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6155" windowHeight="8700" activeTab="0"/>
  </bookViews>
  <sheets>
    <sheet name="Micronesian" sheetId="1" r:id="rId1"/>
  </sheets>
  <definedNames>
    <definedName name="_xlnm.Print_Titles" localSheetId="0">'Micronesian'!$3:$5</definedName>
  </definedNames>
  <calcPr fullCalcOnLoad="1"/>
</workbook>
</file>

<file path=xl/sharedStrings.xml><?xml version="1.0" encoding="utf-8"?>
<sst xmlns="http://schemas.openxmlformats.org/spreadsheetml/2006/main" count="271" uniqueCount="87">
  <si>
    <t>Subject</t>
  </si>
  <si>
    <t>Number</t>
  </si>
  <si>
    <t>Percent</t>
  </si>
  <si>
    <t>SEX AND AGE [1]</t>
  </si>
  <si>
    <t/>
  </si>
  <si>
    <t xml:space="preserve">  Total population</t>
  </si>
  <si>
    <t xml:space="preserve">    Under 5 years</t>
  </si>
  <si>
    <t xml:space="preserve">    5 to 9 years</t>
  </si>
  <si>
    <t xml:space="preserve">    10 to 14 years</t>
  </si>
  <si>
    <t xml:space="preserve">    15 to 19 years</t>
  </si>
  <si>
    <t xml:space="preserve">    20 to 24 years</t>
  </si>
  <si>
    <t xml:space="preserve">    25 to 29 years</t>
  </si>
  <si>
    <t xml:space="preserve">    30 to 34 years</t>
  </si>
  <si>
    <t xml:space="preserve">    35 to 39 years</t>
  </si>
  <si>
    <t xml:space="preserve">    40 to 44 years</t>
  </si>
  <si>
    <t xml:space="preserve">    45 to 49 years</t>
  </si>
  <si>
    <t xml:space="preserve">    50 to 54 years</t>
  </si>
  <si>
    <t xml:space="preserve">    55 to 59 years</t>
  </si>
  <si>
    <t xml:space="preserve">    60 to 64 years</t>
  </si>
  <si>
    <t xml:space="preserve">    65 to 69 years</t>
  </si>
  <si>
    <t xml:space="preserve">    70 to 74 years</t>
  </si>
  <si>
    <t xml:space="preserve">    75 to 79 years</t>
  </si>
  <si>
    <t xml:space="preserve">    80 to 84 years</t>
  </si>
  <si>
    <t xml:space="preserve">    85 years and over</t>
  </si>
  <si>
    <t xml:space="preserve">    Median age (years)</t>
  </si>
  <si>
    <t xml:space="preserve"> ( X ) </t>
  </si>
  <si>
    <t xml:space="preserve">    16 years and over</t>
  </si>
  <si>
    <t xml:space="preserve">    18 years and over</t>
  </si>
  <si>
    <t xml:space="preserve">    21 years and over</t>
  </si>
  <si>
    <t xml:space="preserve">    62 years and over</t>
  </si>
  <si>
    <t xml:space="preserve">    65 years and over</t>
  </si>
  <si>
    <t xml:space="preserve">  Male population</t>
  </si>
  <si>
    <t xml:space="preserve">  Female population</t>
  </si>
  <si>
    <t>RELATIONSHIP [1]</t>
  </si>
  <si>
    <t xml:space="preserve">    In households</t>
  </si>
  <si>
    <t xml:space="preserve">      Householder</t>
  </si>
  <si>
    <t xml:space="preserve">      Spouse [2]</t>
  </si>
  <si>
    <t xml:space="preserve">      Child</t>
  </si>
  <si>
    <t xml:space="preserve">        Own child under 18 years</t>
  </si>
  <si>
    <t xml:space="preserve">      Other relatives</t>
  </si>
  <si>
    <t xml:space="preserve">        Under 18 years</t>
  </si>
  <si>
    <t xml:space="preserve">        65 years and over</t>
  </si>
  <si>
    <t xml:space="preserve">      Nonrelatives</t>
  </si>
  <si>
    <t xml:space="preserve">        Unmarried partner</t>
  </si>
  <si>
    <t xml:space="preserve">    In group quarters</t>
  </si>
  <si>
    <t xml:space="preserve">      Institutionalized population</t>
  </si>
  <si>
    <t xml:space="preserve">        Male</t>
  </si>
  <si>
    <t xml:space="preserve">        Female</t>
  </si>
  <si>
    <t xml:space="preserve">      Noninstitutionalized population</t>
  </si>
  <si>
    <t>HOUSEHOLDS BY TYPE [3]</t>
  </si>
  <si>
    <t xml:space="preserve">  Total households</t>
  </si>
  <si>
    <t xml:space="preserve">    Family households (families) [4]</t>
  </si>
  <si>
    <t xml:space="preserve">      With own children under 18 years</t>
  </si>
  <si>
    <t xml:space="preserve">      Husband-wife family</t>
  </si>
  <si>
    <t xml:space="preserve">        With own children under 18 years</t>
  </si>
  <si>
    <t xml:space="preserve">      Male householder, no wife present</t>
  </si>
  <si>
    <t xml:space="preserve">      Female householder, no husband present</t>
  </si>
  <si>
    <t xml:space="preserve">    Nonfamily households [4]</t>
  </si>
  <si>
    <t xml:space="preserve">      Householder living alone</t>
  </si>
  <si>
    <t xml:space="preserve">          65 years and over</t>
  </si>
  <si>
    <t xml:space="preserve">    Households with individuals under 18 years</t>
  </si>
  <si>
    <t xml:space="preserve">    Households with individuals 65 years and over</t>
  </si>
  <si>
    <t xml:space="preserve">    Average household size</t>
  </si>
  <si>
    <t xml:space="preserve">    Average family size</t>
  </si>
  <si>
    <t>HOUSING TENURE [3]</t>
  </si>
  <si>
    <t xml:space="preserve">  Occupied housing units</t>
  </si>
  <si>
    <t xml:space="preserve">    Owner-occupied housing units</t>
  </si>
  <si>
    <t xml:space="preserve">      Population in owner-occupied housing units</t>
  </si>
  <si>
    <t xml:space="preserve">      Average household size of owner-occupied units</t>
  </si>
  <si>
    <t xml:space="preserve">    Renter-occupied housing units</t>
  </si>
  <si>
    <t xml:space="preserve">      Population in renter-occupied housing units</t>
  </si>
  <si>
    <t xml:space="preserve">      Average household size of renter-occupied units</t>
  </si>
  <si>
    <t>Marshallese</t>
  </si>
  <si>
    <t>Chuukese</t>
  </si>
  <si>
    <t>Palauan</t>
  </si>
  <si>
    <t>Pohnpeian</t>
  </si>
  <si>
    <t>Kosraean</t>
  </si>
  <si>
    <t>Yapese</t>
  </si>
  <si>
    <t>State of Hawaii</t>
  </si>
  <si>
    <t xml:space="preserve"> </t>
  </si>
  <si>
    <t>NA</t>
  </si>
  <si>
    <t>NA Not available.</t>
  </si>
  <si>
    <t xml:space="preserve">X Not applicable.
[1] When a category other than Total Population is selected, all persons in the household are classified by the race, Hispanic or Latino origin, or tribe/tribal grouping of the person.
[2] "Spouse" represents spouse of the householder. It does not reflect all spouses in a household. Responses of "same-sex spouse" were edited during processing to "unmarried partner."
[3] When a category other than Total Population is selected, all persons in the household are classified by the race, Hispanic or Latino origin, or tribe/tribal grouping of the householder.
[4] "Family households" consist of a householder and one or more other people related to the householder by birth, marriage, or adoption. They do not include same-sex married couples even if the marriage was performed in a state issuing marriage certificates for same-sex couples. Same-sex couple households are included in the family households category if there is at least one additional person related to the householder by birth or adoption. Same-sex couple households with no relatives of the householder present are tabulated in nonfamily households. "Nonfamily households" consist of people living alone and households which do not have any members related to the householder.
</t>
  </si>
  <si>
    <t>SELECTED MICRONESIAN RACE ALONE GROUP PROFILES</t>
  </si>
  <si>
    <t>2010 Census Summary File 2 DP-1 Profiles</t>
  </si>
  <si>
    <t>Selected Micronesian Groups Subtotal</t>
  </si>
  <si>
    <t>Source:  U.S. Census Bureau, 2010 Census Summary File 2, released March 1, 2012; compilation and calculations by the Hawaii State Department of Business, Economic Development &amp; Tourism.</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</si>
</sst>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s>
  <fonts count="39">
    <font>
      <sz val="11"/>
      <color theme="1"/>
      <name val="Calibri"/>
      <family val="2"/>
    </font>
    <font>
      <sz val="11"/>
      <color indexed="8"/>
      <name val="Calibri"/>
      <family val="2"/>
    </font>
    <font>
      <sz val="10"/>
      <color indexed="8"/>
      <name val="SansSerif"/>
      <family val="0"/>
    </font>
    <font>
      <sz val="10"/>
      <name val="Arial"/>
      <family val="2"/>
    </font>
    <font>
      <b/>
      <sz val="16"/>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6"/>
      <color theme="1"/>
      <name val="Calibri"/>
      <family val="2"/>
    </font>
    <font>
      <sz val="11"/>
      <color rgb="FF00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right/>
      <top/>
      <bottom style="thick"/>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24">
    <xf numFmtId="0" fontId="0" fillId="0" borderId="0" xfId="0" applyFont="1" applyAlignment="1">
      <alignment/>
    </xf>
    <xf numFmtId="0" fontId="2" fillId="33" borderId="10" xfId="0" applyFont="1" applyFill="1" applyBorder="1" applyAlignment="1">
      <alignment horizontal="left" vertical="top" wrapText="1"/>
    </xf>
    <xf numFmtId="164" fontId="0" fillId="0" borderId="0" xfId="0" applyNumberFormat="1" applyAlignment="1">
      <alignment/>
    </xf>
    <xf numFmtId="0" fontId="2" fillId="33" borderId="10" xfId="0" applyNumberFormat="1" applyFont="1" applyFill="1" applyBorder="1" applyAlignment="1">
      <alignment horizontal="right" vertical="top" wrapText="1"/>
    </xf>
    <xf numFmtId="0" fontId="0" fillId="0" borderId="0" xfId="0" applyAlignment="1">
      <alignment horizontal="right"/>
    </xf>
    <xf numFmtId="0" fontId="2" fillId="33" borderId="10" xfId="0" applyFont="1" applyFill="1" applyBorder="1" applyAlignment="1">
      <alignment horizontal="right" vertical="top" wrapText="1"/>
    </xf>
    <xf numFmtId="164" fontId="2" fillId="33" borderId="10" xfId="0" applyNumberFormat="1" applyFont="1" applyFill="1" applyBorder="1" applyAlignment="1">
      <alignment horizontal="right" vertical="top" wrapText="1"/>
    </xf>
    <xf numFmtId="0" fontId="2" fillId="33" borderId="0" xfId="0" applyFont="1" applyFill="1" applyBorder="1" applyAlignment="1">
      <alignment horizontal="left" vertical="top" wrapText="1"/>
    </xf>
    <xf numFmtId="0" fontId="37" fillId="0" borderId="0" xfId="0" applyFont="1" applyAlignment="1">
      <alignment/>
    </xf>
    <xf numFmtId="0" fontId="2" fillId="33" borderId="0" xfId="0" applyNumberFormat="1" applyFont="1" applyFill="1" applyBorder="1" applyAlignment="1">
      <alignment horizontal="right" vertical="top" wrapText="1"/>
    </xf>
    <xf numFmtId="0" fontId="2" fillId="33" borderId="0" xfId="0" applyFont="1" applyFill="1" applyBorder="1" applyAlignment="1">
      <alignment horizontal="right" vertical="top" wrapText="1"/>
    </xf>
    <xf numFmtId="164" fontId="2" fillId="33" borderId="0" xfId="0" applyNumberFormat="1" applyFont="1" applyFill="1" applyBorder="1" applyAlignment="1">
      <alignment horizontal="right" vertical="top" wrapText="1"/>
    </xf>
    <xf numFmtId="0" fontId="38" fillId="0" borderId="0" xfId="0" applyFont="1" applyAlignment="1">
      <alignment/>
    </xf>
    <xf numFmtId="0" fontId="3" fillId="0" borderId="0" xfId="0" applyFont="1" applyAlignment="1">
      <alignment horizontal="left"/>
    </xf>
    <xf numFmtId="0" fontId="2" fillId="33" borderId="0" xfId="0" applyFont="1" applyFill="1" applyBorder="1" applyAlignment="1">
      <alignment horizontal="left" vertical="top" wrapText="1"/>
    </xf>
    <xf numFmtId="165" fontId="2" fillId="33" borderId="10" xfId="42" applyNumberFormat="1" applyFont="1" applyFill="1" applyBorder="1" applyAlignment="1">
      <alignment horizontal="right" vertical="top" wrapText="1"/>
    </xf>
    <xf numFmtId="39" fontId="2" fillId="0" borderId="10" xfId="42" applyNumberFormat="1" applyFont="1" applyFill="1" applyBorder="1" applyAlignment="1">
      <alignment horizontal="right" vertical="top" wrapText="1"/>
    </xf>
    <xf numFmtId="3" fontId="2" fillId="33" borderId="10" xfId="0" applyNumberFormat="1" applyFont="1" applyFill="1" applyBorder="1" applyAlignment="1">
      <alignment horizontal="right" vertical="top" wrapText="1"/>
    </xf>
    <xf numFmtId="0" fontId="2" fillId="33" borderId="10" xfId="0" applyNumberFormat="1" applyFont="1" applyFill="1" applyBorder="1" applyAlignment="1">
      <alignment horizontal="right" vertical="top" wrapText="1"/>
    </xf>
    <xf numFmtId="0" fontId="2" fillId="33" borderId="10" xfId="0" applyFont="1" applyFill="1" applyBorder="1" applyAlignment="1">
      <alignment horizontal="left" vertical="top" wrapText="1"/>
    </xf>
    <xf numFmtId="0" fontId="2" fillId="33" borderId="10" xfId="0" applyFont="1" applyFill="1" applyBorder="1" applyAlignment="1">
      <alignment horizontal="right" vertical="top" wrapText="1"/>
    </xf>
    <xf numFmtId="0" fontId="0" fillId="0" borderId="11" xfId="0" applyBorder="1" applyAlignment="1">
      <alignment horizontal="center" wrapText="1"/>
    </xf>
    <xf numFmtId="0" fontId="2" fillId="33" borderId="10" xfId="0" applyFont="1" applyFill="1" applyBorder="1" applyAlignment="1">
      <alignment horizontal="center" vertical="center" wrapText="1"/>
    </xf>
    <xf numFmtId="166" fontId="2" fillId="33" borderId="10" xfId="0" applyNumberFormat="1" applyFont="1" applyFill="1" applyBorder="1" applyAlignment="1">
      <alignment horizontal="righ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P135"/>
  <sheetViews>
    <sheetView tabSelected="1" zoomScalePageLayoutView="0" workbookViewId="0" topLeftCell="A1">
      <selection activeCell="A1" sqref="A1"/>
    </sheetView>
  </sheetViews>
  <sheetFormatPr defaultColWidth="9.140625" defaultRowHeight="15"/>
  <cols>
    <col min="3" max="3" width="27.00390625" style="0" customWidth="1"/>
    <col min="5" max="5" width="1.8515625" style="0" customWidth="1"/>
    <col min="6" max="6" width="9.140625" style="0" hidden="1" customWidth="1"/>
    <col min="8" max="8" width="1.57421875" style="0" customWidth="1"/>
    <col min="9" max="9" width="7.140625" style="0" customWidth="1"/>
    <col min="10" max="11" width="1.57421875" style="0" customWidth="1"/>
    <col min="12" max="12" width="8.7109375" style="0" customWidth="1"/>
    <col min="13" max="13" width="1.57421875" style="0" customWidth="1"/>
    <col min="15" max="15" width="0.5625" style="0" customWidth="1"/>
    <col min="16" max="16" width="0.42578125" style="0" customWidth="1"/>
    <col min="18" max="18" width="1.421875" style="0" customWidth="1"/>
    <col min="20" max="21" width="0.5625" style="0" customWidth="1"/>
    <col min="23" max="23" width="1.421875" style="0" customWidth="1"/>
    <col min="25" max="26" width="0.85546875" style="0" customWidth="1"/>
    <col min="28" max="28" width="0.9921875" style="0" customWidth="1"/>
    <col min="30" max="30" width="0.42578125" style="0" customWidth="1"/>
    <col min="31" max="31" width="0.71875" style="0" customWidth="1"/>
    <col min="33" max="33" width="0.9921875" style="0" customWidth="1"/>
    <col min="35" max="36" width="0.5625" style="0" customWidth="1"/>
    <col min="38" max="38" width="1.7109375" style="0" customWidth="1"/>
    <col min="40" max="41" width="0.5625" style="0" customWidth="1"/>
  </cols>
  <sheetData>
    <row r="1" ht="21">
      <c r="A1" s="8" t="s">
        <v>83</v>
      </c>
    </row>
    <row r="2" ht="15">
      <c r="A2" s="13" t="s">
        <v>84</v>
      </c>
    </row>
    <row r="3" spans="4:42" ht="49.5" customHeight="1" thickBot="1">
      <c r="D3" s="21" t="s">
        <v>78</v>
      </c>
      <c r="E3" s="21"/>
      <c r="F3" s="21"/>
      <c r="G3" s="21"/>
      <c r="I3" s="21" t="s">
        <v>85</v>
      </c>
      <c r="J3" s="21"/>
      <c r="K3" s="21"/>
      <c r="L3" s="21"/>
      <c r="N3" s="21" t="s">
        <v>72</v>
      </c>
      <c r="O3" s="21"/>
      <c r="P3" s="21"/>
      <c r="Q3" s="21"/>
      <c r="S3" s="21" t="s">
        <v>73</v>
      </c>
      <c r="T3" s="21"/>
      <c r="U3" s="21"/>
      <c r="V3" s="21"/>
      <c r="X3" s="21" t="s">
        <v>74</v>
      </c>
      <c r="Y3" s="21"/>
      <c r="Z3" s="21"/>
      <c r="AA3" s="21"/>
      <c r="AC3" s="21" t="s">
        <v>75</v>
      </c>
      <c r="AD3" s="21"/>
      <c r="AE3" s="21"/>
      <c r="AF3" s="21"/>
      <c r="AH3" s="21" t="s">
        <v>76</v>
      </c>
      <c r="AI3" s="21"/>
      <c r="AJ3" s="21"/>
      <c r="AK3" s="21"/>
      <c r="AM3" s="21" t="s">
        <v>77</v>
      </c>
      <c r="AN3" s="21"/>
      <c r="AO3" s="21"/>
      <c r="AP3" s="21"/>
    </row>
    <row r="4" ht="15.75" thickTop="1"/>
    <row r="5" spans="1:42" ht="15">
      <c r="A5" s="22" t="s">
        <v>0</v>
      </c>
      <c r="B5" s="22"/>
      <c r="C5" s="22"/>
      <c r="D5" s="19" t="s">
        <v>1</v>
      </c>
      <c r="E5" s="19"/>
      <c r="F5" s="19"/>
      <c r="G5" s="1" t="s">
        <v>2</v>
      </c>
      <c r="I5" s="19" t="s">
        <v>1</v>
      </c>
      <c r="J5" s="19"/>
      <c r="K5" s="19"/>
      <c r="L5" s="1" t="s">
        <v>2</v>
      </c>
      <c r="N5" s="19" t="s">
        <v>1</v>
      </c>
      <c r="O5" s="19"/>
      <c r="P5" s="19"/>
      <c r="Q5" s="1" t="s">
        <v>2</v>
      </c>
      <c r="S5" s="19" t="s">
        <v>1</v>
      </c>
      <c r="T5" s="19"/>
      <c r="U5" s="19"/>
      <c r="V5" s="1" t="s">
        <v>2</v>
      </c>
      <c r="X5" s="19" t="s">
        <v>1</v>
      </c>
      <c r="Y5" s="19"/>
      <c r="Z5" s="19"/>
      <c r="AA5" s="1" t="s">
        <v>2</v>
      </c>
      <c r="AC5" s="19" t="s">
        <v>1</v>
      </c>
      <c r="AD5" s="19"/>
      <c r="AE5" s="19"/>
      <c r="AF5" s="1" t="s">
        <v>2</v>
      </c>
      <c r="AH5" s="19" t="s">
        <v>1</v>
      </c>
      <c r="AI5" s="19"/>
      <c r="AJ5" s="19"/>
      <c r="AK5" s="1" t="s">
        <v>2</v>
      </c>
      <c r="AM5" s="19" t="s">
        <v>1</v>
      </c>
      <c r="AN5" s="19"/>
      <c r="AO5" s="19"/>
      <c r="AP5" s="1" t="s">
        <v>2</v>
      </c>
    </row>
    <row r="6" spans="1:42" ht="15">
      <c r="A6" s="19" t="s">
        <v>3</v>
      </c>
      <c r="B6" s="19"/>
      <c r="C6" s="19"/>
      <c r="D6" s="19" t="s">
        <v>4</v>
      </c>
      <c r="E6" s="19"/>
      <c r="F6" s="19"/>
      <c r="G6" s="1" t="s">
        <v>4</v>
      </c>
      <c r="I6" s="19"/>
      <c r="J6" s="19"/>
      <c r="K6" s="19"/>
      <c r="L6" s="1"/>
      <c r="N6" s="19" t="s">
        <v>4</v>
      </c>
      <c r="O6" s="19"/>
      <c r="P6" s="19"/>
      <c r="Q6" s="1" t="s">
        <v>4</v>
      </c>
      <c r="S6" s="19" t="s">
        <v>4</v>
      </c>
      <c r="T6" s="19"/>
      <c r="U6" s="19"/>
      <c r="V6" s="1" t="s">
        <v>4</v>
      </c>
      <c r="X6" s="19" t="s">
        <v>4</v>
      </c>
      <c r="Y6" s="19"/>
      <c r="Z6" s="19"/>
      <c r="AA6" s="1" t="s">
        <v>4</v>
      </c>
      <c r="AC6" s="19" t="s">
        <v>4</v>
      </c>
      <c r="AD6" s="19"/>
      <c r="AE6" s="19"/>
      <c r="AF6" s="1" t="s">
        <v>4</v>
      </c>
      <c r="AH6" s="19" t="s">
        <v>4</v>
      </c>
      <c r="AI6" s="19"/>
      <c r="AJ6" s="19"/>
      <c r="AK6" s="1" t="s">
        <v>4</v>
      </c>
      <c r="AM6" s="19" t="s">
        <v>4</v>
      </c>
      <c r="AN6" s="19"/>
      <c r="AO6" s="19"/>
      <c r="AP6" s="1" t="s">
        <v>4</v>
      </c>
    </row>
    <row r="7" spans="1:42" ht="15">
      <c r="A7" s="19" t="s">
        <v>5</v>
      </c>
      <c r="B7" s="19"/>
      <c r="C7" s="19"/>
      <c r="D7" s="17">
        <v>1360301</v>
      </c>
      <c r="E7" s="20"/>
      <c r="F7" s="20"/>
      <c r="G7" s="6">
        <v>100</v>
      </c>
      <c r="H7" s="4"/>
      <c r="I7" s="17">
        <f>N7+S7+X7+AC7+AH7+AM7</f>
        <v>9500</v>
      </c>
      <c r="J7" s="18"/>
      <c r="K7" s="18"/>
      <c r="L7" s="6">
        <f>100*(I7/$I$7)</f>
        <v>100</v>
      </c>
      <c r="M7" s="4"/>
      <c r="N7" s="17">
        <v>6316</v>
      </c>
      <c r="O7" s="18"/>
      <c r="P7" s="18"/>
      <c r="Q7" s="6">
        <v>100</v>
      </c>
      <c r="R7" s="4"/>
      <c r="S7" s="17">
        <v>1683</v>
      </c>
      <c r="T7" s="18"/>
      <c r="U7" s="18"/>
      <c r="V7" s="23">
        <v>100</v>
      </c>
      <c r="W7" s="4"/>
      <c r="X7" s="18">
        <v>729</v>
      </c>
      <c r="Y7" s="18"/>
      <c r="Z7" s="18"/>
      <c r="AA7" s="23">
        <v>100</v>
      </c>
      <c r="AB7" s="4"/>
      <c r="AC7" s="18">
        <v>398</v>
      </c>
      <c r="AD7" s="18"/>
      <c r="AE7" s="18"/>
      <c r="AF7" s="23">
        <v>100</v>
      </c>
      <c r="AG7" s="4"/>
      <c r="AH7" s="18">
        <v>245</v>
      </c>
      <c r="AI7" s="18"/>
      <c r="AJ7" s="18"/>
      <c r="AK7" s="23">
        <v>100</v>
      </c>
      <c r="AL7" s="4"/>
      <c r="AM7" s="18">
        <v>129</v>
      </c>
      <c r="AN7" s="18"/>
      <c r="AO7" s="18"/>
      <c r="AP7" s="23">
        <v>100</v>
      </c>
    </row>
    <row r="8" spans="1:42" ht="15">
      <c r="A8" s="19" t="s">
        <v>6</v>
      </c>
      <c r="B8" s="19"/>
      <c r="C8" s="19"/>
      <c r="D8" s="17">
        <v>87407</v>
      </c>
      <c r="E8" s="20"/>
      <c r="F8" s="20"/>
      <c r="G8" s="3">
        <v>6.4</v>
      </c>
      <c r="H8" s="4"/>
      <c r="I8" s="15">
        <f aca="true" t="shared" si="0" ref="I8:I71">N8+S8+X8+AC8+AH8+AM8</f>
        <v>1293</v>
      </c>
      <c r="J8" s="15"/>
      <c r="K8" s="15"/>
      <c r="L8" s="6">
        <f aca="true" t="shared" si="1" ref="L8:L71">100*(I8/$I$7)</f>
        <v>13.610526315789473</v>
      </c>
      <c r="M8" s="4"/>
      <c r="N8" s="18">
        <v>915</v>
      </c>
      <c r="O8" s="18"/>
      <c r="P8" s="18"/>
      <c r="Q8" s="6">
        <v>14.5</v>
      </c>
      <c r="R8" s="4"/>
      <c r="S8" s="18">
        <v>246</v>
      </c>
      <c r="T8" s="18"/>
      <c r="U8" s="18"/>
      <c r="V8" s="23">
        <v>14.6</v>
      </c>
      <c r="W8" s="4"/>
      <c r="X8" s="18">
        <v>52</v>
      </c>
      <c r="Y8" s="18"/>
      <c r="Z8" s="18"/>
      <c r="AA8" s="23">
        <v>7.1</v>
      </c>
      <c r="AB8" s="4"/>
      <c r="AC8" s="18">
        <v>44</v>
      </c>
      <c r="AD8" s="18"/>
      <c r="AE8" s="18"/>
      <c r="AF8" s="23">
        <v>11.1</v>
      </c>
      <c r="AG8" s="4"/>
      <c r="AH8" s="18">
        <v>26</v>
      </c>
      <c r="AI8" s="18"/>
      <c r="AJ8" s="18"/>
      <c r="AK8" s="23">
        <v>10.6</v>
      </c>
      <c r="AL8" s="4"/>
      <c r="AM8" s="18">
        <v>10</v>
      </c>
      <c r="AN8" s="18"/>
      <c r="AO8" s="18"/>
      <c r="AP8" s="23">
        <v>7.8</v>
      </c>
    </row>
    <row r="9" spans="1:42" ht="15">
      <c r="A9" s="19" t="s">
        <v>7</v>
      </c>
      <c r="B9" s="19"/>
      <c r="C9" s="19"/>
      <c r="D9" s="17">
        <v>83361</v>
      </c>
      <c r="E9" s="20"/>
      <c r="F9" s="20"/>
      <c r="G9" s="3">
        <v>6.1</v>
      </c>
      <c r="H9" s="4"/>
      <c r="I9" s="15">
        <f t="shared" si="0"/>
        <v>1108</v>
      </c>
      <c r="J9" s="15"/>
      <c r="K9" s="15"/>
      <c r="L9" s="6">
        <f t="shared" si="1"/>
        <v>11.663157894736841</v>
      </c>
      <c r="M9" s="4"/>
      <c r="N9" s="18">
        <v>819</v>
      </c>
      <c r="O9" s="18"/>
      <c r="P9" s="18"/>
      <c r="Q9" s="6">
        <v>13</v>
      </c>
      <c r="R9" s="4"/>
      <c r="S9" s="18">
        <v>184</v>
      </c>
      <c r="T9" s="18"/>
      <c r="U9" s="18"/>
      <c r="V9" s="23">
        <v>10.9</v>
      </c>
      <c r="W9" s="4"/>
      <c r="X9" s="18">
        <v>32</v>
      </c>
      <c r="Y9" s="18"/>
      <c r="Z9" s="18"/>
      <c r="AA9" s="23">
        <v>4.4</v>
      </c>
      <c r="AB9" s="4"/>
      <c r="AC9" s="18">
        <v>30</v>
      </c>
      <c r="AD9" s="18"/>
      <c r="AE9" s="18"/>
      <c r="AF9" s="23">
        <v>7.5</v>
      </c>
      <c r="AG9" s="4"/>
      <c r="AH9" s="18">
        <v>38</v>
      </c>
      <c r="AI9" s="18"/>
      <c r="AJ9" s="18"/>
      <c r="AK9" s="23">
        <v>15.5</v>
      </c>
      <c r="AL9" s="4"/>
      <c r="AM9" s="18">
        <v>5</v>
      </c>
      <c r="AN9" s="18"/>
      <c r="AO9" s="18"/>
      <c r="AP9" s="23">
        <v>3.9</v>
      </c>
    </row>
    <row r="10" spans="1:42" ht="15">
      <c r="A10" s="19" t="s">
        <v>8</v>
      </c>
      <c r="B10" s="19"/>
      <c r="C10" s="19"/>
      <c r="D10" s="17">
        <v>81539</v>
      </c>
      <c r="E10" s="20"/>
      <c r="F10" s="20"/>
      <c r="G10" s="3">
        <v>6</v>
      </c>
      <c r="H10" s="4"/>
      <c r="I10" s="15">
        <f t="shared" si="0"/>
        <v>969</v>
      </c>
      <c r="J10" s="15"/>
      <c r="K10" s="15"/>
      <c r="L10" s="6">
        <f t="shared" si="1"/>
        <v>10.2</v>
      </c>
      <c r="M10" s="4"/>
      <c r="N10" s="18">
        <v>680</v>
      </c>
      <c r="O10" s="18"/>
      <c r="P10" s="18"/>
      <c r="Q10" s="6">
        <v>10.8</v>
      </c>
      <c r="R10" s="4"/>
      <c r="S10" s="18">
        <v>185</v>
      </c>
      <c r="T10" s="18"/>
      <c r="U10" s="18"/>
      <c r="V10" s="23">
        <v>11</v>
      </c>
      <c r="W10" s="4"/>
      <c r="X10" s="18">
        <v>33</v>
      </c>
      <c r="Y10" s="18"/>
      <c r="Z10" s="18"/>
      <c r="AA10" s="23">
        <v>4.5</v>
      </c>
      <c r="AB10" s="4"/>
      <c r="AC10" s="18">
        <v>37</v>
      </c>
      <c r="AD10" s="18"/>
      <c r="AE10" s="18"/>
      <c r="AF10" s="23">
        <v>9.3</v>
      </c>
      <c r="AG10" s="4"/>
      <c r="AH10" s="18">
        <v>28</v>
      </c>
      <c r="AI10" s="18"/>
      <c r="AJ10" s="18"/>
      <c r="AK10" s="23">
        <v>11.4</v>
      </c>
      <c r="AL10" s="4"/>
      <c r="AM10" s="18">
        <v>6</v>
      </c>
      <c r="AN10" s="18"/>
      <c r="AO10" s="18"/>
      <c r="AP10" s="23">
        <v>4.7</v>
      </c>
    </row>
    <row r="11" spans="1:42" ht="15">
      <c r="A11" s="19" t="s">
        <v>9</v>
      </c>
      <c r="B11" s="19"/>
      <c r="C11" s="19"/>
      <c r="D11" s="17">
        <v>85994</v>
      </c>
      <c r="E11" s="20"/>
      <c r="F11" s="20"/>
      <c r="G11" s="3">
        <v>6.3</v>
      </c>
      <c r="H11" s="4"/>
      <c r="I11" s="15">
        <f t="shared" si="0"/>
        <v>806</v>
      </c>
      <c r="J11" s="15"/>
      <c r="K11" s="15"/>
      <c r="L11" s="6">
        <f t="shared" si="1"/>
        <v>8.48421052631579</v>
      </c>
      <c r="M11" s="4"/>
      <c r="N11" s="18">
        <v>546</v>
      </c>
      <c r="O11" s="18"/>
      <c r="P11" s="18"/>
      <c r="Q11" s="6">
        <v>8.6</v>
      </c>
      <c r="R11" s="4"/>
      <c r="S11" s="18">
        <v>136</v>
      </c>
      <c r="T11" s="18"/>
      <c r="U11" s="18"/>
      <c r="V11" s="23">
        <v>8.1</v>
      </c>
      <c r="W11" s="4"/>
      <c r="X11" s="18">
        <v>55</v>
      </c>
      <c r="Y11" s="18"/>
      <c r="Z11" s="18"/>
      <c r="AA11" s="23">
        <v>7.5</v>
      </c>
      <c r="AB11" s="4"/>
      <c r="AC11" s="18">
        <v>39</v>
      </c>
      <c r="AD11" s="18"/>
      <c r="AE11" s="18"/>
      <c r="AF11" s="23">
        <v>9.8</v>
      </c>
      <c r="AG11" s="4"/>
      <c r="AH11" s="18">
        <v>22</v>
      </c>
      <c r="AI11" s="18"/>
      <c r="AJ11" s="18"/>
      <c r="AK11" s="23">
        <v>9</v>
      </c>
      <c r="AL11" s="4"/>
      <c r="AM11" s="18">
        <v>8</v>
      </c>
      <c r="AN11" s="18"/>
      <c r="AO11" s="18"/>
      <c r="AP11" s="23">
        <v>6.2</v>
      </c>
    </row>
    <row r="12" spans="1:42" ht="15">
      <c r="A12" s="19" t="s">
        <v>10</v>
      </c>
      <c r="B12" s="19"/>
      <c r="C12" s="19"/>
      <c r="D12" s="17">
        <v>95829</v>
      </c>
      <c r="E12" s="20"/>
      <c r="F12" s="20"/>
      <c r="G12" s="3">
        <v>7</v>
      </c>
      <c r="H12" s="4"/>
      <c r="I12" s="15">
        <f t="shared" si="0"/>
        <v>991</v>
      </c>
      <c r="J12" s="15"/>
      <c r="K12" s="15"/>
      <c r="L12" s="6">
        <f t="shared" si="1"/>
        <v>10.43157894736842</v>
      </c>
      <c r="M12" s="4"/>
      <c r="N12" s="18">
        <v>640</v>
      </c>
      <c r="O12" s="18"/>
      <c r="P12" s="18"/>
      <c r="Q12" s="6">
        <v>10.1</v>
      </c>
      <c r="R12" s="4"/>
      <c r="S12" s="18">
        <v>182</v>
      </c>
      <c r="T12" s="18"/>
      <c r="U12" s="18"/>
      <c r="V12" s="23">
        <v>10.8</v>
      </c>
      <c r="W12" s="4"/>
      <c r="X12" s="18">
        <v>86</v>
      </c>
      <c r="Y12" s="18"/>
      <c r="Z12" s="18"/>
      <c r="AA12" s="23">
        <v>11.8</v>
      </c>
      <c r="AB12" s="4"/>
      <c r="AC12" s="18">
        <v>40</v>
      </c>
      <c r="AD12" s="18"/>
      <c r="AE12" s="18"/>
      <c r="AF12" s="23">
        <v>10.1</v>
      </c>
      <c r="AG12" s="4"/>
      <c r="AH12" s="18">
        <v>15</v>
      </c>
      <c r="AI12" s="18"/>
      <c r="AJ12" s="18"/>
      <c r="AK12" s="23">
        <v>6.1</v>
      </c>
      <c r="AL12" s="4"/>
      <c r="AM12" s="18">
        <v>28</v>
      </c>
      <c r="AN12" s="18"/>
      <c r="AO12" s="18"/>
      <c r="AP12" s="23">
        <v>21.7</v>
      </c>
    </row>
    <row r="13" spans="1:42" ht="15">
      <c r="A13" s="19" t="s">
        <v>11</v>
      </c>
      <c r="B13" s="19"/>
      <c r="C13" s="19"/>
      <c r="D13" s="17">
        <v>97302</v>
      </c>
      <c r="E13" s="20"/>
      <c r="F13" s="20"/>
      <c r="G13" s="3">
        <v>7.2</v>
      </c>
      <c r="H13" s="4"/>
      <c r="I13" s="15">
        <f t="shared" si="0"/>
        <v>1018</v>
      </c>
      <c r="J13" s="15"/>
      <c r="K13" s="15"/>
      <c r="L13" s="6">
        <f t="shared" si="1"/>
        <v>10.715789473684211</v>
      </c>
      <c r="M13" s="4"/>
      <c r="N13" s="18">
        <v>638</v>
      </c>
      <c r="O13" s="18"/>
      <c r="P13" s="18"/>
      <c r="Q13" s="6">
        <v>10.1</v>
      </c>
      <c r="R13" s="4"/>
      <c r="S13" s="18">
        <v>167</v>
      </c>
      <c r="T13" s="18"/>
      <c r="U13" s="18"/>
      <c r="V13" s="23">
        <v>9.9</v>
      </c>
      <c r="W13" s="4"/>
      <c r="X13" s="18">
        <v>100</v>
      </c>
      <c r="Y13" s="18"/>
      <c r="Z13" s="18"/>
      <c r="AA13" s="23">
        <v>13.7</v>
      </c>
      <c r="AB13" s="4"/>
      <c r="AC13" s="18">
        <v>64</v>
      </c>
      <c r="AD13" s="18"/>
      <c r="AE13" s="18"/>
      <c r="AF13" s="23">
        <v>16.1</v>
      </c>
      <c r="AG13" s="4"/>
      <c r="AH13" s="18">
        <v>24</v>
      </c>
      <c r="AI13" s="18"/>
      <c r="AJ13" s="18"/>
      <c r="AK13" s="23">
        <v>9.8</v>
      </c>
      <c r="AL13" s="4"/>
      <c r="AM13" s="18">
        <v>25</v>
      </c>
      <c r="AN13" s="18"/>
      <c r="AO13" s="18"/>
      <c r="AP13" s="23">
        <v>19.4</v>
      </c>
    </row>
    <row r="14" spans="1:42" ht="15">
      <c r="A14" s="19" t="s">
        <v>12</v>
      </c>
      <c r="B14" s="19"/>
      <c r="C14" s="19"/>
      <c r="D14" s="17">
        <v>88031</v>
      </c>
      <c r="E14" s="20"/>
      <c r="F14" s="20"/>
      <c r="G14" s="3">
        <v>6.5</v>
      </c>
      <c r="H14" s="4"/>
      <c r="I14" s="15">
        <f t="shared" si="0"/>
        <v>832</v>
      </c>
      <c r="J14" s="15"/>
      <c r="K14" s="15"/>
      <c r="L14" s="6">
        <f t="shared" si="1"/>
        <v>8.757894736842104</v>
      </c>
      <c r="M14" s="4"/>
      <c r="N14" s="18">
        <v>535</v>
      </c>
      <c r="O14" s="18"/>
      <c r="P14" s="18"/>
      <c r="Q14" s="6">
        <v>8.5</v>
      </c>
      <c r="R14" s="4"/>
      <c r="S14" s="18">
        <v>127</v>
      </c>
      <c r="T14" s="18"/>
      <c r="U14" s="18"/>
      <c r="V14" s="23">
        <v>7.5</v>
      </c>
      <c r="W14" s="4"/>
      <c r="X14" s="18">
        <v>90</v>
      </c>
      <c r="Y14" s="18"/>
      <c r="Z14" s="18"/>
      <c r="AA14" s="23">
        <v>12.3</v>
      </c>
      <c r="AB14" s="4"/>
      <c r="AC14" s="18">
        <v>40</v>
      </c>
      <c r="AD14" s="18"/>
      <c r="AE14" s="18"/>
      <c r="AF14" s="23">
        <v>10.1</v>
      </c>
      <c r="AG14" s="4"/>
      <c r="AH14" s="18">
        <v>24</v>
      </c>
      <c r="AI14" s="18"/>
      <c r="AJ14" s="18"/>
      <c r="AK14" s="23">
        <v>9.8</v>
      </c>
      <c r="AL14" s="4"/>
      <c r="AM14" s="18">
        <v>16</v>
      </c>
      <c r="AN14" s="18"/>
      <c r="AO14" s="18"/>
      <c r="AP14" s="23">
        <v>12.4</v>
      </c>
    </row>
    <row r="15" spans="1:42" ht="15">
      <c r="A15" s="19" t="s">
        <v>13</v>
      </c>
      <c r="B15" s="19"/>
      <c r="C15" s="19"/>
      <c r="D15" s="17">
        <v>86756</v>
      </c>
      <c r="E15" s="20"/>
      <c r="F15" s="20"/>
      <c r="G15" s="3">
        <v>6.4</v>
      </c>
      <c r="H15" s="4"/>
      <c r="I15" s="18">
        <f t="shared" si="0"/>
        <v>656</v>
      </c>
      <c r="J15" s="18"/>
      <c r="K15" s="18"/>
      <c r="L15" s="6">
        <f t="shared" si="1"/>
        <v>6.905263157894737</v>
      </c>
      <c r="M15" s="4"/>
      <c r="N15" s="18">
        <v>445</v>
      </c>
      <c r="O15" s="18"/>
      <c r="P15" s="18"/>
      <c r="Q15" s="6">
        <v>7</v>
      </c>
      <c r="R15" s="4"/>
      <c r="S15" s="18">
        <v>106</v>
      </c>
      <c r="T15" s="18"/>
      <c r="U15" s="18"/>
      <c r="V15" s="23">
        <v>6.3</v>
      </c>
      <c r="W15" s="4"/>
      <c r="X15" s="18">
        <v>56</v>
      </c>
      <c r="Y15" s="18"/>
      <c r="Z15" s="18"/>
      <c r="AA15" s="23">
        <v>7.7</v>
      </c>
      <c r="AB15" s="4"/>
      <c r="AC15" s="18">
        <v>21</v>
      </c>
      <c r="AD15" s="18"/>
      <c r="AE15" s="18"/>
      <c r="AF15" s="23">
        <v>5.3</v>
      </c>
      <c r="AG15" s="4"/>
      <c r="AH15" s="18">
        <v>17</v>
      </c>
      <c r="AI15" s="18"/>
      <c r="AJ15" s="18"/>
      <c r="AK15" s="23">
        <v>6.9</v>
      </c>
      <c r="AL15" s="4"/>
      <c r="AM15" s="18">
        <v>11</v>
      </c>
      <c r="AN15" s="18"/>
      <c r="AO15" s="18"/>
      <c r="AP15" s="23">
        <v>8.5</v>
      </c>
    </row>
    <row r="16" spans="1:42" ht="15">
      <c r="A16" s="19" t="s">
        <v>14</v>
      </c>
      <c r="B16" s="19"/>
      <c r="C16" s="19"/>
      <c r="D16" s="17">
        <v>89617</v>
      </c>
      <c r="E16" s="20"/>
      <c r="F16" s="20"/>
      <c r="G16" s="3">
        <v>6.6</v>
      </c>
      <c r="H16" s="4"/>
      <c r="I16" s="18">
        <f t="shared" si="0"/>
        <v>483</v>
      </c>
      <c r="J16" s="18"/>
      <c r="K16" s="18"/>
      <c r="L16" s="6">
        <f t="shared" si="1"/>
        <v>5.08421052631579</v>
      </c>
      <c r="M16" s="4"/>
      <c r="N16" s="18">
        <v>296</v>
      </c>
      <c r="O16" s="18"/>
      <c r="P16" s="18"/>
      <c r="Q16" s="6">
        <v>4.7</v>
      </c>
      <c r="R16" s="4"/>
      <c r="S16" s="18">
        <v>89</v>
      </c>
      <c r="T16" s="18"/>
      <c r="U16" s="18"/>
      <c r="V16" s="23">
        <v>5.3</v>
      </c>
      <c r="W16" s="4"/>
      <c r="X16" s="18">
        <v>46</v>
      </c>
      <c r="Y16" s="18"/>
      <c r="Z16" s="18"/>
      <c r="AA16" s="23">
        <v>6.3</v>
      </c>
      <c r="AB16" s="4"/>
      <c r="AC16" s="18">
        <v>28</v>
      </c>
      <c r="AD16" s="18"/>
      <c r="AE16" s="18"/>
      <c r="AF16" s="23">
        <v>7</v>
      </c>
      <c r="AG16" s="4"/>
      <c r="AH16" s="18">
        <v>15</v>
      </c>
      <c r="AI16" s="18"/>
      <c r="AJ16" s="18"/>
      <c r="AK16" s="23">
        <v>6.1</v>
      </c>
      <c r="AL16" s="4"/>
      <c r="AM16" s="18">
        <v>9</v>
      </c>
      <c r="AN16" s="18"/>
      <c r="AO16" s="18"/>
      <c r="AP16" s="23">
        <v>7</v>
      </c>
    </row>
    <row r="17" spans="1:42" ht="15">
      <c r="A17" s="19" t="s">
        <v>15</v>
      </c>
      <c r="B17" s="19"/>
      <c r="C17" s="19"/>
      <c r="D17" s="17">
        <v>95787</v>
      </c>
      <c r="E17" s="20"/>
      <c r="F17" s="20"/>
      <c r="G17" s="3">
        <v>7</v>
      </c>
      <c r="H17" s="4"/>
      <c r="I17" s="18">
        <f t="shared" si="0"/>
        <v>347</v>
      </c>
      <c r="J17" s="18"/>
      <c r="K17" s="18"/>
      <c r="L17" s="6">
        <f t="shared" si="1"/>
        <v>3.6526315789473687</v>
      </c>
      <c r="M17" s="4"/>
      <c r="N17" s="18">
        <v>202</v>
      </c>
      <c r="O17" s="18"/>
      <c r="P17" s="18"/>
      <c r="Q17" s="6">
        <v>3.2</v>
      </c>
      <c r="R17" s="4"/>
      <c r="S17" s="18">
        <v>66</v>
      </c>
      <c r="T17" s="18"/>
      <c r="U17" s="18"/>
      <c r="V17" s="23">
        <v>3.9</v>
      </c>
      <c r="W17" s="4"/>
      <c r="X17" s="18">
        <v>40</v>
      </c>
      <c r="Y17" s="18"/>
      <c r="Z17" s="18"/>
      <c r="AA17" s="23">
        <v>5.5</v>
      </c>
      <c r="AB17" s="4"/>
      <c r="AC17" s="18">
        <v>22</v>
      </c>
      <c r="AD17" s="18"/>
      <c r="AE17" s="18"/>
      <c r="AF17" s="23">
        <v>5.5</v>
      </c>
      <c r="AG17" s="4"/>
      <c r="AH17" s="18">
        <v>12</v>
      </c>
      <c r="AI17" s="18"/>
      <c r="AJ17" s="18"/>
      <c r="AK17" s="23">
        <v>4.9</v>
      </c>
      <c r="AL17" s="4"/>
      <c r="AM17" s="18">
        <v>5</v>
      </c>
      <c r="AN17" s="18"/>
      <c r="AO17" s="18"/>
      <c r="AP17" s="23">
        <v>3.9</v>
      </c>
    </row>
    <row r="18" spans="1:42" ht="15">
      <c r="A18" s="19" t="s">
        <v>16</v>
      </c>
      <c r="B18" s="19"/>
      <c r="C18" s="19"/>
      <c r="D18" s="17">
        <v>97978</v>
      </c>
      <c r="E18" s="20"/>
      <c r="F18" s="20"/>
      <c r="G18" s="3">
        <v>7.2</v>
      </c>
      <c r="H18" s="4"/>
      <c r="I18" s="18">
        <f t="shared" si="0"/>
        <v>328</v>
      </c>
      <c r="J18" s="18"/>
      <c r="K18" s="18"/>
      <c r="L18" s="6">
        <f t="shared" si="1"/>
        <v>3.4526315789473685</v>
      </c>
      <c r="M18" s="4"/>
      <c r="N18" s="18">
        <v>186</v>
      </c>
      <c r="O18" s="18"/>
      <c r="P18" s="18"/>
      <c r="Q18" s="6">
        <v>2.9</v>
      </c>
      <c r="R18" s="4"/>
      <c r="S18" s="18">
        <v>70</v>
      </c>
      <c r="T18" s="18"/>
      <c r="U18" s="18"/>
      <c r="V18" s="23">
        <v>4.2</v>
      </c>
      <c r="W18" s="4"/>
      <c r="X18" s="18">
        <v>44</v>
      </c>
      <c r="Y18" s="18"/>
      <c r="Z18" s="18"/>
      <c r="AA18" s="23">
        <v>6</v>
      </c>
      <c r="AB18" s="4"/>
      <c r="AC18" s="18">
        <v>11</v>
      </c>
      <c r="AD18" s="18"/>
      <c r="AE18" s="18"/>
      <c r="AF18" s="23">
        <v>2.8</v>
      </c>
      <c r="AG18" s="4"/>
      <c r="AH18" s="18">
        <v>15</v>
      </c>
      <c r="AI18" s="18"/>
      <c r="AJ18" s="18"/>
      <c r="AK18" s="23">
        <v>6.1</v>
      </c>
      <c r="AL18" s="4"/>
      <c r="AM18" s="18">
        <v>2</v>
      </c>
      <c r="AN18" s="18"/>
      <c r="AO18" s="18"/>
      <c r="AP18" s="23">
        <v>1.6</v>
      </c>
    </row>
    <row r="19" spans="1:42" ht="15">
      <c r="A19" s="19" t="s">
        <v>17</v>
      </c>
      <c r="B19" s="19"/>
      <c r="C19" s="19"/>
      <c r="D19" s="17">
        <v>93340</v>
      </c>
      <c r="E19" s="20"/>
      <c r="F19" s="20"/>
      <c r="G19" s="3">
        <v>6.9</v>
      </c>
      <c r="H19" s="4"/>
      <c r="I19" s="18">
        <f t="shared" si="0"/>
        <v>240</v>
      </c>
      <c r="J19" s="18"/>
      <c r="K19" s="18"/>
      <c r="L19" s="6">
        <f t="shared" si="1"/>
        <v>2.526315789473684</v>
      </c>
      <c r="M19" s="4"/>
      <c r="N19" s="18">
        <v>153</v>
      </c>
      <c r="O19" s="18"/>
      <c r="P19" s="18"/>
      <c r="Q19" s="6">
        <v>2.4</v>
      </c>
      <c r="R19" s="4"/>
      <c r="S19" s="18">
        <v>40</v>
      </c>
      <c r="T19" s="18"/>
      <c r="U19" s="18"/>
      <c r="V19" s="23">
        <v>2.4</v>
      </c>
      <c r="W19" s="4"/>
      <c r="X19" s="18">
        <v>32</v>
      </c>
      <c r="Y19" s="18"/>
      <c r="Z19" s="18"/>
      <c r="AA19" s="23">
        <v>4.4</v>
      </c>
      <c r="AB19" s="4"/>
      <c r="AC19" s="18">
        <v>13</v>
      </c>
      <c r="AD19" s="18"/>
      <c r="AE19" s="18"/>
      <c r="AF19" s="23">
        <v>3.3</v>
      </c>
      <c r="AG19" s="4"/>
      <c r="AH19" s="18">
        <v>2</v>
      </c>
      <c r="AI19" s="18"/>
      <c r="AJ19" s="18"/>
      <c r="AK19" s="23">
        <v>0.8</v>
      </c>
      <c r="AL19" s="4"/>
      <c r="AM19" s="18">
        <v>0</v>
      </c>
      <c r="AN19" s="18"/>
      <c r="AO19" s="18"/>
      <c r="AP19" s="23">
        <v>0</v>
      </c>
    </row>
    <row r="20" spans="1:42" ht="15">
      <c r="A20" s="19" t="s">
        <v>18</v>
      </c>
      <c r="B20" s="19"/>
      <c r="C20" s="19"/>
      <c r="D20" s="17">
        <v>82222</v>
      </c>
      <c r="E20" s="20"/>
      <c r="F20" s="20"/>
      <c r="G20" s="3">
        <v>6</v>
      </c>
      <c r="H20" s="4"/>
      <c r="I20" s="18">
        <f t="shared" si="0"/>
        <v>198</v>
      </c>
      <c r="J20" s="18"/>
      <c r="K20" s="18"/>
      <c r="L20" s="6">
        <f t="shared" si="1"/>
        <v>2.0842105263157893</v>
      </c>
      <c r="M20" s="4"/>
      <c r="N20" s="18">
        <v>129</v>
      </c>
      <c r="O20" s="18"/>
      <c r="P20" s="18"/>
      <c r="Q20" s="6">
        <v>2</v>
      </c>
      <c r="R20" s="4"/>
      <c r="S20" s="18">
        <v>32</v>
      </c>
      <c r="T20" s="18"/>
      <c r="U20" s="18"/>
      <c r="V20" s="23">
        <v>1.9</v>
      </c>
      <c r="W20" s="4"/>
      <c r="X20" s="18">
        <v>31</v>
      </c>
      <c r="Y20" s="18"/>
      <c r="Z20" s="18"/>
      <c r="AA20" s="23">
        <v>4.3</v>
      </c>
      <c r="AB20" s="4"/>
      <c r="AC20" s="18">
        <v>5</v>
      </c>
      <c r="AD20" s="18"/>
      <c r="AE20" s="18"/>
      <c r="AF20" s="23">
        <v>1.3</v>
      </c>
      <c r="AG20" s="4"/>
      <c r="AH20" s="18">
        <v>1</v>
      </c>
      <c r="AI20" s="18"/>
      <c r="AJ20" s="18"/>
      <c r="AK20" s="23">
        <v>0.4</v>
      </c>
      <c r="AL20" s="4"/>
      <c r="AM20" s="18">
        <v>0</v>
      </c>
      <c r="AN20" s="18"/>
      <c r="AO20" s="18"/>
      <c r="AP20" s="23">
        <v>0</v>
      </c>
    </row>
    <row r="21" spans="1:42" ht="15">
      <c r="A21" s="19" t="s">
        <v>19</v>
      </c>
      <c r="B21" s="19"/>
      <c r="C21" s="19"/>
      <c r="D21" s="17">
        <v>59170</v>
      </c>
      <c r="E21" s="20"/>
      <c r="F21" s="20"/>
      <c r="G21" s="3">
        <v>4.3</v>
      </c>
      <c r="H21" s="4"/>
      <c r="I21" s="18">
        <f t="shared" si="0"/>
        <v>111</v>
      </c>
      <c r="J21" s="18"/>
      <c r="K21" s="18"/>
      <c r="L21" s="6">
        <f t="shared" si="1"/>
        <v>1.168421052631579</v>
      </c>
      <c r="M21" s="4"/>
      <c r="N21" s="18">
        <v>61</v>
      </c>
      <c r="O21" s="18"/>
      <c r="P21" s="18"/>
      <c r="Q21" s="6">
        <v>1</v>
      </c>
      <c r="R21" s="4"/>
      <c r="S21" s="18">
        <v>25</v>
      </c>
      <c r="T21" s="18"/>
      <c r="U21" s="18"/>
      <c r="V21" s="23">
        <v>1.5</v>
      </c>
      <c r="W21" s="4"/>
      <c r="X21" s="18">
        <v>18</v>
      </c>
      <c r="Y21" s="18"/>
      <c r="Z21" s="18"/>
      <c r="AA21" s="23">
        <v>2.5</v>
      </c>
      <c r="AB21" s="4"/>
      <c r="AC21" s="18">
        <v>3</v>
      </c>
      <c r="AD21" s="18"/>
      <c r="AE21" s="18"/>
      <c r="AF21" s="23">
        <v>0.8</v>
      </c>
      <c r="AG21" s="4"/>
      <c r="AH21" s="18">
        <v>3</v>
      </c>
      <c r="AI21" s="18"/>
      <c r="AJ21" s="18"/>
      <c r="AK21" s="23">
        <v>1.2</v>
      </c>
      <c r="AL21" s="4"/>
      <c r="AM21" s="18">
        <v>1</v>
      </c>
      <c r="AN21" s="18"/>
      <c r="AO21" s="18"/>
      <c r="AP21" s="23">
        <v>0.8</v>
      </c>
    </row>
    <row r="22" spans="1:42" ht="15">
      <c r="A22" s="19" t="s">
        <v>20</v>
      </c>
      <c r="B22" s="19"/>
      <c r="C22" s="19"/>
      <c r="D22" s="17">
        <v>41353</v>
      </c>
      <c r="E22" s="20"/>
      <c r="F22" s="20"/>
      <c r="G22" s="3">
        <v>3</v>
      </c>
      <c r="H22" s="4"/>
      <c r="I22" s="18">
        <f t="shared" si="0"/>
        <v>65</v>
      </c>
      <c r="J22" s="18"/>
      <c r="K22" s="18"/>
      <c r="L22" s="6">
        <f t="shared" si="1"/>
        <v>0.6842105263157895</v>
      </c>
      <c r="M22" s="4"/>
      <c r="N22" s="18">
        <v>43</v>
      </c>
      <c r="O22" s="18"/>
      <c r="P22" s="18"/>
      <c r="Q22" s="6">
        <v>0.7</v>
      </c>
      <c r="R22" s="4"/>
      <c r="S22" s="18">
        <v>14</v>
      </c>
      <c r="T22" s="18"/>
      <c r="U22" s="18"/>
      <c r="V22" s="23">
        <v>0.8</v>
      </c>
      <c r="W22" s="4"/>
      <c r="X22" s="18">
        <v>6</v>
      </c>
      <c r="Y22" s="18"/>
      <c r="Z22" s="18"/>
      <c r="AA22" s="23">
        <v>0.8</v>
      </c>
      <c r="AB22" s="4"/>
      <c r="AC22" s="18">
        <v>1</v>
      </c>
      <c r="AD22" s="18"/>
      <c r="AE22" s="18"/>
      <c r="AF22" s="23">
        <v>0.3</v>
      </c>
      <c r="AG22" s="4"/>
      <c r="AH22" s="18">
        <v>1</v>
      </c>
      <c r="AI22" s="18"/>
      <c r="AJ22" s="18"/>
      <c r="AK22" s="23">
        <v>0.4</v>
      </c>
      <c r="AL22" s="4"/>
      <c r="AM22" s="18">
        <v>0</v>
      </c>
      <c r="AN22" s="18"/>
      <c r="AO22" s="18"/>
      <c r="AP22" s="23">
        <v>0</v>
      </c>
    </row>
    <row r="23" spans="1:42" ht="15">
      <c r="A23" s="19" t="s">
        <v>21</v>
      </c>
      <c r="B23" s="19"/>
      <c r="C23" s="19"/>
      <c r="D23" s="17">
        <v>34675</v>
      </c>
      <c r="E23" s="20"/>
      <c r="F23" s="20"/>
      <c r="G23" s="3">
        <v>2.5</v>
      </c>
      <c r="H23" s="4"/>
      <c r="I23" s="18">
        <f t="shared" si="0"/>
        <v>31</v>
      </c>
      <c r="J23" s="18"/>
      <c r="K23" s="18"/>
      <c r="L23" s="6">
        <f t="shared" si="1"/>
        <v>0.32631578947368417</v>
      </c>
      <c r="M23" s="4"/>
      <c r="N23" s="18">
        <v>14</v>
      </c>
      <c r="O23" s="18"/>
      <c r="P23" s="18"/>
      <c r="Q23" s="6">
        <v>0.2</v>
      </c>
      <c r="R23" s="4"/>
      <c r="S23" s="18">
        <v>8</v>
      </c>
      <c r="T23" s="18"/>
      <c r="U23" s="18"/>
      <c r="V23" s="23">
        <v>0.5</v>
      </c>
      <c r="W23" s="4"/>
      <c r="X23" s="18">
        <v>6</v>
      </c>
      <c r="Y23" s="18"/>
      <c r="Z23" s="18"/>
      <c r="AA23" s="23">
        <v>0.8</v>
      </c>
      <c r="AB23" s="4"/>
      <c r="AC23" s="18">
        <v>0</v>
      </c>
      <c r="AD23" s="18"/>
      <c r="AE23" s="18"/>
      <c r="AF23" s="23">
        <v>0</v>
      </c>
      <c r="AG23" s="4"/>
      <c r="AH23" s="18">
        <v>2</v>
      </c>
      <c r="AI23" s="18"/>
      <c r="AJ23" s="18"/>
      <c r="AK23" s="23">
        <v>0.8</v>
      </c>
      <c r="AL23" s="4"/>
      <c r="AM23" s="18">
        <v>1</v>
      </c>
      <c r="AN23" s="18"/>
      <c r="AO23" s="18"/>
      <c r="AP23" s="23">
        <v>0.8</v>
      </c>
    </row>
    <row r="24" spans="1:42" ht="15">
      <c r="A24" s="19" t="s">
        <v>22</v>
      </c>
      <c r="B24" s="19"/>
      <c r="C24" s="19"/>
      <c r="D24" s="17">
        <v>29702</v>
      </c>
      <c r="E24" s="20"/>
      <c r="F24" s="20"/>
      <c r="G24" s="3">
        <v>2.2</v>
      </c>
      <c r="H24" s="4"/>
      <c r="I24" s="18">
        <f t="shared" si="0"/>
        <v>14</v>
      </c>
      <c r="J24" s="18"/>
      <c r="K24" s="18"/>
      <c r="L24" s="6">
        <f t="shared" si="1"/>
        <v>0.1473684210526316</v>
      </c>
      <c r="M24" s="4"/>
      <c r="N24" s="18">
        <v>11</v>
      </c>
      <c r="O24" s="18"/>
      <c r="P24" s="18"/>
      <c r="Q24" s="6">
        <v>0.2</v>
      </c>
      <c r="R24" s="4"/>
      <c r="S24" s="18">
        <v>3</v>
      </c>
      <c r="T24" s="18"/>
      <c r="U24" s="18"/>
      <c r="V24" s="23">
        <v>0.2</v>
      </c>
      <c r="W24" s="4"/>
      <c r="X24" s="18">
        <v>0</v>
      </c>
      <c r="Y24" s="18"/>
      <c r="Z24" s="18"/>
      <c r="AA24" s="23">
        <v>0</v>
      </c>
      <c r="AB24" s="4"/>
      <c r="AC24" s="18">
        <v>0</v>
      </c>
      <c r="AD24" s="18"/>
      <c r="AE24" s="18"/>
      <c r="AF24" s="23">
        <v>0</v>
      </c>
      <c r="AG24" s="4"/>
      <c r="AH24" s="18">
        <v>0</v>
      </c>
      <c r="AI24" s="18"/>
      <c r="AJ24" s="18"/>
      <c r="AK24" s="23">
        <v>0</v>
      </c>
      <c r="AL24" s="4"/>
      <c r="AM24" s="18">
        <v>0</v>
      </c>
      <c r="AN24" s="18"/>
      <c r="AO24" s="18"/>
      <c r="AP24" s="23">
        <v>0</v>
      </c>
    </row>
    <row r="25" spans="1:42" ht="15">
      <c r="A25" s="19" t="s">
        <v>23</v>
      </c>
      <c r="B25" s="19"/>
      <c r="C25" s="19"/>
      <c r="D25" s="17">
        <v>30238</v>
      </c>
      <c r="E25" s="20"/>
      <c r="F25" s="20"/>
      <c r="G25" s="3">
        <v>2.2</v>
      </c>
      <c r="H25" s="4"/>
      <c r="I25" s="18">
        <f t="shared" si="0"/>
        <v>10</v>
      </c>
      <c r="J25" s="18"/>
      <c r="K25" s="18"/>
      <c r="L25" s="6">
        <f t="shared" si="1"/>
        <v>0.10526315789473684</v>
      </c>
      <c r="M25" s="4"/>
      <c r="N25" s="18">
        <v>3</v>
      </c>
      <c r="O25" s="18"/>
      <c r="P25" s="18"/>
      <c r="Q25" s="6">
        <v>0</v>
      </c>
      <c r="R25" s="4"/>
      <c r="S25" s="18">
        <v>3</v>
      </c>
      <c r="T25" s="18"/>
      <c r="U25" s="18"/>
      <c r="V25" s="23">
        <v>0.2</v>
      </c>
      <c r="W25" s="4"/>
      <c r="X25" s="18">
        <v>2</v>
      </c>
      <c r="Y25" s="18"/>
      <c r="Z25" s="18"/>
      <c r="AA25" s="23">
        <v>0.3</v>
      </c>
      <c r="AB25" s="4"/>
      <c r="AC25" s="18">
        <v>0</v>
      </c>
      <c r="AD25" s="18"/>
      <c r="AE25" s="18"/>
      <c r="AF25" s="23">
        <v>0</v>
      </c>
      <c r="AG25" s="4"/>
      <c r="AH25" s="18">
        <v>0</v>
      </c>
      <c r="AI25" s="18"/>
      <c r="AJ25" s="18"/>
      <c r="AK25" s="23">
        <v>0</v>
      </c>
      <c r="AL25" s="4"/>
      <c r="AM25" s="18">
        <v>2</v>
      </c>
      <c r="AN25" s="18"/>
      <c r="AO25" s="18"/>
      <c r="AP25" s="23">
        <v>1.6</v>
      </c>
    </row>
    <row r="26" spans="1:42" ht="15">
      <c r="A26" s="19" t="s">
        <v>24</v>
      </c>
      <c r="B26" s="19"/>
      <c r="C26" s="19"/>
      <c r="D26" s="18">
        <v>38.6</v>
      </c>
      <c r="E26" s="20"/>
      <c r="F26" s="20"/>
      <c r="G26" s="5" t="s">
        <v>25</v>
      </c>
      <c r="H26" s="4"/>
      <c r="I26" s="18" t="s">
        <v>80</v>
      </c>
      <c r="J26" s="18"/>
      <c r="K26" s="18"/>
      <c r="L26" s="5" t="s">
        <v>25</v>
      </c>
      <c r="M26" s="4"/>
      <c r="N26" s="18">
        <v>21.7</v>
      </c>
      <c r="O26" s="18"/>
      <c r="P26" s="18"/>
      <c r="Q26" s="6" t="s">
        <v>25</v>
      </c>
      <c r="R26" s="4"/>
      <c r="S26" s="18">
        <v>22.9</v>
      </c>
      <c r="T26" s="18"/>
      <c r="U26" s="18"/>
      <c r="V26" s="23" t="s">
        <v>25</v>
      </c>
      <c r="W26" s="4"/>
      <c r="X26" s="18">
        <v>30.3</v>
      </c>
      <c r="Y26" s="18"/>
      <c r="Z26" s="18"/>
      <c r="AA26" s="23" t="s">
        <v>25</v>
      </c>
      <c r="AB26" s="4"/>
      <c r="AC26" s="18">
        <v>25.6</v>
      </c>
      <c r="AD26" s="18"/>
      <c r="AE26" s="18"/>
      <c r="AF26" s="23" t="s">
        <v>25</v>
      </c>
      <c r="AG26" s="4"/>
      <c r="AH26" s="18">
        <v>22.6</v>
      </c>
      <c r="AI26" s="18"/>
      <c r="AJ26" s="18"/>
      <c r="AK26" s="23" t="s">
        <v>25</v>
      </c>
      <c r="AL26" s="4"/>
      <c r="AM26" s="18">
        <v>27.2</v>
      </c>
      <c r="AN26" s="18"/>
      <c r="AO26" s="18"/>
      <c r="AP26" s="23" t="s">
        <v>25</v>
      </c>
    </row>
    <row r="27" spans="1:42" ht="15">
      <c r="A27" s="19" t="s">
        <v>26</v>
      </c>
      <c r="B27" s="19"/>
      <c r="C27" s="19"/>
      <c r="D27" s="17">
        <v>1091079</v>
      </c>
      <c r="E27" s="20"/>
      <c r="F27" s="20"/>
      <c r="G27" s="3">
        <v>80.2</v>
      </c>
      <c r="H27" s="4"/>
      <c r="I27" s="17">
        <f t="shared" si="0"/>
        <v>5953</v>
      </c>
      <c r="J27" s="18"/>
      <c r="K27" s="18"/>
      <c r="L27" s="6">
        <f t="shared" si="1"/>
        <v>62.66315789473684</v>
      </c>
      <c r="M27" s="4"/>
      <c r="N27" s="17">
        <v>3776</v>
      </c>
      <c r="O27" s="18"/>
      <c r="P27" s="18"/>
      <c r="Q27" s="6">
        <v>59.8</v>
      </c>
      <c r="R27" s="4"/>
      <c r="S27" s="17">
        <v>1038</v>
      </c>
      <c r="T27" s="18"/>
      <c r="U27" s="18"/>
      <c r="V27" s="23">
        <v>61.7</v>
      </c>
      <c r="W27" s="4"/>
      <c r="X27" s="18">
        <v>603</v>
      </c>
      <c r="Y27" s="18"/>
      <c r="Z27" s="18"/>
      <c r="AA27" s="23">
        <v>82.7</v>
      </c>
      <c r="AB27" s="4"/>
      <c r="AC27" s="18">
        <v>281</v>
      </c>
      <c r="AD27" s="18"/>
      <c r="AE27" s="18"/>
      <c r="AF27" s="23">
        <v>70.6</v>
      </c>
      <c r="AG27" s="4"/>
      <c r="AH27" s="18">
        <v>147</v>
      </c>
      <c r="AI27" s="18"/>
      <c r="AJ27" s="18"/>
      <c r="AK27" s="23">
        <v>60</v>
      </c>
      <c r="AL27" s="4"/>
      <c r="AM27" s="18">
        <v>108</v>
      </c>
      <c r="AN27" s="18"/>
      <c r="AO27" s="18"/>
      <c r="AP27" s="23">
        <v>83.7</v>
      </c>
    </row>
    <row r="28" spans="1:42" ht="15">
      <c r="A28" s="19" t="s">
        <v>27</v>
      </c>
      <c r="B28" s="19"/>
      <c r="C28" s="19"/>
      <c r="D28" s="17">
        <v>1056483</v>
      </c>
      <c r="E28" s="20"/>
      <c r="F28" s="20"/>
      <c r="G28" s="3">
        <v>77.7</v>
      </c>
      <c r="H28" s="4"/>
      <c r="I28" s="17">
        <f t="shared" si="0"/>
        <v>5631</v>
      </c>
      <c r="J28" s="18"/>
      <c r="K28" s="18"/>
      <c r="L28" s="6">
        <f t="shared" si="1"/>
        <v>59.27368421052631</v>
      </c>
      <c r="M28" s="4"/>
      <c r="N28" s="17">
        <v>3549</v>
      </c>
      <c r="O28" s="18"/>
      <c r="P28" s="18"/>
      <c r="Q28" s="6">
        <v>56.2</v>
      </c>
      <c r="R28" s="4"/>
      <c r="S28" s="18">
        <v>988</v>
      </c>
      <c r="T28" s="18"/>
      <c r="U28" s="18"/>
      <c r="V28" s="23">
        <v>58.7</v>
      </c>
      <c r="W28" s="4"/>
      <c r="X28" s="18">
        <v>585</v>
      </c>
      <c r="Y28" s="18"/>
      <c r="Z28" s="18"/>
      <c r="AA28" s="23">
        <v>80.2</v>
      </c>
      <c r="AB28" s="4"/>
      <c r="AC28" s="18">
        <v>266</v>
      </c>
      <c r="AD28" s="18"/>
      <c r="AE28" s="18"/>
      <c r="AF28" s="23">
        <v>66.8</v>
      </c>
      <c r="AG28" s="4"/>
      <c r="AH28" s="18">
        <v>139</v>
      </c>
      <c r="AI28" s="18"/>
      <c r="AJ28" s="18"/>
      <c r="AK28" s="23">
        <v>56.7</v>
      </c>
      <c r="AL28" s="4"/>
      <c r="AM28" s="18">
        <v>104</v>
      </c>
      <c r="AN28" s="18"/>
      <c r="AO28" s="18"/>
      <c r="AP28" s="23">
        <v>80.6</v>
      </c>
    </row>
    <row r="29" spans="1:42" ht="15">
      <c r="A29" s="19" t="s">
        <v>28</v>
      </c>
      <c r="B29" s="19"/>
      <c r="C29" s="19"/>
      <c r="D29" s="17">
        <v>1003512</v>
      </c>
      <c r="E29" s="20"/>
      <c r="F29" s="20"/>
      <c r="G29" s="3">
        <v>73.8</v>
      </c>
      <c r="H29" s="4"/>
      <c r="I29" s="17">
        <f t="shared" si="0"/>
        <v>5141</v>
      </c>
      <c r="J29" s="18"/>
      <c r="K29" s="18"/>
      <c r="L29" s="6">
        <f t="shared" si="1"/>
        <v>54.1157894736842</v>
      </c>
      <c r="M29" s="4"/>
      <c r="N29" s="17">
        <v>3240</v>
      </c>
      <c r="O29" s="18"/>
      <c r="P29" s="18"/>
      <c r="Q29" s="6">
        <v>51.3</v>
      </c>
      <c r="R29" s="4"/>
      <c r="S29" s="18">
        <v>894</v>
      </c>
      <c r="T29" s="18"/>
      <c r="U29" s="18"/>
      <c r="V29" s="23">
        <v>53.1</v>
      </c>
      <c r="W29" s="4"/>
      <c r="X29" s="18">
        <v>543</v>
      </c>
      <c r="Y29" s="18"/>
      <c r="Z29" s="18"/>
      <c r="AA29" s="23">
        <v>74.5</v>
      </c>
      <c r="AB29" s="4"/>
      <c r="AC29" s="18">
        <v>241</v>
      </c>
      <c r="AD29" s="18"/>
      <c r="AE29" s="18"/>
      <c r="AF29" s="23">
        <v>60.6</v>
      </c>
      <c r="AG29" s="4"/>
      <c r="AH29" s="18">
        <v>126</v>
      </c>
      <c r="AI29" s="18"/>
      <c r="AJ29" s="18"/>
      <c r="AK29" s="23">
        <v>51.4</v>
      </c>
      <c r="AL29" s="4"/>
      <c r="AM29" s="18">
        <v>97</v>
      </c>
      <c r="AN29" s="18"/>
      <c r="AO29" s="18"/>
      <c r="AP29" s="23">
        <v>75.2</v>
      </c>
    </row>
    <row r="30" spans="1:42" ht="15">
      <c r="A30" s="19" t="s">
        <v>29</v>
      </c>
      <c r="B30" s="19"/>
      <c r="C30" s="19"/>
      <c r="D30" s="17">
        <v>241984</v>
      </c>
      <c r="E30" s="20"/>
      <c r="F30" s="20"/>
      <c r="G30" s="3">
        <v>17.8</v>
      </c>
      <c r="H30" s="4"/>
      <c r="I30" s="18">
        <f t="shared" si="0"/>
        <v>335</v>
      </c>
      <c r="J30" s="18"/>
      <c r="K30" s="18"/>
      <c r="L30" s="6">
        <f t="shared" si="1"/>
        <v>3.5263157894736845</v>
      </c>
      <c r="M30" s="4"/>
      <c r="N30" s="18">
        <v>199</v>
      </c>
      <c r="O30" s="18"/>
      <c r="P30" s="18"/>
      <c r="Q30" s="6">
        <v>3.2</v>
      </c>
      <c r="R30" s="4"/>
      <c r="S30" s="18">
        <v>69</v>
      </c>
      <c r="T30" s="18"/>
      <c r="U30" s="18"/>
      <c r="V30" s="23">
        <v>4.1</v>
      </c>
      <c r="W30" s="4"/>
      <c r="X30" s="18">
        <v>48</v>
      </c>
      <c r="Y30" s="18"/>
      <c r="Z30" s="18"/>
      <c r="AA30" s="23">
        <v>6.6</v>
      </c>
      <c r="AB30" s="4"/>
      <c r="AC30" s="18">
        <v>8</v>
      </c>
      <c r="AD30" s="18"/>
      <c r="AE30" s="18"/>
      <c r="AF30" s="23">
        <v>2</v>
      </c>
      <c r="AG30" s="4"/>
      <c r="AH30" s="18">
        <v>7</v>
      </c>
      <c r="AI30" s="18"/>
      <c r="AJ30" s="18"/>
      <c r="AK30" s="23">
        <v>2.9</v>
      </c>
      <c r="AL30" s="4"/>
      <c r="AM30" s="18">
        <v>4</v>
      </c>
      <c r="AN30" s="18"/>
      <c r="AO30" s="18"/>
      <c r="AP30" s="23">
        <v>3.1</v>
      </c>
    </row>
    <row r="31" spans="1:42" ht="15">
      <c r="A31" s="19" t="s">
        <v>30</v>
      </c>
      <c r="B31" s="19"/>
      <c r="C31" s="19"/>
      <c r="D31" s="17">
        <v>195138</v>
      </c>
      <c r="E31" s="20"/>
      <c r="F31" s="20"/>
      <c r="G31" s="3">
        <v>14.3</v>
      </c>
      <c r="H31" s="4"/>
      <c r="I31" s="18">
        <f t="shared" si="0"/>
        <v>231</v>
      </c>
      <c r="J31" s="18"/>
      <c r="K31" s="18"/>
      <c r="L31" s="6">
        <f t="shared" si="1"/>
        <v>2.431578947368421</v>
      </c>
      <c r="M31" s="4"/>
      <c r="N31" s="18">
        <v>132</v>
      </c>
      <c r="O31" s="18"/>
      <c r="P31" s="18"/>
      <c r="Q31" s="6">
        <v>2.1</v>
      </c>
      <c r="R31" s="4"/>
      <c r="S31" s="18">
        <v>53</v>
      </c>
      <c r="T31" s="18"/>
      <c r="U31" s="18"/>
      <c r="V31" s="23">
        <v>3.1</v>
      </c>
      <c r="W31" s="4"/>
      <c r="X31" s="18">
        <v>32</v>
      </c>
      <c r="Y31" s="18"/>
      <c r="Z31" s="18"/>
      <c r="AA31" s="23">
        <v>4.4</v>
      </c>
      <c r="AB31" s="4"/>
      <c r="AC31" s="18">
        <v>4</v>
      </c>
      <c r="AD31" s="18"/>
      <c r="AE31" s="18"/>
      <c r="AF31" s="23">
        <v>1</v>
      </c>
      <c r="AG31" s="4"/>
      <c r="AH31" s="18">
        <v>6</v>
      </c>
      <c r="AI31" s="18"/>
      <c r="AJ31" s="18"/>
      <c r="AK31" s="23">
        <v>2.4</v>
      </c>
      <c r="AL31" s="4"/>
      <c r="AM31" s="18">
        <v>4</v>
      </c>
      <c r="AN31" s="18"/>
      <c r="AO31" s="18"/>
      <c r="AP31" s="23">
        <v>3.1</v>
      </c>
    </row>
    <row r="32" spans="1:42" ht="15">
      <c r="A32" s="19" t="s">
        <v>31</v>
      </c>
      <c r="B32" s="19"/>
      <c r="C32" s="19"/>
      <c r="D32" s="17">
        <v>681243</v>
      </c>
      <c r="E32" s="20"/>
      <c r="F32" s="20"/>
      <c r="G32" s="3">
        <v>50.1</v>
      </c>
      <c r="H32" s="4"/>
      <c r="I32" s="17">
        <f t="shared" si="0"/>
        <v>4644</v>
      </c>
      <c r="J32" s="18"/>
      <c r="K32" s="18"/>
      <c r="L32" s="6">
        <f t="shared" si="1"/>
        <v>48.88421052631579</v>
      </c>
      <c r="M32" s="4"/>
      <c r="N32" s="17">
        <v>3107</v>
      </c>
      <c r="O32" s="18"/>
      <c r="P32" s="18"/>
      <c r="Q32" s="6">
        <v>49.2</v>
      </c>
      <c r="R32" s="4"/>
      <c r="S32" s="18">
        <v>778</v>
      </c>
      <c r="T32" s="18"/>
      <c r="U32" s="18"/>
      <c r="V32" s="23">
        <v>46.2</v>
      </c>
      <c r="W32" s="4"/>
      <c r="X32" s="18">
        <v>367</v>
      </c>
      <c r="Y32" s="18"/>
      <c r="Z32" s="18"/>
      <c r="AA32" s="23">
        <v>50.3</v>
      </c>
      <c r="AB32" s="4"/>
      <c r="AC32" s="18">
        <v>208</v>
      </c>
      <c r="AD32" s="18"/>
      <c r="AE32" s="18"/>
      <c r="AF32" s="23">
        <v>52.3</v>
      </c>
      <c r="AG32" s="4"/>
      <c r="AH32" s="18">
        <v>118</v>
      </c>
      <c r="AI32" s="18"/>
      <c r="AJ32" s="18"/>
      <c r="AK32" s="23">
        <v>48.2</v>
      </c>
      <c r="AL32" s="4"/>
      <c r="AM32" s="18">
        <v>66</v>
      </c>
      <c r="AN32" s="18"/>
      <c r="AO32" s="18"/>
      <c r="AP32" s="23">
        <v>51.2</v>
      </c>
    </row>
    <row r="33" spans="1:42" ht="15">
      <c r="A33" s="19" t="s">
        <v>6</v>
      </c>
      <c r="B33" s="19"/>
      <c r="C33" s="19"/>
      <c r="D33" s="17">
        <v>45019</v>
      </c>
      <c r="E33" s="20"/>
      <c r="F33" s="20"/>
      <c r="G33" s="3">
        <v>3.3</v>
      </c>
      <c r="H33" s="4"/>
      <c r="I33" s="18">
        <f t="shared" si="0"/>
        <v>643</v>
      </c>
      <c r="J33" s="18"/>
      <c r="K33" s="18"/>
      <c r="L33" s="6">
        <f t="shared" si="1"/>
        <v>6.768421052631579</v>
      </c>
      <c r="M33" s="4"/>
      <c r="N33" s="18">
        <v>467</v>
      </c>
      <c r="O33" s="18"/>
      <c r="P33" s="18"/>
      <c r="Q33" s="6">
        <v>7.4</v>
      </c>
      <c r="R33" s="4"/>
      <c r="S33" s="18">
        <v>103</v>
      </c>
      <c r="T33" s="18"/>
      <c r="U33" s="18"/>
      <c r="V33" s="23">
        <v>6.1</v>
      </c>
      <c r="W33" s="4"/>
      <c r="X33" s="18">
        <v>31</v>
      </c>
      <c r="Y33" s="18"/>
      <c r="Z33" s="18"/>
      <c r="AA33" s="23">
        <v>4.3</v>
      </c>
      <c r="AB33" s="4"/>
      <c r="AC33" s="18">
        <v>23</v>
      </c>
      <c r="AD33" s="18"/>
      <c r="AE33" s="18"/>
      <c r="AF33" s="23">
        <v>5.8</v>
      </c>
      <c r="AG33" s="4"/>
      <c r="AH33" s="18">
        <v>15</v>
      </c>
      <c r="AI33" s="18"/>
      <c r="AJ33" s="18"/>
      <c r="AK33" s="23">
        <v>6.1</v>
      </c>
      <c r="AL33" s="4"/>
      <c r="AM33" s="18">
        <v>4</v>
      </c>
      <c r="AN33" s="18"/>
      <c r="AO33" s="18"/>
      <c r="AP33" s="23">
        <v>3.1</v>
      </c>
    </row>
    <row r="34" spans="1:42" ht="15">
      <c r="A34" s="19" t="s">
        <v>7</v>
      </c>
      <c r="B34" s="19"/>
      <c r="C34" s="19"/>
      <c r="D34" s="17">
        <v>42847</v>
      </c>
      <c r="E34" s="20"/>
      <c r="F34" s="20"/>
      <c r="G34" s="3">
        <v>3.1</v>
      </c>
      <c r="H34" s="4"/>
      <c r="I34" s="18">
        <f t="shared" si="0"/>
        <v>581</v>
      </c>
      <c r="J34" s="18"/>
      <c r="K34" s="18"/>
      <c r="L34" s="6">
        <f t="shared" si="1"/>
        <v>6.11578947368421</v>
      </c>
      <c r="M34" s="4"/>
      <c r="N34" s="18">
        <v>442</v>
      </c>
      <c r="O34" s="18"/>
      <c r="P34" s="18"/>
      <c r="Q34" s="6">
        <v>7</v>
      </c>
      <c r="R34" s="4"/>
      <c r="S34" s="18">
        <v>87</v>
      </c>
      <c r="T34" s="18"/>
      <c r="U34" s="18"/>
      <c r="V34" s="23">
        <v>5.2</v>
      </c>
      <c r="W34" s="4"/>
      <c r="X34" s="18">
        <v>14</v>
      </c>
      <c r="Y34" s="18"/>
      <c r="Z34" s="18"/>
      <c r="AA34" s="23">
        <v>1.9</v>
      </c>
      <c r="AB34" s="4"/>
      <c r="AC34" s="18">
        <v>15</v>
      </c>
      <c r="AD34" s="18"/>
      <c r="AE34" s="18"/>
      <c r="AF34" s="23">
        <v>3.8</v>
      </c>
      <c r="AG34" s="4"/>
      <c r="AH34" s="18">
        <v>21</v>
      </c>
      <c r="AI34" s="18"/>
      <c r="AJ34" s="18"/>
      <c r="AK34" s="23">
        <v>8.6</v>
      </c>
      <c r="AL34" s="4"/>
      <c r="AM34" s="18">
        <v>2</v>
      </c>
      <c r="AN34" s="18"/>
      <c r="AO34" s="18"/>
      <c r="AP34" s="23">
        <v>1.6</v>
      </c>
    </row>
    <row r="35" spans="1:42" ht="15">
      <c r="A35" s="19" t="s">
        <v>8</v>
      </c>
      <c r="B35" s="19"/>
      <c r="C35" s="19"/>
      <c r="D35" s="17">
        <v>41699</v>
      </c>
      <c r="E35" s="20"/>
      <c r="F35" s="20"/>
      <c r="G35" s="3">
        <v>3.1</v>
      </c>
      <c r="H35" s="4"/>
      <c r="I35" s="18">
        <f t="shared" si="0"/>
        <v>519</v>
      </c>
      <c r="J35" s="18"/>
      <c r="K35" s="18"/>
      <c r="L35" s="6">
        <f t="shared" si="1"/>
        <v>5.463157894736842</v>
      </c>
      <c r="M35" s="4"/>
      <c r="N35" s="18">
        <v>363</v>
      </c>
      <c r="O35" s="18"/>
      <c r="P35" s="18"/>
      <c r="Q35" s="6">
        <v>5.7</v>
      </c>
      <c r="R35" s="4"/>
      <c r="S35" s="18">
        <v>97</v>
      </c>
      <c r="T35" s="18"/>
      <c r="U35" s="18"/>
      <c r="V35" s="23">
        <v>5.8</v>
      </c>
      <c r="W35" s="4"/>
      <c r="X35" s="18">
        <v>19</v>
      </c>
      <c r="Y35" s="18"/>
      <c r="Z35" s="18"/>
      <c r="AA35" s="23">
        <v>2.6</v>
      </c>
      <c r="AB35" s="4"/>
      <c r="AC35" s="18">
        <v>24</v>
      </c>
      <c r="AD35" s="18"/>
      <c r="AE35" s="18"/>
      <c r="AF35" s="23">
        <v>6</v>
      </c>
      <c r="AG35" s="4"/>
      <c r="AH35" s="18">
        <v>13</v>
      </c>
      <c r="AI35" s="18"/>
      <c r="AJ35" s="18"/>
      <c r="AK35" s="23">
        <v>5.3</v>
      </c>
      <c r="AL35" s="4"/>
      <c r="AM35" s="18">
        <v>3</v>
      </c>
      <c r="AN35" s="18"/>
      <c r="AO35" s="18"/>
      <c r="AP35" s="23">
        <v>2.3</v>
      </c>
    </row>
    <row r="36" spans="1:42" ht="15">
      <c r="A36" s="19" t="s">
        <v>9</v>
      </c>
      <c r="B36" s="19"/>
      <c r="C36" s="19"/>
      <c r="D36" s="17">
        <v>44590</v>
      </c>
      <c r="E36" s="20"/>
      <c r="F36" s="20"/>
      <c r="G36" s="3">
        <v>3.3</v>
      </c>
      <c r="H36" s="4"/>
      <c r="I36" s="18">
        <f t="shared" si="0"/>
        <v>381</v>
      </c>
      <c r="J36" s="18"/>
      <c r="K36" s="18"/>
      <c r="L36" s="6">
        <f t="shared" si="1"/>
        <v>4.010526315789473</v>
      </c>
      <c r="M36" s="4"/>
      <c r="N36" s="18">
        <v>251</v>
      </c>
      <c r="O36" s="18"/>
      <c r="P36" s="18"/>
      <c r="Q36" s="6">
        <v>4</v>
      </c>
      <c r="R36" s="4"/>
      <c r="S36" s="18">
        <v>61</v>
      </c>
      <c r="T36" s="18"/>
      <c r="U36" s="18"/>
      <c r="V36" s="23">
        <v>3.6</v>
      </c>
      <c r="W36" s="4"/>
      <c r="X36" s="18">
        <v>29</v>
      </c>
      <c r="Y36" s="18"/>
      <c r="Z36" s="18"/>
      <c r="AA36" s="23">
        <v>4</v>
      </c>
      <c r="AB36" s="4"/>
      <c r="AC36" s="18">
        <v>23</v>
      </c>
      <c r="AD36" s="18"/>
      <c r="AE36" s="18"/>
      <c r="AF36" s="23">
        <v>5.8</v>
      </c>
      <c r="AG36" s="4"/>
      <c r="AH36" s="18">
        <v>13</v>
      </c>
      <c r="AI36" s="18"/>
      <c r="AJ36" s="18"/>
      <c r="AK36" s="23">
        <v>5.3</v>
      </c>
      <c r="AL36" s="4"/>
      <c r="AM36" s="18">
        <v>4</v>
      </c>
      <c r="AN36" s="18"/>
      <c r="AO36" s="18"/>
      <c r="AP36" s="23">
        <v>3.1</v>
      </c>
    </row>
    <row r="37" spans="1:42" ht="15">
      <c r="A37" s="19" t="s">
        <v>10</v>
      </c>
      <c r="B37" s="19"/>
      <c r="C37" s="19"/>
      <c r="D37" s="17">
        <v>51981</v>
      </c>
      <c r="E37" s="20"/>
      <c r="F37" s="20"/>
      <c r="G37" s="3">
        <v>3.8</v>
      </c>
      <c r="H37" s="4"/>
      <c r="I37" s="18">
        <f t="shared" si="0"/>
        <v>483</v>
      </c>
      <c r="J37" s="18"/>
      <c r="K37" s="18"/>
      <c r="L37" s="6">
        <f t="shared" si="1"/>
        <v>5.08421052631579</v>
      </c>
      <c r="M37" s="4"/>
      <c r="N37" s="18">
        <v>315</v>
      </c>
      <c r="O37" s="18"/>
      <c r="P37" s="18"/>
      <c r="Q37" s="6">
        <v>5</v>
      </c>
      <c r="R37" s="4"/>
      <c r="S37" s="18">
        <v>82</v>
      </c>
      <c r="T37" s="18"/>
      <c r="U37" s="18"/>
      <c r="V37" s="23">
        <v>4.9</v>
      </c>
      <c r="W37" s="4"/>
      <c r="X37" s="18">
        <v>39</v>
      </c>
      <c r="Y37" s="18"/>
      <c r="Z37" s="18"/>
      <c r="AA37" s="23">
        <v>5.3</v>
      </c>
      <c r="AB37" s="4"/>
      <c r="AC37" s="18">
        <v>23</v>
      </c>
      <c r="AD37" s="18"/>
      <c r="AE37" s="18"/>
      <c r="AF37" s="23">
        <v>5.8</v>
      </c>
      <c r="AG37" s="4"/>
      <c r="AH37" s="18">
        <v>8</v>
      </c>
      <c r="AI37" s="18"/>
      <c r="AJ37" s="18"/>
      <c r="AK37" s="23">
        <v>3.3</v>
      </c>
      <c r="AL37" s="4"/>
      <c r="AM37" s="18">
        <v>16</v>
      </c>
      <c r="AN37" s="18"/>
      <c r="AO37" s="18"/>
      <c r="AP37" s="23">
        <v>12.4</v>
      </c>
    </row>
    <row r="38" spans="1:42" ht="15">
      <c r="A38" s="19" t="s">
        <v>11</v>
      </c>
      <c r="B38" s="19"/>
      <c r="C38" s="19"/>
      <c r="D38" s="17">
        <v>50683</v>
      </c>
      <c r="E38" s="20"/>
      <c r="F38" s="20"/>
      <c r="G38" s="3">
        <v>3.7</v>
      </c>
      <c r="H38" s="4"/>
      <c r="I38" s="18">
        <f t="shared" si="0"/>
        <v>482</v>
      </c>
      <c r="J38" s="18"/>
      <c r="K38" s="18"/>
      <c r="L38" s="6">
        <f t="shared" si="1"/>
        <v>5.073684210526316</v>
      </c>
      <c r="M38" s="4"/>
      <c r="N38" s="18">
        <v>309</v>
      </c>
      <c r="O38" s="18"/>
      <c r="P38" s="18"/>
      <c r="Q38" s="6">
        <v>4.9</v>
      </c>
      <c r="R38" s="4"/>
      <c r="S38" s="18">
        <v>65</v>
      </c>
      <c r="T38" s="18"/>
      <c r="U38" s="18"/>
      <c r="V38" s="23">
        <v>3.9</v>
      </c>
      <c r="W38" s="4"/>
      <c r="X38" s="18">
        <v>57</v>
      </c>
      <c r="Y38" s="18"/>
      <c r="Z38" s="18"/>
      <c r="AA38" s="23">
        <v>7.8</v>
      </c>
      <c r="AB38" s="4"/>
      <c r="AC38" s="18">
        <v>27</v>
      </c>
      <c r="AD38" s="18"/>
      <c r="AE38" s="18"/>
      <c r="AF38" s="23">
        <v>6.8</v>
      </c>
      <c r="AG38" s="4"/>
      <c r="AH38" s="18">
        <v>8</v>
      </c>
      <c r="AI38" s="18"/>
      <c r="AJ38" s="18"/>
      <c r="AK38" s="23">
        <v>3.3</v>
      </c>
      <c r="AL38" s="4"/>
      <c r="AM38" s="18">
        <v>16</v>
      </c>
      <c r="AN38" s="18"/>
      <c r="AO38" s="18"/>
      <c r="AP38" s="23">
        <v>12.4</v>
      </c>
    </row>
    <row r="39" spans="1:42" ht="15">
      <c r="A39" s="19" t="s">
        <v>12</v>
      </c>
      <c r="B39" s="19"/>
      <c r="C39" s="19"/>
      <c r="D39" s="17">
        <v>44921</v>
      </c>
      <c r="E39" s="20"/>
      <c r="F39" s="20"/>
      <c r="G39" s="3">
        <v>3.3</v>
      </c>
      <c r="H39" s="4"/>
      <c r="I39" s="18">
        <f t="shared" si="0"/>
        <v>404</v>
      </c>
      <c r="J39" s="18"/>
      <c r="K39" s="18"/>
      <c r="L39" s="6">
        <f t="shared" si="1"/>
        <v>4.252631578947368</v>
      </c>
      <c r="M39" s="4"/>
      <c r="N39" s="18">
        <v>260</v>
      </c>
      <c r="O39" s="18"/>
      <c r="P39" s="18"/>
      <c r="Q39" s="6">
        <v>4.1</v>
      </c>
      <c r="R39" s="4"/>
      <c r="S39" s="18">
        <v>61</v>
      </c>
      <c r="T39" s="18"/>
      <c r="U39" s="18"/>
      <c r="V39" s="23">
        <v>3.6</v>
      </c>
      <c r="W39" s="4"/>
      <c r="X39" s="18">
        <v>41</v>
      </c>
      <c r="Y39" s="18"/>
      <c r="Z39" s="18"/>
      <c r="AA39" s="23">
        <v>5.6</v>
      </c>
      <c r="AB39" s="4"/>
      <c r="AC39" s="18">
        <v>21</v>
      </c>
      <c r="AD39" s="18"/>
      <c r="AE39" s="18"/>
      <c r="AF39" s="23">
        <v>5.3</v>
      </c>
      <c r="AG39" s="4"/>
      <c r="AH39" s="18">
        <v>10</v>
      </c>
      <c r="AI39" s="18"/>
      <c r="AJ39" s="18"/>
      <c r="AK39" s="23">
        <v>4.1</v>
      </c>
      <c r="AL39" s="4"/>
      <c r="AM39" s="18">
        <v>11</v>
      </c>
      <c r="AN39" s="18"/>
      <c r="AO39" s="18"/>
      <c r="AP39" s="23">
        <v>8.5</v>
      </c>
    </row>
    <row r="40" spans="1:42" ht="15">
      <c r="A40" s="19" t="s">
        <v>13</v>
      </c>
      <c r="B40" s="19"/>
      <c r="C40" s="19"/>
      <c r="D40" s="17">
        <v>43994</v>
      </c>
      <c r="E40" s="20"/>
      <c r="F40" s="20"/>
      <c r="G40" s="3">
        <v>3.2</v>
      </c>
      <c r="H40" s="4"/>
      <c r="I40" s="18">
        <f t="shared" si="0"/>
        <v>321</v>
      </c>
      <c r="J40" s="18"/>
      <c r="K40" s="18"/>
      <c r="L40" s="6">
        <f t="shared" si="1"/>
        <v>3.378947368421053</v>
      </c>
      <c r="M40" s="4"/>
      <c r="N40" s="18">
        <v>211</v>
      </c>
      <c r="O40" s="18"/>
      <c r="P40" s="18"/>
      <c r="Q40" s="6">
        <v>3.3</v>
      </c>
      <c r="R40" s="4"/>
      <c r="S40" s="18">
        <v>58</v>
      </c>
      <c r="T40" s="18"/>
      <c r="U40" s="18"/>
      <c r="V40" s="23">
        <v>3.4</v>
      </c>
      <c r="W40" s="4"/>
      <c r="X40" s="18">
        <v>30</v>
      </c>
      <c r="Y40" s="18"/>
      <c r="Z40" s="18"/>
      <c r="AA40" s="23">
        <v>4.1</v>
      </c>
      <c r="AB40" s="4"/>
      <c r="AC40" s="18">
        <v>10</v>
      </c>
      <c r="AD40" s="18"/>
      <c r="AE40" s="18"/>
      <c r="AF40" s="23">
        <v>2.5</v>
      </c>
      <c r="AG40" s="4"/>
      <c r="AH40" s="18">
        <v>7</v>
      </c>
      <c r="AI40" s="18"/>
      <c r="AJ40" s="18"/>
      <c r="AK40" s="23">
        <v>2.9</v>
      </c>
      <c r="AL40" s="4"/>
      <c r="AM40" s="18">
        <v>5</v>
      </c>
      <c r="AN40" s="18"/>
      <c r="AO40" s="18"/>
      <c r="AP40" s="23">
        <v>3.9</v>
      </c>
    </row>
    <row r="41" spans="1:42" ht="15">
      <c r="A41" s="19" t="s">
        <v>14</v>
      </c>
      <c r="B41" s="19"/>
      <c r="C41" s="19"/>
      <c r="D41" s="17">
        <v>45253</v>
      </c>
      <c r="E41" s="20"/>
      <c r="F41" s="20"/>
      <c r="G41" s="3">
        <v>3.3</v>
      </c>
      <c r="H41" s="4"/>
      <c r="I41" s="18">
        <f t="shared" si="0"/>
        <v>245</v>
      </c>
      <c r="J41" s="18"/>
      <c r="K41" s="18"/>
      <c r="L41" s="6">
        <f t="shared" si="1"/>
        <v>2.5789473684210527</v>
      </c>
      <c r="M41" s="4"/>
      <c r="N41" s="18">
        <v>143</v>
      </c>
      <c r="O41" s="18"/>
      <c r="P41" s="18"/>
      <c r="Q41" s="6">
        <v>2.3</v>
      </c>
      <c r="R41" s="4"/>
      <c r="S41" s="18">
        <v>49</v>
      </c>
      <c r="T41" s="18"/>
      <c r="U41" s="18"/>
      <c r="V41" s="23">
        <v>2.9</v>
      </c>
      <c r="W41" s="4"/>
      <c r="X41" s="18">
        <v>25</v>
      </c>
      <c r="Y41" s="18"/>
      <c r="Z41" s="18"/>
      <c r="AA41" s="23">
        <v>3.4</v>
      </c>
      <c r="AB41" s="4"/>
      <c r="AC41" s="18">
        <v>17</v>
      </c>
      <c r="AD41" s="18"/>
      <c r="AE41" s="18"/>
      <c r="AF41" s="23">
        <v>4.3</v>
      </c>
      <c r="AG41" s="4"/>
      <c r="AH41" s="18">
        <v>7</v>
      </c>
      <c r="AI41" s="18"/>
      <c r="AJ41" s="18"/>
      <c r="AK41" s="23">
        <v>2.9</v>
      </c>
      <c r="AL41" s="4"/>
      <c r="AM41" s="18">
        <v>4</v>
      </c>
      <c r="AN41" s="18"/>
      <c r="AO41" s="18"/>
      <c r="AP41" s="23">
        <v>3.1</v>
      </c>
    </row>
    <row r="42" spans="1:42" ht="15">
      <c r="A42" s="19" t="s">
        <v>15</v>
      </c>
      <c r="B42" s="19"/>
      <c r="C42" s="19"/>
      <c r="D42" s="17">
        <v>48213</v>
      </c>
      <c r="E42" s="20"/>
      <c r="F42" s="20"/>
      <c r="G42" s="3">
        <v>3.5</v>
      </c>
      <c r="H42" s="4"/>
      <c r="I42" s="18">
        <f t="shared" si="0"/>
        <v>160</v>
      </c>
      <c r="J42" s="18"/>
      <c r="K42" s="18"/>
      <c r="L42" s="6">
        <f t="shared" si="1"/>
        <v>1.6842105263157894</v>
      </c>
      <c r="M42" s="4"/>
      <c r="N42" s="18">
        <v>96</v>
      </c>
      <c r="O42" s="18"/>
      <c r="P42" s="18"/>
      <c r="Q42" s="6">
        <v>1.5</v>
      </c>
      <c r="R42" s="4"/>
      <c r="S42" s="18">
        <v>28</v>
      </c>
      <c r="T42" s="18"/>
      <c r="U42" s="18"/>
      <c r="V42" s="23">
        <v>1.7</v>
      </c>
      <c r="W42" s="4"/>
      <c r="X42" s="18">
        <v>18</v>
      </c>
      <c r="Y42" s="18"/>
      <c r="Z42" s="18"/>
      <c r="AA42" s="23">
        <v>2.5</v>
      </c>
      <c r="AB42" s="4"/>
      <c r="AC42" s="18">
        <v>13</v>
      </c>
      <c r="AD42" s="18"/>
      <c r="AE42" s="18"/>
      <c r="AF42" s="23">
        <v>3.3</v>
      </c>
      <c r="AG42" s="4"/>
      <c r="AH42" s="18">
        <v>5</v>
      </c>
      <c r="AI42" s="18"/>
      <c r="AJ42" s="18"/>
      <c r="AK42" s="23">
        <v>2</v>
      </c>
      <c r="AL42" s="4"/>
      <c r="AM42" s="18">
        <v>0</v>
      </c>
      <c r="AN42" s="18"/>
      <c r="AO42" s="18"/>
      <c r="AP42" s="23">
        <v>0</v>
      </c>
    </row>
    <row r="43" spans="1:42" ht="15">
      <c r="A43" s="19" t="s">
        <v>16</v>
      </c>
      <c r="B43" s="19"/>
      <c r="C43" s="19"/>
      <c r="D43" s="17">
        <v>48831</v>
      </c>
      <c r="E43" s="20"/>
      <c r="F43" s="20"/>
      <c r="G43" s="3">
        <v>3.6</v>
      </c>
      <c r="H43" s="4"/>
      <c r="I43" s="18">
        <f t="shared" si="0"/>
        <v>140</v>
      </c>
      <c r="J43" s="18"/>
      <c r="K43" s="18"/>
      <c r="L43" s="6">
        <f t="shared" si="1"/>
        <v>1.4736842105263157</v>
      </c>
      <c r="M43" s="4"/>
      <c r="N43" s="18">
        <v>71</v>
      </c>
      <c r="O43" s="18"/>
      <c r="P43" s="18"/>
      <c r="Q43" s="6">
        <v>1.1</v>
      </c>
      <c r="R43" s="4"/>
      <c r="S43" s="18">
        <v>29</v>
      </c>
      <c r="T43" s="18"/>
      <c r="U43" s="18"/>
      <c r="V43" s="23">
        <v>1.7</v>
      </c>
      <c r="W43" s="4"/>
      <c r="X43" s="18">
        <v>25</v>
      </c>
      <c r="Y43" s="18"/>
      <c r="Z43" s="18"/>
      <c r="AA43" s="23">
        <v>3.4</v>
      </c>
      <c r="AB43" s="4"/>
      <c r="AC43" s="18">
        <v>6</v>
      </c>
      <c r="AD43" s="18"/>
      <c r="AE43" s="18"/>
      <c r="AF43" s="23">
        <v>1.5</v>
      </c>
      <c r="AG43" s="4"/>
      <c r="AH43" s="18">
        <v>8</v>
      </c>
      <c r="AI43" s="18"/>
      <c r="AJ43" s="18"/>
      <c r="AK43" s="23">
        <v>3.3</v>
      </c>
      <c r="AL43" s="4"/>
      <c r="AM43" s="18">
        <v>1</v>
      </c>
      <c r="AN43" s="18"/>
      <c r="AO43" s="18"/>
      <c r="AP43" s="23">
        <v>0.8</v>
      </c>
    </row>
    <row r="44" spans="1:42" ht="15">
      <c r="A44" s="19" t="s">
        <v>17</v>
      </c>
      <c r="B44" s="19"/>
      <c r="C44" s="19"/>
      <c r="D44" s="17">
        <v>46148</v>
      </c>
      <c r="E44" s="20"/>
      <c r="F44" s="20"/>
      <c r="G44" s="3">
        <v>3.4</v>
      </c>
      <c r="H44" s="4"/>
      <c r="I44" s="18">
        <f t="shared" si="0"/>
        <v>95</v>
      </c>
      <c r="J44" s="18"/>
      <c r="K44" s="18"/>
      <c r="L44" s="6">
        <f t="shared" si="1"/>
        <v>1</v>
      </c>
      <c r="M44" s="4"/>
      <c r="N44" s="18">
        <v>60</v>
      </c>
      <c r="O44" s="18"/>
      <c r="P44" s="18"/>
      <c r="Q44" s="6">
        <v>0.9</v>
      </c>
      <c r="R44" s="4"/>
      <c r="S44" s="18">
        <v>18</v>
      </c>
      <c r="T44" s="18"/>
      <c r="U44" s="18"/>
      <c r="V44" s="23">
        <v>1.1</v>
      </c>
      <c r="W44" s="4"/>
      <c r="X44" s="18">
        <v>13</v>
      </c>
      <c r="Y44" s="18"/>
      <c r="Z44" s="18"/>
      <c r="AA44" s="23">
        <v>1.8</v>
      </c>
      <c r="AB44" s="4"/>
      <c r="AC44" s="18">
        <v>3</v>
      </c>
      <c r="AD44" s="18"/>
      <c r="AE44" s="18"/>
      <c r="AF44" s="23">
        <v>0.8</v>
      </c>
      <c r="AG44" s="4"/>
      <c r="AH44" s="18">
        <v>1</v>
      </c>
      <c r="AI44" s="18"/>
      <c r="AJ44" s="18"/>
      <c r="AK44" s="23">
        <v>0.4</v>
      </c>
      <c r="AL44" s="4"/>
      <c r="AM44" s="18">
        <v>0</v>
      </c>
      <c r="AN44" s="18"/>
      <c r="AO44" s="18"/>
      <c r="AP44" s="23">
        <v>0</v>
      </c>
    </row>
    <row r="45" spans="1:42" ht="15">
      <c r="A45" s="19" t="s">
        <v>18</v>
      </c>
      <c r="B45" s="19"/>
      <c r="C45" s="19"/>
      <c r="D45" s="17">
        <v>40879</v>
      </c>
      <c r="E45" s="20"/>
      <c r="F45" s="20"/>
      <c r="G45" s="3">
        <v>3</v>
      </c>
      <c r="H45" s="4"/>
      <c r="I45" s="18">
        <f t="shared" si="0"/>
        <v>88</v>
      </c>
      <c r="J45" s="18"/>
      <c r="K45" s="18"/>
      <c r="L45" s="6">
        <f t="shared" si="1"/>
        <v>0.9263157894736843</v>
      </c>
      <c r="M45" s="4"/>
      <c r="N45" s="18">
        <v>60</v>
      </c>
      <c r="O45" s="18"/>
      <c r="P45" s="18"/>
      <c r="Q45" s="6">
        <v>0.9</v>
      </c>
      <c r="R45" s="4"/>
      <c r="S45" s="18">
        <v>14</v>
      </c>
      <c r="T45" s="18"/>
      <c r="U45" s="18"/>
      <c r="V45" s="23">
        <v>0.8</v>
      </c>
      <c r="W45" s="4"/>
      <c r="X45" s="18">
        <v>14</v>
      </c>
      <c r="Y45" s="18"/>
      <c r="Z45" s="18"/>
      <c r="AA45" s="23">
        <v>1.9</v>
      </c>
      <c r="AB45" s="4"/>
      <c r="AC45" s="18">
        <v>0</v>
      </c>
      <c r="AD45" s="18"/>
      <c r="AE45" s="18"/>
      <c r="AF45" s="23">
        <v>0</v>
      </c>
      <c r="AG45" s="4"/>
      <c r="AH45" s="18">
        <v>0</v>
      </c>
      <c r="AI45" s="18"/>
      <c r="AJ45" s="18"/>
      <c r="AK45" s="23">
        <v>0</v>
      </c>
      <c r="AL45" s="4"/>
      <c r="AM45" s="18">
        <v>0</v>
      </c>
      <c r="AN45" s="18"/>
      <c r="AO45" s="18"/>
      <c r="AP45" s="23">
        <v>0</v>
      </c>
    </row>
    <row r="46" spans="1:42" ht="15">
      <c r="A46" s="19" t="s">
        <v>19</v>
      </c>
      <c r="B46" s="19"/>
      <c r="C46" s="19"/>
      <c r="D46" s="17">
        <v>28849</v>
      </c>
      <c r="E46" s="20"/>
      <c r="F46" s="20"/>
      <c r="G46" s="3">
        <v>2.1</v>
      </c>
      <c r="H46" s="4"/>
      <c r="I46" s="18">
        <f t="shared" si="0"/>
        <v>46</v>
      </c>
      <c r="J46" s="18"/>
      <c r="K46" s="18"/>
      <c r="L46" s="6">
        <f t="shared" si="1"/>
        <v>0.4842105263157895</v>
      </c>
      <c r="M46" s="4"/>
      <c r="N46" s="18">
        <v>26</v>
      </c>
      <c r="O46" s="18"/>
      <c r="P46" s="18"/>
      <c r="Q46" s="6">
        <v>0.4</v>
      </c>
      <c r="R46" s="4"/>
      <c r="S46" s="18">
        <v>13</v>
      </c>
      <c r="T46" s="18"/>
      <c r="U46" s="18"/>
      <c r="V46" s="23">
        <v>0.8</v>
      </c>
      <c r="W46" s="4"/>
      <c r="X46" s="18">
        <v>4</v>
      </c>
      <c r="Y46" s="18"/>
      <c r="Z46" s="18"/>
      <c r="AA46" s="23">
        <v>0.5</v>
      </c>
      <c r="AB46" s="4"/>
      <c r="AC46" s="18">
        <v>2</v>
      </c>
      <c r="AD46" s="18"/>
      <c r="AE46" s="18"/>
      <c r="AF46" s="23">
        <v>0.5</v>
      </c>
      <c r="AG46" s="4"/>
      <c r="AH46" s="18">
        <v>1</v>
      </c>
      <c r="AI46" s="18"/>
      <c r="AJ46" s="18"/>
      <c r="AK46" s="23">
        <v>0.4</v>
      </c>
      <c r="AL46" s="4"/>
      <c r="AM46" s="18">
        <v>0</v>
      </c>
      <c r="AN46" s="18"/>
      <c r="AO46" s="18"/>
      <c r="AP46" s="23">
        <v>0</v>
      </c>
    </row>
    <row r="47" spans="1:42" ht="15">
      <c r="A47" s="19" t="s">
        <v>20</v>
      </c>
      <c r="B47" s="19"/>
      <c r="C47" s="19"/>
      <c r="D47" s="17">
        <v>19140</v>
      </c>
      <c r="E47" s="20"/>
      <c r="F47" s="20"/>
      <c r="G47" s="3">
        <v>1.4</v>
      </c>
      <c r="H47" s="4"/>
      <c r="I47" s="18">
        <f t="shared" si="0"/>
        <v>33</v>
      </c>
      <c r="J47" s="18"/>
      <c r="K47" s="18"/>
      <c r="L47" s="6">
        <f t="shared" si="1"/>
        <v>0.3473684210526316</v>
      </c>
      <c r="M47" s="4"/>
      <c r="N47" s="18">
        <v>19</v>
      </c>
      <c r="O47" s="18"/>
      <c r="P47" s="18"/>
      <c r="Q47" s="6">
        <v>0.3</v>
      </c>
      <c r="R47" s="4"/>
      <c r="S47" s="18">
        <v>8</v>
      </c>
      <c r="T47" s="18"/>
      <c r="U47" s="18"/>
      <c r="V47" s="23">
        <v>0.5</v>
      </c>
      <c r="W47" s="4"/>
      <c r="X47" s="18">
        <v>4</v>
      </c>
      <c r="Y47" s="18"/>
      <c r="Z47" s="18"/>
      <c r="AA47" s="23">
        <v>0.5</v>
      </c>
      <c r="AB47" s="4"/>
      <c r="AC47" s="18">
        <v>1</v>
      </c>
      <c r="AD47" s="18"/>
      <c r="AE47" s="18"/>
      <c r="AF47" s="23">
        <v>0.3</v>
      </c>
      <c r="AG47" s="4"/>
      <c r="AH47" s="18">
        <v>1</v>
      </c>
      <c r="AI47" s="18"/>
      <c r="AJ47" s="18"/>
      <c r="AK47" s="23">
        <v>0.4</v>
      </c>
      <c r="AL47" s="4"/>
      <c r="AM47" s="18">
        <v>0</v>
      </c>
      <c r="AN47" s="18"/>
      <c r="AO47" s="18"/>
      <c r="AP47" s="23">
        <v>0</v>
      </c>
    </row>
    <row r="48" spans="1:42" ht="15">
      <c r="A48" s="19" t="s">
        <v>21</v>
      </c>
      <c r="B48" s="19"/>
      <c r="C48" s="19"/>
      <c r="D48" s="17">
        <v>14940</v>
      </c>
      <c r="E48" s="20"/>
      <c r="F48" s="20"/>
      <c r="G48" s="3">
        <v>1.1</v>
      </c>
      <c r="H48" s="4"/>
      <c r="I48" s="18">
        <f t="shared" si="0"/>
        <v>12</v>
      </c>
      <c r="J48" s="18"/>
      <c r="K48" s="18"/>
      <c r="L48" s="6">
        <f t="shared" si="1"/>
        <v>0.12631578947368421</v>
      </c>
      <c r="M48" s="4"/>
      <c r="N48" s="18">
        <v>7</v>
      </c>
      <c r="O48" s="18"/>
      <c r="P48" s="18"/>
      <c r="Q48" s="6">
        <v>0.1</v>
      </c>
      <c r="R48" s="4"/>
      <c r="S48" s="18">
        <v>3</v>
      </c>
      <c r="T48" s="18"/>
      <c r="U48" s="18"/>
      <c r="V48" s="23">
        <v>0.2</v>
      </c>
      <c r="W48" s="4"/>
      <c r="X48" s="18">
        <v>2</v>
      </c>
      <c r="Y48" s="18"/>
      <c r="Z48" s="18"/>
      <c r="AA48" s="23">
        <v>0.3</v>
      </c>
      <c r="AB48" s="4"/>
      <c r="AC48" s="18">
        <v>0</v>
      </c>
      <c r="AD48" s="18"/>
      <c r="AE48" s="18"/>
      <c r="AF48" s="23">
        <v>0</v>
      </c>
      <c r="AG48" s="4"/>
      <c r="AH48" s="18">
        <v>0</v>
      </c>
      <c r="AI48" s="18"/>
      <c r="AJ48" s="18"/>
      <c r="AK48" s="23">
        <v>0</v>
      </c>
      <c r="AL48" s="4"/>
      <c r="AM48" s="18">
        <v>0</v>
      </c>
      <c r="AN48" s="18"/>
      <c r="AO48" s="18"/>
      <c r="AP48" s="23">
        <v>0</v>
      </c>
    </row>
    <row r="49" spans="1:42" ht="15">
      <c r="A49" s="19" t="s">
        <v>22</v>
      </c>
      <c r="B49" s="19"/>
      <c r="C49" s="19"/>
      <c r="D49" s="17">
        <v>11904</v>
      </c>
      <c r="E49" s="20"/>
      <c r="F49" s="20"/>
      <c r="G49" s="3">
        <v>0.9</v>
      </c>
      <c r="H49" s="4"/>
      <c r="I49" s="18">
        <f t="shared" si="0"/>
        <v>6</v>
      </c>
      <c r="J49" s="18"/>
      <c r="K49" s="18"/>
      <c r="L49" s="6">
        <f t="shared" si="1"/>
        <v>0.06315789473684211</v>
      </c>
      <c r="M49" s="4"/>
      <c r="N49" s="18">
        <v>5</v>
      </c>
      <c r="O49" s="18"/>
      <c r="P49" s="18"/>
      <c r="Q49" s="6">
        <v>0.1</v>
      </c>
      <c r="R49" s="4"/>
      <c r="S49" s="18">
        <v>1</v>
      </c>
      <c r="T49" s="18"/>
      <c r="U49" s="18"/>
      <c r="V49" s="23">
        <v>0.1</v>
      </c>
      <c r="W49" s="4"/>
      <c r="X49" s="18">
        <v>0</v>
      </c>
      <c r="Y49" s="18"/>
      <c r="Z49" s="18"/>
      <c r="AA49" s="23">
        <v>0</v>
      </c>
      <c r="AB49" s="4"/>
      <c r="AC49" s="18">
        <v>0</v>
      </c>
      <c r="AD49" s="18"/>
      <c r="AE49" s="18"/>
      <c r="AF49" s="23">
        <v>0</v>
      </c>
      <c r="AG49" s="4"/>
      <c r="AH49" s="18">
        <v>0</v>
      </c>
      <c r="AI49" s="18"/>
      <c r="AJ49" s="18"/>
      <c r="AK49" s="23">
        <v>0</v>
      </c>
      <c r="AL49" s="4"/>
      <c r="AM49" s="18">
        <v>0</v>
      </c>
      <c r="AN49" s="18"/>
      <c r="AO49" s="18"/>
      <c r="AP49" s="23">
        <v>0</v>
      </c>
    </row>
    <row r="50" spans="1:42" ht="15">
      <c r="A50" s="19" t="s">
        <v>23</v>
      </c>
      <c r="B50" s="19"/>
      <c r="C50" s="19"/>
      <c r="D50" s="17">
        <v>11352</v>
      </c>
      <c r="E50" s="20"/>
      <c r="F50" s="20"/>
      <c r="G50" s="3">
        <v>0.8</v>
      </c>
      <c r="H50" s="4"/>
      <c r="I50" s="18">
        <f t="shared" si="0"/>
        <v>5</v>
      </c>
      <c r="J50" s="18"/>
      <c r="K50" s="18"/>
      <c r="L50" s="6">
        <f t="shared" si="1"/>
        <v>0.05263157894736842</v>
      </c>
      <c r="M50" s="4"/>
      <c r="N50" s="18">
        <v>2</v>
      </c>
      <c r="O50" s="18"/>
      <c r="P50" s="18"/>
      <c r="Q50" s="6">
        <v>0</v>
      </c>
      <c r="R50" s="4"/>
      <c r="S50" s="18">
        <v>1</v>
      </c>
      <c r="T50" s="18"/>
      <c r="U50" s="18"/>
      <c r="V50" s="23">
        <v>0.1</v>
      </c>
      <c r="W50" s="4"/>
      <c r="X50" s="18">
        <v>2</v>
      </c>
      <c r="Y50" s="18"/>
      <c r="Z50" s="18"/>
      <c r="AA50" s="23">
        <v>0.3</v>
      </c>
      <c r="AB50" s="4"/>
      <c r="AC50" s="18">
        <v>0</v>
      </c>
      <c r="AD50" s="18"/>
      <c r="AE50" s="18"/>
      <c r="AF50" s="23">
        <v>0</v>
      </c>
      <c r="AG50" s="4"/>
      <c r="AH50" s="18">
        <v>0</v>
      </c>
      <c r="AI50" s="18"/>
      <c r="AJ50" s="18"/>
      <c r="AK50" s="23">
        <v>0</v>
      </c>
      <c r="AL50" s="4"/>
      <c r="AM50" s="18">
        <v>0</v>
      </c>
      <c r="AN50" s="18"/>
      <c r="AO50" s="18"/>
      <c r="AP50" s="23">
        <v>0</v>
      </c>
    </row>
    <row r="51" spans="1:42" ht="15">
      <c r="A51" s="19" t="s">
        <v>24</v>
      </c>
      <c r="B51" s="19"/>
      <c r="C51" s="19"/>
      <c r="D51" s="18">
        <v>37.2</v>
      </c>
      <c r="E51" s="20"/>
      <c r="F51" s="20"/>
      <c r="G51" s="5" t="s">
        <v>25</v>
      </c>
      <c r="H51" s="4"/>
      <c r="I51" s="18" t="s">
        <v>80</v>
      </c>
      <c r="J51" s="18"/>
      <c r="K51" s="18"/>
      <c r="L51" s="5" t="s">
        <v>25</v>
      </c>
      <c r="M51" s="4"/>
      <c r="N51" s="18">
        <v>20.5</v>
      </c>
      <c r="O51" s="18"/>
      <c r="P51" s="18"/>
      <c r="Q51" s="6" t="s">
        <v>25</v>
      </c>
      <c r="R51" s="4"/>
      <c r="S51" s="18">
        <v>22.8</v>
      </c>
      <c r="T51" s="18"/>
      <c r="U51" s="18"/>
      <c r="V51" s="23" t="s">
        <v>25</v>
      </c>
      <c r="W51" s="4"/>
      <c r="X51" s="18">
        <v>29.1</v>
      </c>
      <c r="Y51" s="18"/>
      <c r="Z51" s="18"/>
      <c r="AA51" s="23" t="s">
        <v>25</v>
      </c>
      <c r="AB51" s="4"/>
      <c r="AC51" s="18">
        <v>24</v>
      </c>
      <c r="AD51" s="18"/>
      <c r="AE51" s="18"/>
      <c r="AF51" s="23" t="s">
        <v>25</v>
      </c>
      <c r="AG51" s="4"/>
      <c r="AH51" s="18">
        <v>18.8</v>
      </c>
      <c r="AI51" s="18"/>
      <c r="AJ51" s="18"/>
      <c r="AK51" s="23" t="s">
        <v>25</v>
      </c>
      <c r="AL51" s="4"/>
      <c r="AM51" s="18">
        <v>27.3</v>
      </c>
      <c r="AN51" s="18"/>
      <c r="AO51" s="18"/>
      <c r="AP51" s="23" t="s">
        <v>25</v>
      </c>
    </row>
    <row r="52" spans="1:42" ht="15">
      <c r="A52" s="19" t="s">
        <v>26</v>
      </c>
      <c r="B52" s="19"/>
      <c r="C52" s="19"/>
      <c r="D52" s="17">
        <v>543085</v>
      </c>
      <c r="E52" s="20"/>
      <c r="F52" s="20"/>
      <c r="G52" s="3">
        <v>39.9</v>
      </c>
      <c r="H52" s="4"/>
      <c r="I52" s="17">
        <f t="shared" si="0"/>
        <v>2819</v>
      </c>
      <c r="J52" s="18"/>
      <c r="K52" s="18"/>
      <c r="L52" s="6">
        <f t="shared" si="1"/>
        <v>29.673684210526314</v>
      </c>
      <c r="M52" s="4"/>
      <c r="N52" s="17">
        <v>1779</v>
      </c>
      <c r="O52" s="18"/>
      <c r="P52" s="18"/>
      <c r="Q52" s="6">
        <v>28.2</v>
      </c>
      <c r="R52" s="4"/>
      <c r="S52" s="18">
        <v>476</v>
      </c>
      <c r="T52" s="18"/>
      <c r="U52" s="18"/>
      <c r="V52" s="23">
        <v>28.3</v>
      </c>
      <c r="W52" s="4"/>
      <c r="X52" s="18">
        <v>298</v>
      </c>
      <c r="Y52" s="18"/>
      <c r="Z52" s="18"/>
      <c r="AA52" s="23">
        <v>40.9</v>
      </c>
      <c r="AB52" s="4"/>
      <c r="AC52" s="18">
        <v>143</v>
      </c>
      <c r="AD52" s="18"/>
      <c r="AE52" s="18"/>
      <c r="AF52" s="23">
        <v>35.9</v>
      </c>
      <c r="AG52" s="4"/>
      <c r="AH52" s="18">
        <v>66</v>
      </c>
      <c r="AI52" s="18"/>
      <c r="AJ52" s="18"/>
      <c r="AK52" s="23">
        <v>26.9</v>
      </c>
      <c r="AL52" s="4"/>
      <c r="AM52" s="18">
        <v>57</v>
      </c>
      <c r="AN52" s="18"/>
      <c r="AO52" s="18"/>
      <c r="AP52" s="23">
        <v>44.2</v>
      </c>
    </row>
    <row r="53" spans="1:42" ht="15">
      <c r="A53" s="19" t="s">
        <v>27</v>
      </c>
      <c r="B53" s="19"/>
      <c r="C53" s="19"/>
      <c r="D53" s="17">
        <v>525231</v>
      </c>
      <c r="E53" s="20"/>
      <c r="F53" s="20"/>
      <c r="G53" s="3">
        <v>38.6</v>
      </c>
      <c r="H53" s="4"/>
      <c r="I53" s="17">
        <f t="shared" si="0"/>
        <v>2670</v>
      </c>
      <c r="J53" s="18"/>
      <c r="K53" s="18"/>
      <c r="L53" s="6">
        <f t="shared" si="1"/>
        <v>28.10526315789474</v>
      </c>
      <c r="M53" s="4"/>
      <c r="N53" s="17">
        <v>1674</v>
      </c>
      <c r="O53" s="18"/>
      <c r="P53" s="18"/>
      <c r="Q53" s="6">
        <v>26.5</v>
      </c>
      <c r="R53" s="4"/>
      <c r="S53" s="18">
        <v>455</v>
      </c>
      <c r="T53" s="18"/>
      <c r="U53" s="18"/>
      <c r="V53" s="23">
        <v>27</v>
      </c>
      <c r="W53" s="4"/>
      <c r="X53" s="18">
        <v>291</v>
      </c>
      <c r="Y53" s="18"/>
      <c r="Z53" s="18"/>
      <c r="AA53" s="23">
        <v>39.9</v>
      </c>
      <c r="AB53" s="4"/>
      <c r="AC53" s="18">
        <v>132</v>
      </c>
      <c r="AD53" s="18"/>
      <c r="AE53" s="18"/>
      <c r="AF53" s="23">
        <v>33.2</v>
      </c>
      <c r="AG53" s="4"/>
      <c r="AH53" s="18">
        <v>62</v>
      </c>
      <c r="AI53" s="18"/>
      <c r="AJ53" s="18"/>
      <c r="AK53" s="23">
        <v>25.3</v>
      </c>
      <c r="AL53" s="4"/>
      <c r="AM53" s="18">
        <v>56</v>
      </c>
      <c r="AN53" s="18"/>
      <c r="AO53" s="18"/>
      <c r="AP53" s="23">
        <v>43.4</v>
      </c>
    </row>
    <row r="54" spans="1:42" ht="15">
      <c r="A54" s="19" t="s">
        <v>28</v>
      </c>
      <c r="B54" s="19"/>
      <c r="C54" s="19"/>
      <c r="D54" s="17">
        <v>497216</v>
      </c>
      <c r="E54" s="20"/>
      <c r="F54" s="20"/>
      <c r="G54" s="3">
        <v>36.6</v>
      </c>
      <c r="H54" s="4"/>
      <c r="I54" s="17">
        <f t="shared" si="0"/>
        <v>2430</v>
      </c>
      <c r="J54" s="18"/>
      <c r="K54" s="18"/>
      <c r="L54" s="6">
        <f t="shared" si="1"/>
        <v>25.57894736842105</v>
      </c>
      <c r="M54" s="4"/>
      <c r="N54" s="17">
        <v>1523</v>
      </c>
      <c r="O54" s="18"/>
      <c r="P54" s="18"/>
      <c r="Q54" s="6">
        <v>24.1</v>
      </c>
      <c r="R54" s="4"/>
      <c r="S54" s="18">
        <v>414</v>
      </c>
      <c r="T54" s="18"/>
      <c r="U54" s="18"/>
      <c r="V54" s="23">
        <v>24.6</v>
      </c>
      <c r="W54" s="4"/>
      <c r="X54" s="18">
        <v>268</v>
      </c>
      <c r="Y54" s="18"/>
      <c r="Z54" s="18"/>
      <c r="AA54" s="23">
        <v>36.8</v>
      </c>
      <c r="AB54" s="4"/>
      <c r="AC54" s="18">
        <v>121</v>
      </c>
      <c r="AD54" s="18"/>
      <c r="AE54" s="18"/>
      <c r="AF54" s="23">
        <v>30.4</v>
      </c>
      <c r="AG54" s="4"/>
      <c r="AH54" s="18">
        <v>52</v>
      </c>
      <c r="AI54" s="18"/>
      <c r="AJ54" s="18"/>
      <c r="AK54" s="23">
        <v>21.2</v>
      </c>
      <c r="AL54" s="4"/>
      <c r="AM54" s="18">
        <v>52</v>
      </c>
      <c r="AN54" s="18"/>
      <c r="AO54" s="18"/>
      <c r="AP54" s="23">
        <v>40.3</v>
      </c>
    </row>
    <row r="55" spans="1:42" ht="15">
      <c r="A55" s="19" t="s">
        <v>29</v>
      </c>
      <c r="B55" s="19"/>
      <c r="C55" s="19"/>
      <c r="D55" s="17">
        <v>109448</v>
      </c>
      <c r="E55" s="20"/>
      <c r="F55" s="20"/>
      <c r="G55" s="3">
        <v>8</v>
      </c>
      <c r="H55" s="4"/>
      <c r="I55" s="18">
        <f t="shared" si="0"/>
        <v>152</v>
      </c>
      <c r="J55" s="18"/>
      <c r="K55" s="18"/>
      <c r="L55" s="6">
        <f t="shared" si="1"/>
        <v>1.6</v>
      </c>
      <c r="M55" s="4"/>
      <c r="N55" s="18">
        <v>92</v>
      </c>
      <c r="O55" s="18"/>
      <c r="P55" s="18"/>
      <c r="Q55" s="6">
        <v>1.5</v>
      </c>
      <c r="R55" s="4"/>
      <c r="S55" s="18">
        <v>33</v>
      </c>
      <c r="T55" s="18"/>
      <c r="U55" s="18"/>
      <c r="V55" s="23">
        <v>2</v>
      </c>
      <c r="W55" s="4"/>
      <c r="X55" s="18">
        <v>22</v>
      </c>
      <c r="Y55" s="18"/>
      <c r="Z55" s="18"/>
      <c r="AA55" s="23">
        <v>3</v>
      </c>
      <c r="AB55" s="4"/>
      <c r="AC55" s="18">
        <v>3</v>
      </c>
      <c r="AD55" s="18"/>
      <c r="AE55" s="18"/>
      <c r="AF55" s="23">
        <v>0.8</v>
      </c>
      <c r="AG55" s="4"/>
      <c r="AH55" s="18">
        <v>2</v>
      </c>
      <c r="AI55" s="18"/>
      <c r="AJ55" s="18"/>
      <c r="AK55" s="23">
        <v>0.8</v>
      </c>
      <c r="AL55" s="4"/>
      <c r="AM55" s="18">
        <v>0</v>
      </c>
      <c r="AN55" s="18"/>
      <c r="AO55" s="18"/>
      <c r="AP55" s="23">
        <v>0</v>
      </c>
    </row>
    <row r="56" spans="1:42" ht="15">
      <c r="A56" s="19" t="s">
        <v>30</v>
      </c>
      <c r="B56" s="19"/>
      <c r="C56" s="19"/>
      <c r="D56" s="17">
        <v>86185</v>
      </c>
      <c r="E56" s="20"/>
      <c r="F56" s="20"/>
      <c r="G56" s="3">
        <v>6.3</v>
      </c>
      <c r="H56" s="4"/>
      <c r="I56" s="18">
        <f t="shared" si="0"/>
        <v>102</v>
      </c>
      <c r="J56" s="18"/>
      <c r="K56" s="18"/>
      <c r="L56" s="6">
        <f t="shared" si="1"/>
        <v>1.0736842105263158</v>
      </c>
      <c r="M56" s="4"/>
      <c r="N56" s="18">
        <v>59</v>
      </c>
      <c r="O56" s="18"/>
      <c r="P56" s="18"/>
      <c r="Q56" s="6">
        <v>0.9</v>
      </c>
      <c r="R56" s="4"/>
      <c r="S56" s="18">
        <v>26</v>
      </c>
      <c r="T56" s="18"/>
      <c r="U56" s="18"/>
      <c r="V56" s="23">
        <v>1.5</v>
      </c>
      <c r="W56" s="4"/>
      <c r="X56" s="18">
        <v>12</v>
      </c>
      <c r="Y56" s="18"/>
      <c r="Z56" s="18"/>
      <c r="AA56" s="23">
        <v>1.6</v>
      </c>
      <c r="AB56" s="4"/>
      <c r="AC56" s="18">
        <v>3</v>
      </c>
      <c r="AD56" s="18"/>
      <c r="AE56" s="18"/>
      <c r="AF56" s="23">
        <v>0.8</v>
      </c>
      <c r="AG56" s="4"/>
      <c r="AH56" s="18">
        <v>2</v>
      </c>
      <c r="AI56" s="18"/>
      <c r="AJ56" s="18"/>
      <c r="AK56" s="23">
        <v>0.8</v>
      </c>
      <c r="AL56" s="4"/>
      <c r="AM56" s="18">
        <v>0</v>
      </c>
      <c r="AN56" s="18"/>
      <c r="AO56" s="18"/>
      <c r="AP56" s="23">
        <v>0</v>
      </c>
    </row>
    <row r="57" spans="1:42" ht="15">
      <c r="A57" s="19" t="s">
        <v>32</v>
      </c>
      <c r="B57" s="19"/>
      <c r="C57" s="19"/>
      <c r="D57" s="17">
        <v>679058</v>
      </c>
      <c r="E57" s="20"/>
      <c r="F57" s="20"/>
      <c r="G57" s="3">
        <v>49.9</v>
      </c>
      <c r="H57" s="4"/>
      <c r="I57" s="17">
        <f t="shared" si="0"/>
        <v>4856</v>
      </c>
      <c r="J57" s="18"/>
      <c r="K57" s="18"/>
      <c r="L57" s="6">
        <f t="shared" si="1"/>
        <v>51.11578947368422</v>
      </c>
      <c r="M57" s="4"/>
      <c r="N57" s="17">
        <v>3209</v>
      </c>
      <c r="O57" s="18"/>
      <c r="P57" s="18"/>
      <c r="Q57" s="6">
        <v>50.8</v>
      </c>
      <c r="R57" s="4"/>
      <c r="S57" s="18">
        <v>905</v>
      </c>
      <c r="T57" s="18"/>
      <c r="U57" s="18"/>
      <c r="V57" s="23">
        <v>53.8</v>
      </c>
      <c r="W57" s="4"/>
      <c r="X57" s="18">
        <v>362</v>
      </c>
      <c r="Y57" s="18"/>
      <c r="Z57" s="18"/>
      <c r="AA57" s="23">
        <v>49.7</v>
      </c>
      <c r="AB57" s="4"/>
      <c r="AC57" s="18">
        <v>190</v>
      </c>
      <c r="AD57" s="18"/>
      <c r="AE57" s="18"/>
      <c r="AF57" s="23">
        <v>47.7</v>
      </c>
      <c r="AG57" s="4"/>
      <c r="AH57" s="18">
        <v>127</v>
      </c>
      <c r="AI57" s="18"/>
      <c r="AJ57" s="18"/>
      <c r="AK57" s="23">
        <v>51.8</v>
      </c>
      <c r="AL57" s="4"/>
      <c r="AM57" s="18">
        <v>63</v>
      </c>
      <c r="AN57" s="18"/>
      <c r="AO57" s="18"/>
      <c r="AP57" s="23">
        <v>48.8</v>
      </c>
    </row>
    <row r="58" spans="1:42" ht="15">
      <c r="A58" s="19" t="s">
        <v>6</v>
      </c>
      <c r="B58" s="19"/>
      <c r="C58" s="19"/>
      <c r="D58" s="17">
        <v>42388</v>
      </c>
      <c r="E58" s="20"/>
      <c r="F58" s="20"/>
      <c r="G58" s="3">
        <v>3.1</v>
      </c>
      <c r="H58" s="4"/>
      <c r="I58" s="18">
        <f t="shared" si="0"/>
        <v>650</v>
      </c>
      <c r="J58" s="18"/>
      <c r="K58" s="18"/>
      <c r="L58" s="6">
        <f t="shared" si="1"/>
        <v>6.842105263157896</v>
      </c>
      <c r="M58" s="4"/>
      <c r="N58" s="18">
        <v>448</v>
      </c>
      <c r="O58" s="18"/>
      <c r="P58" s="18"/>
      <c r="Q58" s="6">
        <v>7.1</v>
      </c>
      <c r="R58" s="4"/>
      <c r="S58" s="18">
        <v>143</v>
      </c>
      <c r="T58" s="18"/>
      <c r="U58" s="18"/>
      <c r="V58" s="23">
        <v>8.5</v>
      </c>
      <c r="W58" s="4"/>
      <c r="X58" s="18">
        <v>21</v>
      </c>
      <c r="Y58" s="18"/>
      <c r="Z58" s="18"/>
      <c r="AA58" s="23">
        <v>2.9</v>
      </c>
      <c r="AB58" s="4"/>
      <c r="AC58" s="18">
        <v>21</v>
      </c>
      <c r="AD58" s="18"/>
      <c r="AE58" s="18"/>
      <c r="AF58" s="23">
        <v>5.3</v>
      </c>
      <c r="AG58" s="4"/>
      <c r="AH58" s="18">
        <v>11</v>
      </c>
      <c r="AI58" s="18"/>
      <c r="AJ58" s="18"/>
      <c r="AK58" s="23">
        <v>4.5</v>
      </c>
      <c r="AL58" s="4"/>
      <c r="AM58" s="18">
        <v>6</v>
      </c>
      <c r="AN58" s="18"/>
      <c r="AO58" s="18"/>
      <c r="AP58" s="23">
        <v>4.7</v>
      </c>
    </row>
    <row r="59" spans="1:42" ht="15">
      <c r="A59" s="19" t="s">
        <v>7</v>
      </c>
      <c r="B59" s="19"/>
      <c r="C59" s="19"/>
      <c r="D59" s="17">
        <v>40514</v>
      </c>
      <c r="E59" s="20"/>
      <c r="F59" s="20"/>
      <c r="G59" s="3">
        <v>3</v>
      </c>
      <c r="H59" s="4"/>
      <c r="I59" s="18">
        <f t="shared" si="0"/>
        <v>527</v>
      </c>
      <c r="J59" s="18"/>
      <c r="K59" s="18"/>
      <c r="L59" s="6">
        <f t="shared" si="1"/>
        <v>5.5473684210526315</v>
      </c>
      <c r="M59" s="4"/>
      <c r="N59" s="18">
        <v>377</v>
      </c>
      <c r="O59" s="18"/>
      <c r="P59" s="18"/>
      <c r="Q59" s="6">
        <v>6</v>
      </c>
      <c r="R59" s="4"/>
      <c r="S59" s="18">
        <v>97</v>
      </c>
      <c r="T59" s="18"/>
      <c r="U59" s="18"/>
      <c r="V59" s="23">
        <v>5.8</v>
      </c>
      <c r="W59" s="4"/>
      <c r="X59" s="18">
        <v>18</v>
      </c>
      <c r="Y59" s="18"/>
      <c r="Z59" s="18"/>
      <c r="AA59" s="23">
        <v>2.5</v>
      </c>
      <c r="AB59" s="4"/>
      <c r="AC59" s="18">
        <v>15</v>
      </c>
      <c r="AD59" s="18"/>
      <c r="AE59" s="18"/>
      <c r="AF59" s="23">
        <v>3.8</v>
      </c>
      <c r="AG59" s="4"/>
      <c r="AH59" s="18">
        <v>17</v>
      </c>
      <c r="AI59" s="18"/>
      <c r="AJ59" s="18"/>
      <c r="AK59" s="23">
        <v>6.9</v>
      </c>
      <c r="AL59" s="4"/>
      <c r="AM59" s="18">
        <v>3</v>
      </c>
      <c r="AN59" s="18"/>
      <c r="AO59" s="18"/>
      <c r="AP59" s="23">
        <v>2.3</v>
      </c>
    </row>
    <row r="60" spans="1:42" ht="15">
      <c r="A60" s="19" t="s">
        <v>8</v>
      </c>
      <c r="B60" s="19"/>
      <c r="C60" s="19"/>
      <c r="D60" s="17">
        <v>39840</v>
      </c>
      <c r="E60" s="20"/>
      <c r="F60" s="20"/>
      <c r="G60" s="3">
        <v>2.9</v>
      </c>
      <c r="H60" s="4"/>
      <c r="I60" s="18">
        <f t="shared" si="0"/>
        <v>450</v>
      </c>
      <c r="J60" s="18"/>
      <c r="K60" s="18"/>
      <c r="L60" s="6">
        <f t="shared" si="1"/>
        <v>4.736842105263158</v>
      </c>
      <c r="M60" s="4"/>
      <c r="N60" s="18">
        <v>317</v>
      </c>
      <c r="O60" s="18"/>
      <c r="P60" s="18"/>
      <c r="Q60" s="6">
        <v>5</v>
      </c>
      <c r="R60" s="4"/>
      <c r="S60" s="18">
        <v>88</v>
      </c>
      <c r="T60" s="18"/>
      <c r="U60" s="18"/>
      <c r="V60" s="23">
        <v>5.2</v>
      </c>
      <c r="W60" s="4"/>
      <c r="X60" s="18">
        <v>14</v>
      </c>
      <c r="Y60" s="18"/>
      <c r="Z60" s="18"/>
      <c r="AA60" s="23">
        <v>1.9</v>
      </c>
      <c r="AB60" s="4"/>
      <c r="AC60" s="18">
        <v>13</v>
      </c>
      <c r="AD60" s="18"/>
      <c r="AE60" s="18"/>
      <c r="AF60" s="23">
        <v>3.3</v>
      </c>
      <c r="AG60" s="4"/>
      <c r="AH60" s="18">
        <v>15</v>
      </c>
      <c r="AI60" s="18"/>
      <c r="AJ60" s="18"/>
      <c r="AK60" s="23">
        <v>6.1</v>
      </c>
      <c r="AL60" s="4"/>
      <c r="AM60" s="18">
        <v>3</v>
      </c>
      <c r="AN60" s="18"/>
      <c r="AO60" s="18"/>
      <c r="AP60" s="23">
        <v>2.3</v>
      </c>
    </row>
    <row r="61" spans="1:42" ht="15">
      <c r="A61" s="19" t="s">
        <v>9</v>
      </c>
      <c r="B61" s="19"/>
      <c r="C61" s="19"/>
      <c r="D61" s="17">
        <v>41404</v>
      </c>
      <c r="E61" s="20"/>
      <c r="F61" s="20"/>
      <c r="G61" s="3">
        <v>3</v>
      </c>
      <c r="H61" s="4"/>
      <c r="I61" s="18">
        <f t="shared" si="0"/>
        <v>425</v>
      </c>
      <c r="J61" s="18"/>
      <c r="K61" s="18"/>
      <c r="L61" s="6">
        <f t="shared" si="1"/>
        <v>4.473684210526316</v>
      </c>
      <c r="M61" s="4"/>
      <c r="N61" s="18">
        <v>295</v>
      </c>
      <c r="O61" s="18"/>
      <c r="P61" s="18"/>
      <c r="Q61" s="6">
        <v>4.7</v>
      </c>
      <c r="R61" s="4"/>
      <c r="S61" s="18">
        <v>75</v>
      </c>
      <c r="T61" s="18"/>
      <c r="U61" s="18"/>
      <c r="V61" s="23">
        <v>4.5</v>
      </c>
      <c r="W61" s="4"/>
      <c r="X61" s="18">
        <v>26</v>
      </c>
      <c r="Y61" s="18"/>
      <c r="Z61" s="18"/>
      <c r="AA61" s="23">
        <v>3.6</v>
      </c>
      <c r="AB61" s="4"/>
      <c r="AC61" s="18">
        <v>16</v>
      </c>
      <c r="AD61" s="18"/>
      <c r="AE61" s="18"/>
      <c r="AF61" s="23">
        <v>4</v>
      </c>
      <c r="AG61" s="4"/>
      <c r="AH61" s="18">
        <v>9</v>
      </c>
      <c r="AI61" s="18"/>
      <c r="AJ61" s="18"/>
      <c r="AK61" s="23">
        <v>3.7</v>
      </c>
      <c r="AL61" s="4"/>
      <c r="AM61" s="18">
        <v>4</v>
      </c>
      <c r="AN61" s="18"/>
      <c r="AO61" s="18"/>
      <c r="AP61" s="23">
        <v>3.1</v>
      </c>
    </row>
    <row r="62" spans="1:42" ht="15">
      <c r="A62" s="19" t="s">
        <v>10</v>
      </c>
      <c r="B62" s="19"/>
      <c r="C62" s="19"/>
      <c r="D62" s="17">
        <v>43848</v>
      </c>
      <c r="E62" s="20"/>
      <c r="F62" s="20"/>
      <c r="G62" s="3">
        <v>3.2</v>
      </c>
      <c r="H62" s="4"/>
      <c r="I62" s="18">
        <f t="shared" si="0"/>
        <v>508</v>
      </c>
      <c r="J62" s="18"/>
      <c r="K62" s="18"/>
      <c r="L62" s="6">
        <f t="shared" si="1"/>
        <v>5.347368421052632</v>
      </c>
      <c r="M62" s="4"/>
      <c r="N62" s="18">
        <v>325</v>
      </c>
      <c r="O62" s="18"/>
      <c r="P62" s="18"/>
      <c r="Q62" s="6">
        <v>5.1</v>
      </c>
      <c r="R62" s="4"/>
      <c r="S62" s="18">
        <v>100</v>
      </c>
      <c r="T62" s="18"/>
      <c r="U62" s="18"/>
      <c r="V62" s="23">
        <v>5.9</v>
      </c>
      <c r="W62" s="4"/>
      <c r="X62" s="18">
        <v>47</v>
      </c>
      <c r="Y62" s="18"/>
      <c r="Z62" s="18"/>
      <c r="AA62" s="23">
        <v>6.4</v>
      </c>
      <c r="AB62" s="4"/>
      <c r="AC62" s="18">
        <v>17</v>
      </c>
      <c r="AD62" s="18"/>
      <c r="AE62" s="18"/>
      <c r="AF62" s="23">
        <v>4.3</v>
      </c>
      <c r="AG62" s="4"/>
      <c r="AH62" s="18">
        <v>7</v>
      </c>
      <c r="AI62" s="18"/>
      <c r="AJ62" s="18"/>
      <c r="AK62" s="23">
        <v>2.9</v>
      </c>
      <c r="AL62" s="4"/>
      <c r="AM62" s="18">
        <v>12</v>
      </c>
      <c r="AN62" s="18"/>
      <c r="AO62" s="18"/>
      <c r="AP62" s="23">
        <v>9.3</v>
      </c>
    </row>
    <row r="63" spans="1:42" ht="15">
      <c r="A63" s="19" t="s">
        <v>11</v>
      </c>
      <c r="B63" s="19"/>
      <c r="C63" s="19"/>
      <c r="D63" s="17">
        <v>46619</v>
      </c>
      <c r="E63" s="20"/>
      <c r="F63" s="20"/>
      <c r="G63" s="3">
        <v>3.4</v>
      </c>
      <c r="H63" s="4"/>
      <c r="I63" s="18">
        <f t="shared" si="0"/>
        <v>536</v>
      </c>
      <c r="J63" s="18"/>
      <c r="K63" s="18"/>
      <c r="L63" s="6">
        <f t="shared" si="1"/>
        <v>5.6421052631578945</v>
      </c>
      <c r="M63" s="4"/>
      <c r="N63" s="18">
        <v>329</v>
      </c>
      <c r="O63" s="18"/>
      <c r="P63" s="18"/>
      <c r="Q63" s="6">
        <v>5.2</v>
      </c>
      <c r="R63" s="4"/>
      <c r="S63" s="18">
        <v>102</v>
      </c>
      <c r="T63" s="18"/>
      <c r="U63" s="18"/>
      <c r="V63" s="23">
        <v>6.1</v>
      </c>
      <c r="W63" s="4"/>
      <c r="X63" s="18">
        <v>43</v>
      </c>
      <c r="Y63" s="18"/>
      <c r="Z63" s="18"/>
      <c r="AA63" s="23">
        <v>5.9</v>
      </c>
      <c r="AB63" s="4"/>
      <c r="AC63" s="18">
        <v>37</v>
      </c>
      <c r="AD63" s="18"/>
      <c r="AE63" s="18"/>
      <c r="AF63" s="23">
        <v>9.3</v>
      </c>
      <c r="AG63" s="4"/>
      <c r="AH63" s="18">
        <v>16</v>
      </c>
      <c r="AI63" s="18"/>
      <c r="AJ63" s="18"/>
      <c r="AK63" s="23">
        <v>6.5</v>
      </c>
      <c r="AL63" s="4"/>
      <c r="AM63" s="18">
        <v>9</v>
      </c>
      <c r="AN63" s="18"/>
      <c r="AO63" s="18"/>
      <c r="AP63" s="23">
        <v>7</v>
      </c>
    </row>
    <row r="64" spans="1:42" ht="15">
      <c r="A64" s="19" t="s">
        <v>12</v>
      </c>
      <c r="B64" s="19"/>
      <c r="C64" s="19"/>
      <c r="D64" s="17">
        <v>43110</v>
      </c>
      <c r="E64" s="20"/>
      <c r="F64" s="20"/>
      <c r="G64" s="3">
        <v>3.2</v>
      </c>
      <c r="H64" s="4"/>
      <c r="I64" s="18">
        <f t="shared" si="0"/>
        <v>428</v>
      </c>
      <c r="J64" s="18"/>
      <c r="K64" s="18"/>
      <c r="L64" s="6">
        <f t="shared" si="1"/>
        <v>4.505263157894737</v>
      </c>
      <c r="M64" s="4"/>
      <c r="N64" s="18">
        <v>275</v>
      </c>
      <c r="O64" s="18"/>
      <c r="P64" s="18"/>
      <c r="Q64" s="6">
        <v>4.4</v>
      </c>
      <c r="R64" s="4"/>
      <c r="S64" s="18">
        <v>66</v>
      </c>
      <c r="T64" s="18"/>
      <c r="U64" s="18"/>
      <c r="V64" s="23">
        <v>3.9</v>
      </c>
      <c r="W64" s="4"/>
      <c r="X64" s="18">
        <v>49</v>
      </c>
      <c r="Y64" s="18"/>
      <c r="Z64" s="18"/>
      <c r="AA64" s="23">
        <v>6.7</v>
      </c>
      <c r="AB64" s="4"/>
      <c r="AC64" s="18">
        <v>19</v>
      </c>
      <c r="AD64" s="18"/>
      <c r="AE64" s="18"/>
      <c r="AF64" s="23">
        <v>4.8</v>
      </c>
      <c r="AG64" s="4"/>
      <c r="AH64" s="18">
        <v>14</v>
      </c>
      <c r="AI64" s="18"/>
      <c r="AJ64" s="18"/>
      <c r="AK64" s="23">
        <v>5.7</v>
      </c>
      <c r="AL64" s="4"/>
      <c r="AM64" s="18">
        <v>5</v>
      </c>
      <c r="AN64" s="18"/>
      <c r="AO64" s="18"/>
      <c r="AP64" s="23">
        <v>3.9</v>
      </c>
    </row>
    <row r="65" spans="1:42" ht="15">
      <c r="A65" s="19" t="s">
        <v>13</v>
      </c>
      <c r="B65" s="19"/>
      <c r="C65" s="19"/>
      <c r="D65" s="17">
        <v>42762</v>
      </c>
      <c r="E65" s="20"/>
      <c r="F65" s="20"/>
      <c r="G65" s="3">
        <v>3.1</v>
      </c>
      <c r="H65" s="4"/>
      <c r="I65" s="18">
        <f t="shared" si="0"/>
        <v>335</v>
      </c>
      <c r="J65" s="18"/>
      <c r="K65" s="18"/>
      <c r="L65" s="6">
        <f t="shared" si="1"/>
        <v>3.5263157894736845</v>
      </c>
      <c r="M65" s="4"/>
      <c r="N65" s="18">
        <v>234</v>
      </c>
      <c r="O65" s="18"/>
      <c r="P65" s="18"/>
      <c r="Q65" s="6">
        <v>3.7</v>
      </c>
      <c r="R65" s="4"/>
      <c r="S65" s="18">
        <v>48</v>
      </c>
      <c r="T65" s="18"/>
      <c r="U65" s="18"/>
      <c r="V65" s="23">
        <v>2.9</v>
      </c>
      <c r="W65" s="4"/>
      <c r="X65" s="18">
        <v>26</v>
      </c>
      <c r="Y65" s="18"/>
      <c r="Z65" s="18"/>
      <c r="AA65" s="23">
        <v>3.6</v>
      </c>
      <c r="AB65" s="4"/>
      <c r="AC65" s="18">
        <v>11</v>
      </c>
      <c r="AD65" s="18"/>
      <c r="AE65" s="18"/>
      <c r="AF65" s="23">
        <v>2.8</v>
      </c>
      <c r="AG65" s="4"/>
      <c r="AH65" s="18">
        <v>10</v>
      </c>
      <c r="AI65" s="18"/>
      <c r="AJ65" s="18"/>
      <c r="AK65" s="23">
        <v>4.1</v>
      </c>
      <c r="AL65" s="4"/>
      <c r="AM65" s="18">
        <v>6</v>
      </c>
      <c r="AN65" s="18"/>
      <c r="AO65" s="18"/>
      <c r="AP65" s="23">
        <v>4.7</v>
      </c>
    </row>
    <row r="66" spans="1:42" ht="15">
      <c r="A66" s="19" t="s">
        <v>14</v>
      </c>
      <c r="B66" s="19"/>
      <c r="C66" s="19"/>
      <c r="D66" s="17">
        <v>44364</v>
      </c>
      <c r="E66" s="20"/>
      <c r="F66" s="20"/>
      <c r="G66" s="3">
        <v>3.3</v>
      </c>
      <c r="H66" s="4"/>
      <c r="I66" s="18">
        <f t="shared" si="0"/>
        <v>238</v>
      </c>
      <c r="J66" s="18"/>
      <c r="K66" s="18"/>
      <c r="L66" s="6">
        <f t="shared" si="1"/>
        <v>2.5052631578947366</v>
      </c>
      <c r="M66" s="4"/>
      <c r="N66" s="18">
        <v>153</v>
      </c>
      <c r="O66" s="18"/>
      <c r="P66" s="18"/>
      <c r="Q66" s="6">
        <v>2.4</v>
      </c>
      <c r="R66" s="4"/>
      <c r="S66" s="18">
        <v>40</v>
      </c>
      <c r="T66" s="18"/>
      <c r="U66" s="18"/>
      <c r="V66" s="23">
        <v>2.4</v>
      </c>
      <c r="W66" s="4"/>
      <c r="X66" s="18">
        <v>21</v>
      </c>
      <c r="Y66" s="18"/>
      <c r="Z66" s="18"/>
      <c r="AA66" s="23">
        <v>2.9</v>
      </c>
      <c r="AB66" s="4"/>
      <c r="AC66" s="18">
        <v>11</v>
      </c>
      <c r="AD66" s="18"/>
      <c r="AE66" s="18"/>
      <c r="AF66" s="23">
        <v>2.8</v>
      </c>
      <c r="AG66" s="4"/>
      <c r="AH66" s="18">
        <v>8</v>
      </c>
      <c r="AI66" s="18"/>
      <c r="AJ66" s="18"/>
      <c r="AK66" s="23">
        <v>3.3</v>
      </c>
      <c r="AL66" s="4"/>
      <c r="AM66" s="18">
        <v>5</v>
      </c>
      <c r="AN66" s="18"/>
      <c r="AO66" s="18"/>
      <c r="AP66" s="23">
        <v>3.9</v>
      </c>
    </row>
    <row r="67" spans="1:42" ht="15">
      <c r="A67" s="19" t="s">
        <v>15</v>
      </c>
      <c r="B67" s="19"/>
      <c r="C67" s="19"/>
      <c r="D67" s="17">
        <v>47574</v>
      </c>
      <c r="E67" s="20"/>
      <c r="F67" s="20"/>
      <c r="G67" s="3">
        <v>3.5</v>
      </c>
      <c r="H67" s="4"/>
      <c r="I67" s="18">
        <f t="shared" si="0"/>
        <v>187</v>
      </c>
      <c r="J67" s="18"/>
      <c r="K67" s="18"/>
      <c r="L67" s="6">
        <f t="shared" si="1"/>
        <v>1.968421052631579</v>
      </c>
      <c r="M67" s="4"/>
      <c r="N67" s="18">
        <v>106</v>
      </c>
      <c r="O67" s="18"/>
      <c r="P67" s="18"/>
      <c r="Q67" s="6">
        <v>1.7</v>
      </c>
      <c r="R67" s="4"/>
      <c r="S67" s="18">
        <v>38</v>
      </c>
      <c r="T67" s="18"/>
      <c r="U67" s="18"/>
      <c r="V67" s="23">
        <v>2.3</v>
      </c>
      <c r="W67" s="4"/>
      <c r="X67" s="18">
        <v>22</v>
      </c>
      <c r="Y67" s="18"/>
      <c r="Z67" s="18"/>
      <c r="AA67" s="23">
        <v>3</v>
      </c>
      <c r="AB67" s="4"/>
      <c r="AC67" s="18">
        <v>9</v>
      </c>
      <c r="AD67" s="18"/>
      <c r="AE67" s="18"/>
      <c r="AF67" s="23">
        <v>2.3</v>
      </c>
      <c r="AG67" s="4"/>
      <c r="AH67" s="18">
        <v>7</v>
      </c>
      <c r="AI67" s="18"/>
      <c r="AJ67" s="18"/>
      <c r="AK67" s="23">
        <v>2.9</v>
      </c>
      <c r="AL67" s="4"/>
      <c r="AM67" s="18">
        <v>5</v>
      </c>
      <c r="AN67" s="18"/>
      <c r="AO67" s="18"/>
      <c r="AP67" s="23">
        <v>3.9</v>
      </c>
    </row>
    <row r="68" spans="1:42" ht="15">
      <c r="A68" s="19" t="s">
        <v>16</v>
      </c>
      <c r="B68" s="19"/>
      <c r="C68" s="19"/>
      <c r="D68" s="17">
        <v>49147</v>
      </c>
      <c r="E68" s="20"/>
      <c r="F68" s="20"/>
      <c r="G68" s="3">
        <v>3.6</v>
      </c>
      <c r="H68" s="4"/>
      <c r="I68" s="18">
        <f t="shared" si="0"/>
        <v>188</v>
      </c>
      <c r="J68" s="18"/>
      <c r="K68" s="18"/>
      <c r="L68" s="6">
        <f t="shared" si="1"/>
        <v>1.9789473684210528</v>
      </c>
      <c r="M68" s="4"/>
      <c r="N68" s="18">
        <v>115</v>
      </c>
      <c r="O68" s="18"/>
      <c r="P68" s="18"/>
      <c r="Q68" s="6">
        <v>1.8</v>
      </c>
      <c r="R68" s="4"/>
      <c r="S68" s="18">
        <v>41</v>
      </c>
      <c r="T68" s="18"/>
      <c r="U68" s="18"/>
      <c r="V68" s="23">
        <v>2.4</v>
      </c>
      <c r="W68" s="4"/>
      <c r="X68" s="18">
        <v>19</v>
      </c>
      <c r="Y68" s="18"/>
      <c r="Z68" s="18"/>
      <c r="AA68" s="23">
        <v>2.6</v>
      </c>
      <c r="AB68" s="4"/>
      <c r="AC68" s="18">
        <v>5</v>
      </c>
      <c r="AD68" s="18"/>
      <c r="AE68" s="18"/>
      <c r="AF68" s="23">
        <v>1.3</v>
      </c>
      <c r="AG68" s="4"/>
      <c r="AH68" s="18">
        <v>7</v>
      </c>
      <c r="AI68" s="18"/>
      <c r="AJ68" s="18"/>
      <c r="AK68" s="23">
        <v>2.9</v>
      </c>
      <c r="AL68" s="4"/>
      <c r="AM68" s="18">
        <v>1</v>
      </c>
      <c r="AN68" s="18"/>
      <c r="AO68" s="18"/>
      <c r="AP68" s="23">
        <v>0.8</v>
      </c>
    </row>
    <row r="69" spans="1:42" ht="15">
      <c r="A69" s="19" t="s">
        <v>17</v>
      </c>
      <c r="B69" s="19"/>
      <c r="C69" s="19"/>
      <c r="D69" s="17">
        <v>47192</v>
      </c>
      <c r="E69" s="20"/>
      <c r="F69" s="20"/>
      <c r="G69" s="3">
        <v>3.5</v>
      </c>
      <c r="H69" s="4"/>
      <c r="I69" s="18">
        <f t="shared" si="0"/>
        <v>145</v>
      </c>
      <c r="J69" s="18"/>
      <c r="K69" s="18"/>
      <c r="L69" s="6">
        <f t="shared" si="1"/>
        <v>1.526315789473684</v>
      </c>
      <c r="M69" s="4"/>
      <c r="N69" s="18">
        <v>93</v>
      </c>
      <c r="O69" s="18"/>
      <c r="P69" s="18"/>
      <c r="Q69" s="6">
        <v>1.5</v>
      </c>
      <c r="R69" s="4"/>
      <c r="S69" s="18">
        <v>22</v>
      </c>
      <c r="T69" s="18"/>
      <c r="U69" s="18"/>
      <c r="V69" s="23">
        <v>1.3</v>
      </c>
      <c r="W69" s="4"/>
      <c r="X69" s="18">
        <v>19</v>
      </c>
      <c r="Y69" s="18"/>
      <c r="Z69" s="18"/>
      <c r="AA69" s="23">
        <v>2.6</v>
      </c>
      <c r="AB69" s="4"/>
      <c r="AC69" s="18">
        <v>10</v>
      </c>
      <c r="AD69" s="18"/>
      <c r="AE69" s="18"/>
      <c r="AF69" s="23">
        <v>2.5</v>
      </c>
      <c r="AG69" s="4"/>
      <c r="AH69" s="18">
        <v>1</v>
      </c>
      <c r="AI69" s="18"/>
      <c r="AJ69" s="18"/>
      <c r="AK69" s="23">
        <v>0.4</v>
      </c>
      <c r="AL69" s="4"/>
      <c r="AM69" s="18">
        <v>0</v>
      </c>
      <c r="AN69" s="18"/>
      <c r="AO69" s="18"/>
      <c r="AP69" s="23">
        <v>0</v>
      </c>
    </row>
    <row r="70" spans="1:42" ht="15">
      <c r="A70" s="19" t="s">
        <v>18</v>
      </c>
      <c r="B70" s="19"/>
      <c r="C70" s="19"/>
      <c r="D70" s="17">
        <v>41343</v>
      </c>
      <c r="E70" s="20"/>
      <c r="F70" s="20"/>
      <c r="G70" s="3">
        <v>3</v>
      </c>
      <c r="H70" s="4"/>
      <c r="I70" s="18">
        <f t="shared" si="0"/>
        <v>110</v>
      </c>
      <c r="J70" s="18"/>
      <c r="K70" s="18"/>
      <c r="L70" s="6">
        <f t="shared" si="1"/>
        <v>1.1578947368421053</v>
      </c>
      <c r="M70" s="4"/>
      <c r="N70" s="18">
        <v>69</v>
      </c>
      <c r="O70" s="18"/>
      <c r="P70" s="18"/>
      <c r="Q70" s="6">
        <v>1.1</v>
      </c>
      <c r="R70" s="4"/>
      <c r="S70" s="18">
        <v>18</v>
      </c>
      <c r="T70" s="18"/>
      <c r="U70" s="18"/>
      <c r="V70" s="23">
        <v>1.1</v>
      </c>
      <c r="W70" s="4"/>
      <c r="X70" s="18">
        <v>17</v>
      </c>
      <c r="Y70" s="18"/>
      <c r="Z70" s="18"/>
      <c r="AA70" s="23">
        <v>2.3</v>
      </c>
      <c r="AB70" s="4"/>
      <c r="AC70" s="18">
        <v>5</v>
      </c>
      <c r="AD70" s="18"/>
      <c r="AE70" s="18"/>
      <c r="AF70" s="23">
        <v>1.3</v>
      </c>
      <c r="AG70" s="4"/>
      <c r="AH70" s="18">
        <v>1</v>
      </c>
      <c r="AI70" s="18"/>
      <c r="AJ70" s="18"/>
      <c r="AK70" s="23">
        <v>0.4</v>
      </c>
      <c r="AL70" s="4"/>
      <c r="AM70" s="18">
        <v>0</v>
      </c>
      <c r="AN70" s="18"/>
      <c r="AO70" s="18"/>
      <c r="AP70" s="23">
        <v>0</v>
      </c>
    </row>
    <row r="71" spans="1:42" ht="15">
      <c r="A71" s="19" t="s">
        <v>19</v>
      </c>
      <c r="B71" s="19"/>
      <c r="C71" s="19"/>
      <c r="D71" s="17">
        <v>30321</v>
      </c>
      <c r="E71" s="20"/>
      <c r="F71" s="20"/>
      <c r="G71" s="3">
        <v>2.2</v>
      </c>
      <c r="H71" s="4"/>
      <c r="I71" s="18">
        <f t="shared" si="0"/>
        <v>65</v>
      </c>
      <c r="J71" s="18"/>
      <c r="K71" s="18"/>
      <c r="L71" s="6">
        <f t="shared" si="1"/>
        <v>0.6842105263157895</v>
      </c>
      <c r="M71" s="4"/>
      <c r="N71" s="18">
        <v>35</v>
      </c>
      <c r="O71" s="18"/>
      <c r="P71" s="18"/>
      <c r="Q71" s="6">
        <v>0.6</v>
      </c>
      <c r="R71" s="4"/>
      <c r="S71" s="18">
        <v>12</v>
      </c>
      <c r="T71" s="18"/>
      <c r="U71" s="18"/>
      <c r="V71" s="23">
        <v>0.7</v>
      </c>
      <c r="W71" s="4"/>
      <c r="X71" s="18">
        <v>14</v>
      </c>
      <c r="Y71" s="18"/>
      <c r="Z71" s="18"/>
      <c r="AA71" s="23">
        <v>1.9</v>
      </c>
      <c r="AB71" s="4"/>
      <c r="AC71" s="18">
        <v>1</v>
      </c>
      <c r="AD71" s="18"/>
      <c r="AE71" s="18"/>
      <c r="AF71" s="23">
        <v>0.3</v>
      </c>
      <c r="AG71" s="4"/>
      <c r="AH71" s="18">
        <v>2</v>
      </c>
      <c r="AI71" s="18"/>
      <c r="AJ71" s="18"/>
      <c r="AK71" s="23">
        <v>0.8</v>
      </c>
      <c r="AL71" s="4"/>
      <c r="AM71" s="18">
        <v>1</v>
      </c>
      <c r="AN71" s="18"/>
      <c r="AO71" s="18"/>
      <c r="AP71" s="23">
        <v>0.8</v>
      </c>
    </row>
    <row r="72" spans="1:42" ht="15">
      <c r="A72" s="19" t="s">
        <v>20</v>
      </c>
      <c r="B72" s="19"/>
      <c r="C72" s="19"/>
      <c r="D72" s="17">
        <v>22213</v>
      </c>
      <c r="E72" s="20"/>
      <c r="F72" s="20"/>
      <c r="G72" s="3">
        <v>1.6</v>
      </c>
      <c r="H72" s="4"/>
      <c r="I72" s="18">
        <f aca="true" t="shared" si="2" ref="I72:I120">N72+S72+X72+AC72+AH72+AM72</f>
        <v>32</v>
      </c>
      <c r="J72" s="18"/>
      <c r="K72" s="18"/>
      <c r="L72" s="6">
        <f aca="true" t="shared" si="3" ref="L72:L81">100*(I72/$I$7)</f>
        <v>0.3368421052631579</v>
      </c>
      <c r="M72" s="4"/>
      <c r="N72" s="18">
        <v>24</v>
      </c>
      <c r="O72" s="18"/>
      <c r="P72" s="18"/>
      <c r="Q72" s="6">
        <v>0.4</v>
      </c>
      <c r="R72" s="4"/>
      <c r="S72" s="18">
        <v>6</v>
      </c>
      <c r="T72" s="18"/>
      <c r="U72" s="18"/>
      <c r="V72" s="23">
        <v>0.4</v>
      </c>
      <c r="W72" s="4"/>
      <c r="X72" s="18">
        <v>2</v>
      </c>
      <c r="Y72" s="18"/>
      <c r="Z72" s="18"/>
      <c r="AA72" s="23">
        <v>0.3</v>
      </c>
      <c r="AB72" s="4"/>
      <c r="AC72" s="18">
        <v>0</v>
      </c>
      <c r="AD72" s="18"/>
      <c r="AE72" s="18"/>
      <c r="AF72" s="23">
        <v>0</v>
      </c>
      <c r="AG72" s="4"/>
      <c r="AH72" s="18">
        <v>0</v>
      </c>
      <c r="AI72" s="18"/>
      <c r="AJ72" s="18"/>
      <c r="AK72" s="23">
        <v>0</v>
      </c>
      <c r="AL72" s="4"/>
      <c r="AM72" s="18">
        <v>0</v>
      </c>
      <c r="AN72" s="18"/>
      <c r="AO72" s="18"/>
      <c r="AP72" s="23">
        <v>0</v>
      </c>
    </row>
    <row r="73" spans="1:42" ht="15">
      <c r="A73" s="19" t="s">
        <v>21</v>
      </c>
      <c r="B73" s="19"/>
      <c r="C73" s="19"/>
      <c r="D73" s="17">
        <v>19735</v>
      </c>
      <c r="E73" s="20"/>
      <c r="F73" s="20"/>
      <c r="G73" s="3">
        <v>1.5</v>
      </c>
      <c r="H73" s="4"/>
      <c r="I73" s="18">
        <f t="shared" si="2"/>
        <v>19</v>
      </c>
      <c r="J73" s="18"/>
      <c r="K73" s="18"/>
      <c r="L73" s="6">
        <f t="shared" si="3"/>
        <v>0.2</v>
      </c>
      <c r="M73" s="4"/>
      <c r="N73" s="18">
        <v>7</v>
      </c>
      <c r="O73" s="18"/>
      <c r="P73" s="18"/>
      <c r="Q73" s="6">
        <v>0.1</v>
      </c>
      <c r="R73" s="4"/>
      <c r="S73" s="18">
        <v>5</v>
      </c>
      <c r="T73" s="18"/>
      <c r="U73" s="18"/>
      <c r="V73" s="23">
        <v>0.3</v>
      </c>
      <c r="W73" s="4"/>
      <c r="X73" s="18">
        <v>4</v>
      </c>
      <c r="Y73" s="18"/>
      <c r="Z73" s="18"/>
      <c r="AA73" s="23">
        <v>0.5</v>
      </c>
      <c r="AB73" s="4"/>
      <c r="AC73" s="18">
        <v>0</v>
      </c>
      <c r="AD73" s="18"/>
      <c r="AE73" s="18"/>
      <c r="AF73" s="23">
        <v>0</v>
      </c>
      <c r="AG73" s="4"/>
      <c r="AH73" s="18">
        <v>2</v>
      </c>
      <c r="AI73" s="18"/>
      <c r="AJ73" s="18"/>
      <c r="AK73" s="23">
        <v>0.8</v>
      </c>
      <c r="AL73" s="4"/>
      <c r="AM73" s="18">
        <v>1</v>
      </c>
      <c r="AN73" s="18"/>
      <c r="AO73" s="18"/>
      <c r="AP73" s="23">
        <v>0.8</v>
      </c>
    </row>
    <row r="74" spans="1:42" ht="15">
      <c r="A74" s="19" t="s">
        <v>22</v>
      </c>
      <c r="B74" s="19"/>
      <c r="C74" s="19"/>
      <c r="D74" s="17">
        <v>17798</v>
      </c>
      <c r="E74" s="20"/>
      <c r="F74" s="20"/>
      <c r="G74" s="3">
        <v>1.3</v>
      </c>
      <c r="H74" s="4"/>
      <c r="I74" s="18">
        <f t="shared" si="2"/>
        <v>8</v>
      </c>
      <c r="J74" s="18"/>
      <c r="K74" s="18"/>
      <c r="L74" s="6">
        <f t="shared" si="3"/>
        <v>0.08421052631578947</v>
      </c>
      <c r="M74" s="4"/>
      <c r="N74" s="18">
        <v>6</v>
      </c>
      <c r="O74" s="18"/>
      <c r="P74" s="18"/>
      <c r="Q74" s="6">
        <v>0.1</v>
      </c>
      <c r="R74" s="4"/>
      <c r="S74" s="18">
        <v>2</v>
      </c>
      <c r="T74" s="18"/>
      <c r="U74" s="18"/>
      <c r="V74" s="23">
        <v>0.1</v>
      </c>
      <c r="W74" s="4"/>
      <c r="X74" s="18">
        <v>0</v>
      </c>
      <c r="Y74" s="18"/>
      <c r="Z74" s="18"/>
      <c r="AA74" s="23">
        <v>0</v>
      </c>
      <c r="AB74" s="4"/>
      <c r="AC74" s="18">
        <v>0</v>
      </c>
      <c r="AD74" s="18"/>
      <c r="AE74" s="18"/>
      <c r="AF74" s="23">
        <v>0</v>
      </c>
      <c r="AG74" s="4"/>
      <c r="AH74" s="18">
        <v>0</v>
      </c>
      <c r="AI74" s="18"/>
      <c r="AJ74" s="18"/>
      <c r="AK74" s="23">
        <v>0</v>
      </c>
      <c r="AL74" s="4"/>
      <c r="AM74" s="18">
        <v>0</v>
      </c>
      <c r="AN74" s="18"/>
      <c r="AO74" s="18"/>
      <c r="AP74" s="23">
        <v>0</v>
      </c>
    </row>
    <row r="75" spans="1:42" ht="15">
      <c r="A75" s="19" t="s">
        <v>23</v>
      </c>
      <c r="B75" s="19"/>
      <c r="C75" s="19"/>
      <c r="D75" s="17">
        <v>18886</v>
      </c>
      <c r="E75" s="20"/>
      <c r="F75" s="20"/>
      <c r="G75" s="3">
        <v>1.4</v>
      </c>
      <c r="H75" s="4"/>
      <c r="I75" s="18">
        <f t="shared" si="2"/>
        <v>5</v>
      </c>
      <c r="J75" s="18"/>
      <c r="K75" s="18"/>
      <c r="L75" s="6">
        <f t="shared" si="3"/>
        <v>0.05263157894736842</v>
      </c>
      <c r="M75" s="4"/>
      <c r="N75" s="18">
        <v>1</v>
      </c>
      <c r="O75" s="18"/>
      <c r="P75" s="18"/>
      <c r="Q75" s="6">
        <v>0</v>
      </c>
      <c r="R75" s="4"/>
      <c r="S75" s="18">
        <v>2</v>
      </c>
      <c r="T75" s="18"/>
      <c r="U75" s="18"/>
      <c r="V75" s="23">
        <v>0.1</v>
      </c>
      <c r="W75" s="4"/>
      <c r="X75" s="18">
        <v>0</v>
      </c>
      <c r="Y75" s="18"/>
      <c r="Z75" s="18"/>
      <c r="AA75" s="23">
        <v>0</v>
      </c>
      <c r="AB75" s="4"/>
      <c r="AC75" s="18">
        <v>0</v>
      </c>
      <c r="AD75" s="18"/>
      <c r="AE75" s="18"/>
      <c r="AF75" s="23">
        <v>0</v>
      </c>
      <c r="AG75" s="4"/>
      <c r="AH75" s="18">
        <v>0</v>
      </c>
      <c r="AI75" s="18"/>
      <c r="AJ75" s="18"/>
      <c r="AK75" s="23">
        <v>0</v>
      </c>
      <c r="AL75" s="4"/>
      <c r="AM75" s="18">
        <v>2</v>
      </c>
      <c r="AN75" s="18"/>
      <c r="AO75" s="18"/>
      <c r="AP75" s="23">
        <v>1.6</v>
      </c>
    </row>
    <row r="76" spans="1:42" ht="15">
      <c r="A76" s="19" t="s">
        <v>24</v>
      </c>
      <c r="B76" s="19"/>
      <c r="C76" s="19"/>
      <c r="D76" s="18">
        <v>39.9</v>
      </c>
      <c r="E76" s="20"/>
      <c r="F76" s="20"/>
      <c r="G76" s="5" t="s">
        <v>25</v>
      </c>
      <c r="H76" s="4"/>
      <c r="I76" s="18" t="s">
        <v>80</v>
      </c>
      <c r="J76" s="18"/>
      <c r="K76" s="18"/>
      <c r="L76" s="5" t="s">
        <v>25</v>
      </c>
      <c r="M76" s="4"/>
      <c r="N76" s="18">
        <v>22.7</v>
      </c>
      <c r="O76" s="18"/>
      <c r="P76" s="18"/>
      <c r="Q76" s="6" t="s">
        <v>25</v>
      </c>
      <c r="R76" s="4"/>
      <c r="S76" s="18">
        <v>23</v>
      </c>
      <c r="T76" s="18"/>
      <c r="U76" s="18"/>
      <c r="V76" s="23" t="s">
        <v>25</v>
      </c>
      <c r="W76" s="4"/>
      <c r="X76" s="18">
        <v>30.8</v>
      </c>
      <c r="Y76" s="18"/>
      <c r="Z76" s="18"/>
      <c r="AA76" s="23" t="s">
        <v>25</v>
      </c>
      <c r="AB76" s="4"/>
      <c r="AC76" s="18">
        <v>26.3</v>
      </c>
      <c r="AD76" s="18"/>
      <c r="AE76" s="18"/>
      <c r="AF76" s="23" t="s">
        <v>25</v>
      </c>
      <c r="AG76" s="4"/>
      <c r="AH76" s="18">
        <v>26.5</v>
      </c>
      <c r="AI76" s="18"/>
      <c r="AJ76" s="18"/>
      <c r="AK76" s="23" t="s">
        <v>25</v>
      </c>
      <c r="AL76" s="4"/>
      <c r="AM76" s="18">
        <v>26.8</v>
      </c>
      <c r="AN76" s="18"/>
      <c r="AO76" s="18"/>
      <c r="AP76" s="23" t="s">
        <v>25</v>
      </c>
    </row>
    <row r="77" spans="1:42" ht="15">
      <c r="A77" s="19" t="s">
        <v>26</v>
      </c>
      <c r="B77" s="19"/>
      <c r="C77" s="19"/>
      <c r="D77" s="17">
        <v>547994</v>
      </c>
      <c r="E77" s="20"/>
      <c r="F77" s="20"/>
      <c r="G77" s="3">
        <v>40.3</v>
      </c>
      <c r="H77" s="4"/>
      <c r="I77" s="17">
        <f t="shared" si="2"/>
        <v>3134</v>
      </c>
      <c r="J77" s="18"/>
      <c r="K77" s="18"/>
      <c r="L77" s="6">
        <f t="shared" si="3"/>
        <v>32.98947368421052</v>
      </c>
      <c r="M77" s="4"/>
      <c r="N77" s="17">
        <v>1997</v>
      </c>
      <c r="O77" s="18"/>
      <c r="P77" s="18"/>
      <c r="Q77" s="6">
        <v>31.6</v>
      </c>
      <c r="R77" s="4"/>
      <c r="S77" s="18">
        <v>562</v>
      </c>
      <c r="T77" s="18"/>
      <c r="U77" s="18"/>
      <c r="V77" s="23">
        <v>33.4</v>
      </c>
      <c r="W77" s="4"/>
      <c r="X77" s="18">
        <v>305</v>
      </c>
      <c r="Y77" s="18"/>
      <c r="Z77" s="18"/>
      <c r="AA77" s="23">
        <v>41.8</v>
      </c>
      <c r="AB77" s="4"/>
      <c r="AC77" s="18">
        <v>138</v>
      </c>
      <c r="AD77" s="18"/>
      <c r="AE77" s="18"/>
      <c r="AF77" s="23">
        <v>34.7</v>
      </c>
      <c r="AG77" s="4"/>
      <c r="AH77" s="18">
        <v>81</v>
      </c>
      <c r="AI77" s="18"/>
      <c r="AJ77" s="18"/>
      <c r="AK77" s="23">
        <v>33.1</v>
      </c>
      <c r="AL77" s="4"/>
      <c r="AM77" s="18">
        <v>51</v>
      </c>
      <c r="AN77" s="18"/>
      <c r="AO77" s="18"/>
      <c r="AP77" s="23">
        <v>39.5</v>
      </c>
    </row>
    <row r="78" spans="1:42" ht="15">
      <c r="A78" s="19" t="s">
        <v>27</v>
      </c>
      <c r="B78" s="19"/>
      <c r="C78" s="19"/>
      <c r="D78" s="17">
        <v>531252</v>
      </c>
      <c r="E78" s="20"/>
      <c r="F78" s="20"/>
      <c r="G78" s="3">
        <v>39.1</v>
      </c>
      <c r="H78" s="4"/>
      <c r="I78" s="17">
        <f t="shared" si="2"/>
        <v>2961</v>
      </c>
      <c r="J78" s="18"/>
      <c r="K78" s="18"/>
      <c r="L78" s="6">
        <f t="shared" si="3"/>
        <v>31.16842105263158</v>
      </c>
      <c r="M78" s="4"/>
      <c r="N78" s="17">
        <v>1875</v>
      </c>
      <c r="O78" s="18"/>
      <c r="P78" s="18"/>
      <c r="Q78" s="6">
        <v>29.7</v>
      </c>
      <c r="R78" s="4"/>
      <c r="S78" s="18">
        <v>533</v>
      </c>
      <c r="T78" s="18"/>
      <c r="U78" s="18"/>
      <c r="V78" s="23">
        <v>31.7</v>
      </c>
      <c r="W78" s="4"/>
      <c r="X78" s="18">
        <v>294</v>
      </c>
      <c r="Y78" s="18"/>
      <c r="Z78" s="18"/>
      <c r="AA78" s="23">
        <v>40.3</v>
      </c>
      <c r="AB78" s="4"/>
      <c r="AC78" s="18">
        <v>134</v>
      </c>
      <c r="AD78" s="18"/>
      <c r="AE78" s="18"/>
      <c r="AF78" s="23">
        <v>33.7</v>
      </c>
      <c r="AG78" s="4"/>
      <c r="AH78" s="18">
        <v>77</v>
      </c>
      <c r="AI78" s="18"/>
      <c r="AJ78" s="18"/>
      <c r="AK78" s="23">
        <v>31.4</v>
      </c>
      <c r="AL78" s="4"/>
      <c r="AM78" s="18">
        <v>48</v>
      </c>
      <c r="AN78" s="18"/>
      <c r="AO78" s="18"/>
      <c r="AP78" s="23">
        <v>37.2</v>
      </c>
    </row>
    <row r="79" spans="1:42" ht="15">
      <c r="A79" s="19" t="s">
        <v>28</v>
      </c>
      <c r="B79" s="19"/>
      <c r="C79" s="19"/>
      <c r="D79" s="17">
        <v>506296</v>
      </c>
      <c r="E79" s="20"/>
      <c r="F79" s="20"/>
      <c r="G79" s="3">
        <v>37.2</v>
      </c>
      <c r="H79" s="4"/>
      <c r="I79" s="17">
        <f t="shared" si="2"/>
        <v>2711</v>
      </c>
      <c r="J79" s="18"/>
      <c r="K79" s="18"/>
      <c r="L79" s="6">
        <f t="shared" si="3"/>
        <v>28.536842105263162</v>
      </c>
      <c r="M79" s="4"/>
      <c r="N79" s="17">
        <v>1717</v>
      </c>
      <c r="O79" s="18"/>
      <c r="P79" s="18"/>
      <c r="Q79" s="6">
        <v>27.2</v>
      </c>
      <c r="R79" s="4"/>
      <c r="S79" s="18">
        <v>480</v>
      </c>
      <c r="T79" s="18"/>
      <c r="U79" s="18"/>
      <c r="V79" s="23">
        <v>28.5</v>
      </c>
      <c r="W79" s="4"/>
      <c r="X79" s="18">
        <v>275</v>
      </c>
      <c r="Y79" s="18"/>
      <c r="Z79" s="18"/>
      <c r="AA79" s="23">
        <v>37.7</v>
      </c>
      <c r="AB79" s="4"/>
      <c r="AC79" s="18">
        <v>120</v>
      </c>
      <c r="AD79" s="18"/>
      <c r="AE79" s="18"/>
      <c r="AF79" s="23">
        <v>30.2</v>
      </c>
      <c r="AG79" s="4"/>
      <c r="AH79" s="18">
        <v>74</v>
      </c>
      <c r="AI79" s="18"/>
      <c r="AJ79" s="18"/>
      <c r="AK79" s="23">
        <v>30.2</v>
      </c>
      <c r="AL79" s="4"/>
      <c r="AM79" s="18">
        <v>45</v>
      </c>
      <c r="AN79" s="18"/>
      <c r="AO79" s="18"/>
      <c r="AP79" s="23">
        <v>34.9</v>
      </c>
    </row>
    <row r="80" spans="1:42" ht="15">
      <c r="A80" s="19" t="s">
        <v>29</v>
      </c>
      <c r="B80" s="19"/>
      <c r="C80" s="19"/>
      <c r="D80" s="17">
        <v>132536</v>
      </c>
      <c r="E80" s="20"/>
      <c r="F80" s="20"/>
      <c r="G80" s="3">
        <v>9.7</v>
      </c>
      <c r="H80" s="4"/>
      <c r="I80" s="18">
        <f t="shared" si="2"/>
        <v>183</v>
      </c>
      <c r="J80" s="18"/>
      <c r="K80" s="18"/>
      <c r="L80" s="6">
        <f t="shared" si="3"/>
        <v>1.9263157894736844</v>
      </c>
      <c r="M80" s="4"/>
      <c r="N80" s="18">
        <v>107</v>
      </c>
      <c r="O80" s="18"/>
      <c r="P80" s="18"/>
      <c r="Q80" s="6">
        <v>1.7</v>
      </c>
      <c r="R80" s="4"/>
      <c r="S80" s="18">
        <v>36</v>
      </c>
      <c r="T80" s="18"/>
      <c r="U80" s="18"/>
      <c r="V80" s="23">
        <v>2.1</v>
      </c>
      <c r="W80" s="4"/>
      <c r="X80" s="18">
        <v>26</v>
      </c>
      <c r="Y80" s="18"/>
      <c r="Z80" s="18"/>
      <c r="AA80" s="23">
        <v>3.6</v>
      </c>
      <c r="AB80" s="4"/>
      <c r="AC80" s="18">
        <v>5</v>
      </c>
      <c r="AD80" s="18"/>
      <c r="AE80" s="18"/>
      <c r="AF80" s="23">
        <v>1.3</v>
      </c>
      <c r="AG80" s="4"/>
      <c r="AH80" s="18">
        <v>5</v>
      </c>
      <c r="AI80" s="18"/>
      <c r="AJ80" s="18"/>
      <c r="AK80" s="23">
        <v>2</v>
      </c>
      <c r="AL80" s="4"/>
      <c r="AM80" s="18">
        <v>4</v>
      </c>
      <c r="AN80" s="18"/>
      <c r="AO80" s="18"/>
      <c r="AP80" s="23">
        <v>3.1</v>
      </c>
    </row>
    <row r="81" spans="1:42" ht="15">
      <c r="A81" s="19" t="s">
        <v>30</v>
      </c>
      <c r="B81" s="19"/>
      <c r="C81" s="19"/>
      <c r="D81" s="17">
        <v>108953</v>
      </c>
      <c r="E81" s="20"/>
      <c r="F81" s="20"/>
      <c r="G81" s="3">
        <v>8</v>
      </c>
      <c r="H81" s="4"/>
      <c r="I81" s="18">
        <f t="shared" si="2"/>
        <v>129</v>
      </c>
      <c r="J81" s="18"/>
      <c r="K81" s="18"/>
      <c r="L81" s="6">
        <f t="shared" si="3"/>
        <v>1.3578947368421053</v>
      </c>
      <c r="M81" s="4"/>
      <c r="N81" s="18">
        <v>73</v>
      </c>
      <c r="O81" s="18"/>
      <c r="P81" s="18"/>
      <c r="Q81" s="6">
        <v>1.2</v>
      </c>
      <c r="R81" s="4"/>
      <c r="S81" s="18">
        <v>27</v>
      </c>
      <c r="T81" s="18"/>
      <c r="U81" s="18"/>
      <c r="V81" s="23">
        <v>1.6</v>
      </c>
      <c r="W81" s="4"/>
      <c r="X81" s="18">
        <v>20</v>
      </c>
      <c r="Y81" s="18"/>
      <c r="Z81" s="18"/>
      <c r="AA81" s="23">
        <v>2.7</v>
      </c>
      <c r="AB81" s="4"/>
      <c r="AC81" s="18">
        <v>1</v>
      </c>
      <c r="AD81" s="18"/>
      <c r="AE81" s="18"/>
      <c r="AF81" s="23">
        <v>0.3</v>
      </c>
      <c r="AG81" s="4"/>
      <c r="AH81" s="18">
        <v>4</v>
      </c>
      <c r="AI81" s="18"/>
      <c r="AJ81" s="18"/>
      <c r="AK81" s="23">
        <v>1.6</v>
      </c>
      <c r="AL81" s="4"/>
      <c r="AM81" s="18">
        <v>4</v>
      </c>
      <c r="AN81" s="18"/>
      <c r="AO81" s="18"/>
      <c r="AP81" s="23">
        <v>3.1</v>
      </c>
    </row>
    <row r="82" spans="1:42" ht="15">
      <c r="A82" s="19" t="s">
        <v>33</v>
      </c>
      <c r="B82" s="19"/>
      <c r="C82" s="19"/>
      <c r="D82" s="20" t="s">
        <v>4</v>
      </c>
      <c r="E82" s="20"/>
      <c r="F82" s="20"/>
      <c r="G82" s="5" t="s">
        <v>4</v>
      </c>
      <c r="H82" s="4"/>
      <c r="I82" s="18"/>
      <c r="J82" s="18"/>
      <c r="K82" s="18"/>
      <c r="L82" s="6"/>
      <c r="M82" s="4"/>
      <c r="N82" s="18"/>
      <c r="O82" s="18"/>
      <c r="P82" s="18"/>
      <c r="Q82" s="6" t="s">
        <v>4</v>
      </c>
      <c r="R82" s="4"/>
      <c r="S82" s="18"/>
      <c r="T82" s="18"/>
      <c r="U82" s="18"/>
      <c r="V82" s="23" t="s">
        <v>4</v>
      </c>
      <c r="W82" s="4"/>
      <c r="X82" s="18"/>
      <c r="Y82" s="18"/>
      <c r="Z82" s="18"/>
      <c r="AA82" s="23" t="s">
        <v>4</v>
      </c>
      <c r="AB82" s="4"/>
      <c r="AC82" s="18"/>
      <c r="AD82" s="18"/>
      <c r="AE82" s="18"/>
      <c r="AF82" s="23" t="s">
        <v>4</v>
      </c>
      <c r="AG82" s="4"/>
      <c r="AH82" s="18"/>
      <c r="AI82" s="18"/>
      <c r="AJ82" s="18"/>
      <c r="AK82" s="23" t="s">
        <v>4</v>
      </c>
      <c r="AL82" s="4"/>
      <c r="AM82" s="18"/>
      <c r="AN82" s="18"/>
      <c r="AO82" s="18"/>
      <c r="AP82" s="23" t="s">
        <v>4</v>
      </c>
    </row>
    <row r="83" spans="1:42" ht="15">
      <c r="A83" s="19" t="s">
        <v>5</v>
      </c>
      <c r="B83" s="19"/>
      <c r="C83" s="19"/>
      <c r="D83" s="17">
        <v>1360301</v>
      </c>
      <c r="E83" s="20"/>
      <c r="F83" s="20"/>
      <c r="G83" s="6">
        <v>100</v>
      </c>
      <c r="H83" s="4"/>
      <c r="I83" s="17">
        <f t="shared" si="2"/>
        <v>9500</v>
      </c>
      <c r="J83" s="18"/>
      <c r="K83" s="18"/>
      <c r="L83" s="6">
        <f>100*(I83/$I$83)</f>
        <v>100</v>
      </c>
      <c r="M83" s="4"/>
      <c r="N83" s="17">
        <v>6316</v>
      </c>
      <c r="O83" s="18"/>
      <c r="P83" s="18"/>
      <c r="Q83" s="6">
        <v>100</v>
      </c>
      <c r="R83" s="4"/>
      <c r="S83" s="17">
        <v>1683</v>
      </c>
      <c r="T83" s="18"/>
      <c r="U83" s="18"/>
      <c r="V83" s="23">
        <v>100</v>
      </c>
      <c r="W83" s="4"/>
      <c r="X83" s="18">
        <v>729</v>
      </c>
      <c r="Y83" s="18"/>
      <c r="Z83" s="18"/>
      <c r="AA83" s="23">
        <v>100</v>
      </c>
      <c r="AB83" s="4"/>
      <c r="AC83" s="18">
        <v>398</v>
      </c>
      <c r="AD83" s="18"/>
      <c r="AE83" s="18"/>
      <c r="AF83" s="23">
        <v>100</v>
      </c>
      <c r="AG83" s="4"/>
      <c r="AH83" s="18">
        <v>245</v>
      </c>
      <c r="AI83" s="18"/>
      <c r="AJ83" s="18"/>
      <c r="AK83" s="23">
        <v>100</v>
      </c>
      <c r="AL83" s="4"/>
      <c r="AM83" s="18">
        <v>129</v>
      </c>
      <c r="AN83" s="18"/>
      <c r="AO83" s="18"/>
      <c r="AP83" s="23">
        <v>100</v>
      </c>
    </row>
    <row r="84" spans="1:42" ht="15">
      <c r="A84" s="19" t="s">
        <v>34</v>
      </c>
      <c r="B84" s="19"/>
      <c r="C84" s="19"/>
      <c r="D84" s="17">
        <v>1317421</v>
      </c>
      <c r="E84" s="20"/>
      <c r="F84" s="20"/>
      <c r="G84" s="3">
        <v>96.8</v>
      </c>
      <c r="H84" s="4"/>
      <c r="I84" s="17">
        <f t="shared" si="2"/>
        <v>9005</v>
      </c>
      <c r="J84" s="18"/>
      <c r="K84" s="18"/>
      <c r="L84" s="6">
        <f aca="true" t="shared" si="4" ref="L84:L102">100*(I84/$I$83)</f>
        <v>94.78947368421052</v>
      </c>
      <c r="M84" s="4"/>
      <c r="N84" s="17">
        <v>6000</v>
      </c>
      <c r="O84" s="18"/>
      <c r="P84" s="18"/>
      <c r="Q84" s="6">
        <v>95</v>
      </c>
      <c r="R84" s="4"/>
      <c r="S84" s="17">
        <v>1546</v>
      </c>
      <c r="T84" s="18"/>
      <c r="U84" s="18"/>
      <c r="V84" s="23">
        <v>91.9</v>
      </c>
      <c r="W84" s="4"/>
      <c r="X84" s="18">
        <v>703</v>
      </c>
      <c r="Y84" s="18"/>
      <c r="Z84" s="18"/>
      <c r="AA84" s="23">
        <v>96.4</v>
      </c>
      <c r="AB84" s="4"/>
      <c r="AC84" s="18">
        <v>390</v>
      </c>
      <c r="AD84" s="18"/>
      <c r="AE84" s="18"/>
      <c r="AF84" s="23">
        <v>98</v>
      </c>
      <c r="AG84" s="4"/>
      <c r="AH84" s="18">
        <v>244</v>
      </c>
      <c r="AI84" s="18"/>
      <c r="AJ84" s="18"/>
      <c r="AK84" s="23">
        <v>99.6</v>
      </c>
      <c r="AL84" s="4"/>
      <c r="AM84" s="18">
        <v>122</v>
      </c>
      <c r="AN84" s="18"/>
      <c r="AO84" s="18"/>
      <c r="AP84" s="23">
        <v>94.6</v>
      </c>
    </row>
    <row r="85" spans="1:42" ht="15">
      <c r="A85" s="19" t="s">
        <v>35</v>
      </c>
      <c r="B85" s="19"/>
      <c r="C85" s="19"/>
      <c r="D85" s="17">
        <v>455338</v>
      </c>
      <c r="E85" s="20"/>
      <c r="F85" s="20"/>
      <c r="G85" s="3">
        <v>33.5</v>
      </c>
      <c r="H85" s="4"/>
      <c r="I85" s="18">
        <f t="shared" si="2"/>
        <v>1559</v>
      </c>
      <c r="J85" s="18"/>
      <c r="K85" s="18"/>
      <c r="L85" s="6">
        <f t="shared" si="4"/>
        <v>16.410526315789472</v>
      </c>
      <c r="M85" s="4"/>
      <c r="N85" s="18">
        <v>946</v>
      </c>
      <c r="O85" s="18"/>
      <c r="P85" s="18"/>
      <c r="Q85" s="6">
        <v>15</v>
      </c>
      <c r="R85" s="4"/>
      <c r="S85" s="18">
        <v>249</v>
      </c>
      <c r="T85" s="18"/>
      <c r="U85" s="18"/>
      <c r="V85" s="23">
        <v>14.8</v>
      </c>
      <c r="W85" s="4"/>
      <c r="X85" s="18">
        <v>204</v>
      </c>
      <c r="Y85" s="18"/>
      <c r="Z85" s="18"/>
      <c r="AA85" s="23">
        <v>28</v>
      </c>
      <c r="AB85" s="4"/>
      <c r="AC85" s="18">
        <v>79</v>
      </c>
      <c r="AD85" s="18"/>
      <c r="AE85" s="18"/>
      <c r="AF85" s="23">
        <v>19.8</v>
      </c>
      <c r="AG85" s="4"/>
      <c r="AH85" s="18">
        <v>48</v>
      </c>
      <c r="AI85" s="18"/>
      <c r="AJ85" s="18"/>
      <c r="AK85" s="23">
        <v>19.6</v>
      </c>
      <c r="AL85" s="4"/>
      <c r="AM85" s="18">
        <v>33</v>
      </c>
      <c r="AN85" s="18"/>
      <c r="AO85" s="18"/>
      <c r="AP85" s="23">
        <v>25.6</v>
      </c>
    </row>
    <row r="86" spans="1:42" ht="15">
      <c r="A86" s="19" t="s">
        <v>36</v>
      </c>
      <c r="B86" s="19"/>
      <c r="C86" s="19"/>
      <c r="D86" s="17">
        <v>230076</v>
      </c>
      <c r="E86" s="20"/>
      <c r="F86" s="20"/>
      <c r="G86" s="3">
        <v>16.9</v>
      </c>
      <c r="H86" s="4"/>
      <c r="I86" s="18">
        <f t="shared" si="2"/>
        <v>995</v>
      </c>
      <c r="J86" s="18"/>
      <c r="K86" s="18"/>
      <c r="L86" s="6">
        <f t="shared" si="4"/>
        <v>10.473684210526315</v>
      </c>
      <c r="M86" s="4"/>
      <c r="N86" s="18">
        <v>645</v>
      </c>
      <c r="O86" s="18"/>
      <c r="P86" s="18"/>
      <c r="Q86" s="6">
        <v>10.2</v>
      </c>
      <c r="R86" s="4"/>
      <c r="S86" s="18">
        <v>150</v>
      </c>
      <c r="T86" s="18"/>
      <c r="U86" s="18"/>
      <c r="V86" s="23">
        <v>8.9</v>
      </c>
      <c r="W86" s="4"/>
      <c r="X86" s="18">
        <v>104</v>
      </c>
      <c r="Y86" s="18"/>
      <c r="Z86" s="18"/>
      <c r="AA86" s="23">
        <v>14.3</v>
      </c>
      <c r="AB86" s="4"/>
      <c r="AC86" s="18">
        <v>50</v>
      </c>
      <c r="AD86" s="18"/>
      <c r="AE86" s="18"/>
      <c r="AF86" s="23">
        <v>12.6</v>
      </c>
      <c r="AG86" s="4"/>
      <c r="AH86" s="18">
        <v>32</v>
      </c>
      <c r="AI86" s="18"/>
      <c r="AJ86" s="18"/>
      <c r="AK86" s="23">
        <v>13.1</v>
      </c>
      <c r="AL86" s="4"/>
      <c r="AM86" s="18">
        <v>14</v>
      </c>
      <c r="AN86" s="18"/>
      <c r="AO86" s="18"/>
      <c r="AP86" s="23">
        <v>10.9</v>
      </c>
    </row>
    <row r="87" spans="1:42" ht="15">
      <c r="A87" s="19" t="s">
        <v>37</v>
      </c>
      <c r="B87" s="19"/>
      <c r="C87" s="19"/>
      <c r="D87" s="17">
        <v>362370</v>
      </c>
      <c r="E87" s="20"/>
      <c r="F87" s="20"/>
      <c r="G87" s="3">
        <v>26.6</v>
      </c>
      <c r="H87" s="4"/>
      <c r="I87" s="17">
        <f t="shared" si="2"/>
        <v>3256</v>
      </c>
      <c r="J87" s="18"/>
      <c r="K87" s="18"/>
      <c r="L87" s="6">
        <f t="shared" si="4"/>
        <v>34.27368421052632</v>
      </c>
      <c r="M87" s="4"/>
      <c r="N87" s="17">
        <v>2285</v>
      </c>
      <c r="O87" s="18"/>
      <c r="P87" s="18"/>
      <c r="Q87" s="6">
        <v>36.2</v>
      </c>
      <c r="R87" s="4"/>
      <c r="S87" s="18">
        <v>555</v>
      </c>
      <c r="T87" s="18"/>
      <c r="U87" s="18"/>
      <c r="V87" s="23">
        <v>33</v>
      </c>
      <c r="W87" s="4"/>
      <c r="X87" s="18">
        <v>160</v>
      </c>
      <c r="Y87" s="18"/>
      <c r="Z87" s="18"/>
      <c r="AA87" s="23">
        <v>21.9</v>
      </c>
      <c r="AB87" s="4"/>
      <c r="AC87" s="18">
        <v>117</v>
      </c>
      <c r="AD87" s="18"/>
      <c r="AE87" s="18"/>
      <c r="AF87" s="23">
        <v>29.4</v>
      </c>
      <c r="AG87" s="4"/>
      <c r="AH87" s="18">
        <v>113</v>
      </c>
      <c r="AI87" s="18"/>
      <c r="AJ87" s="18"/>
      <c r="AK87" s="23">
        <v>46.1</v>
      </c>
      <c r="AL87" s="4"/>
      <c r="AM87" s="18">
        <v>26</v>
      </c>
      <c r="AN87" s="18"/>
      <c r="AO87" s="18"/>
      <c r="AP87" s="23">
        <v>20.2</v>
      </c>
    </row>
    <row r="88" spans="1:42" ht="15">
      <c r="A88" s="19" t="s">
        <v>38</v>
      </c>
      <c r="B88" s="19"/>
      <c r="C88" s="19"/>
      <c r="D88" s="17">
        <v>230892</v>
      </c>
      <c r="E88" s="20"/>
      <c r="F88" s="20"/>
      <c r="G88" s="3">
        <v>17</v>
      </c>
      <c r="H88" s="4"/>
      <c r="I88" s="17">
        <f t="shared" si="2"/>
        <v>2539</v>
      </c>
      <c r="J88" s="18"/>
      <c r="K88" s="18"/>
      <c r="L88" s="6">
        <f t="shared" si="4"/>
        <v>26.726315789473688</v>
      </c>
      <c r="M88" s="4"/>
      <c r="N88" s="17">
        <v>1787</v>
      </c>
      <c r="O88" s="18"/>
      <c r="P88" s="18"/>
      <c r="Q88" s="6">
        <v>28.3</v>
      </c>
      <c r="R88" s="4"/>
      <c r="S88" s="18">
        <v>427</v>
      </c>
      <c r="T88" s="18"/>
      <c r="U88" s="18"/>
      <c r="V88" s="23">
        <v>25.4</v>
      </c>
      <c r="W88" s="4"/>
      <c r="X88" s="18">
        <v>117</v>
      </c>
      <c r="Y88" s="18"/>
      <c r="Z88" s="18"/>
      <c r="AA88" s="23">
        <v>16</v>
      </c>
      <c r="AB88" s="4"/>
      <c r="AC88" s="18">
        <v>92</v>
      </c>
      <c r="AD88" s="18"/>
      <c r="AE88" s="18"/>
      <c r="AF88" s="23">
        <v>23.1</v>
      </c>
      <c r="AG88" s="4"/>
      <c r="AH88" s="18">
        <v>95</v>
      </c>
      <c r="AI88" s="18"/>
      <c r="AJ88" s="18"/>
      <c r="AK88" s="23">
        <v>38.8</v>
      </c>
      <c r="AL88" s="4"/>
      <c r="AM88" s="18">
        <v>21</v>
      </c>
      <c r="AN88" s="18"/>
      <c r="AO88" s="18"/>
      <c r="AP88" s="23">
        <v>16.3</v>
      </c>
    </row>
    <row r="89" spans="1:42" ht="15">
      <c r="A89" s="19" t="s">
        <v>39</v>
      </c>
      <c r="B89" s="19"/>
      <c r="C89" s="19"/>
      <c r="D89" s="17">
        <v>167820</v>
      </c>
      <c r="E89" s="20"/>
      <c r="F89" s="20"/>
      <c r="G89" s="3">
        <v>12.3</v>
      </c>
      <c r="H89" s="4"/>
      <c r="I89" s="17">
        <f t="shared" si="2"/>
        <v>2482</v>
      </c>
      <c r="J89" s="18"/>
      <c r="K89" s="18"/>
      <c r="L89" s="6">
        <f t="shared" si="4"/>
        <v>26.126315789473686</v>
      </c>
      <c r="M89" s="4"/>
      <c r="N89" s="17">
        <v>1671</v>
      </c>
      <c r="O89" s="18"/>
      <c r="P89" s="18"/>
      <c r="Q89" s="6">
        <v>26.5</v>
      </c>
      <c r="R89" s="4"/>
      <c r="S89" s="18">
        <v>510</v>
      </c>
      <c r="T89" s="18"/>
      <c r="U89" s="18"/>
      <c r="V89" s="23">
        <v>30.3</v>
      </c>
      <c r="W89" s="4"/>
      <c r="X89" s="18">
        <v>138</v>
      </c>
      <c r="Y89" s="18"/>
      <c r="Z89" s="18"/>
      <c r="AA89" s="23">
        <v>18.9</v>
      </c>
      <c r="AB89" s="4"/>
      <c r="AC89" s="18">
        <v>100</v>
      </c>
      <c r="AD89" s="18"/>
      <c r="AE89" s="18"/>
      <c r="AF89" s="23">
        <v>25.1</v>
      </c>
      <c r="AG89" s="4"/>
      <c r="AH89" s="18">
        <v>36</v>
      </c>
      <c r="AI89" s="18"/>
      <c r="AJ89" s="18"/>
      <c r="AK89" s="23">
        <v>14.7</v>
      </c>
      <c r="AL89" s="4"/>
      <c r="AM89" s="18">
        <v>27</v>
      </c>
      <c r="AN89" s="18"/>
      <c r="AO89" s="18"/>
      <c r="AP89" s="23">
        <v>20.9</v>
      </c>
    </row>
    <row r="90" spans="1:42" ht="15">
      <c r="A90" s="19" t="s">
        <v>40</v>
      </c>
      <c r="B90" s="19"/>
      <c r="C90" s="19"/>
      <c r="D90" s="17">
        <v>63047</v>
      </c>
      <c r="E90" s="20"/>
      <c r="F90" s="20"/>
      <c r="G90" s="3">
        <v>4.6</v>
      </c>
      <c r="H90" s="4"/>
      <c r="I90" s="18">
        <f t="shared" si="2"/>
        <v>1056</v>
      </c>
      <c r="J90" s="18"/>
      <c r="K90" s="18"/>
      <c r="L90" s="6">
        <f t="shared" si="4"/>
        <v>11.115789473684211</v>
      </c>
      <c r="M90" s="4"/>
      <c r="N90" s="18">
        <v>791</v>
      </c>
      <c r="O90" s="18"/>
      <c r="P90" s="18"/>
      <c r="Q90" s="6">
        <v>12.5</v>
      </c>
      <c r="R90" s="4"/>
      <c r="S90" s="18">
        <v>191</v>
      </c>
      <c r="T90" s="18"/>
      <c r="U90" s="18"/>
      <c r="V90" s="23">
        <v>11.3</v>
      </c>
      <c r="W90" s="4"/>
      <c r="X90" s="18">
        <v>23</v>
      </c>
      <c r="Y90" s="18"/>
      <c r="Z90" s="18"/>
      <c r="AA90" s="23">
        <v>3.2</v>
      </c>
      <c r="AB90" s="4"/>
      <c r="AC90" s="18">
        <v>37</v>
      </c>
      <c r="AD90" s="18"/>
      <c r="AE90" s="18"/>
      <c r="AF90" s="23">
        <v>9.3</v>
      </c>
      <c r="AG90" s="4"/>
      <c r="AH90" s="18">
        <v>11</v>
      </c>
      <c r="AI90" s="18"/>
      <c r="AJ90" s="18"/>
      <c r="AK90" s="23">
        <v>4.5</v>
      </c>
      <c r="AL90" s="4"/>
      <c r="AM90" s="18">
        <v>3</v>
      </c>
      <c r="AN90" s="18"/>
      <c r="AO90" s="18"/>
      <c r="AP90" s="23">
        <v>2.3</v>
      </c>
    </row>
    <row r="91" spans="1:42" ht="15">
      <c r="A91" s="19" t="s">
        <v>41</v>
      </c>
      <c r="B91" s="19"/>
      <c r="C91" s="19"/>
      <c r="D91" s="17">
        <v>26845</v>
      </c>
      <c r="E91" s="20"/>
      <c r="F91" s="20"/>
      <c r="G91" s="3">
        <v>2</v>
      </c>
      <c r="H91" s="4"/>
      <c r="I91" s="18">
        <f t="shared" si="2"/>
        <v>113</v>
      </c>
      <c r="J91" s="18"/>
      <c r="K91" s="18"/>
      <c r="L91" s="6">
        <f t="shared" si="4"/>
        <v>1.1894736842105265</v>
      </c>
      <c r="M91" s="4"/>
      <c r="N91" s="18">
        <v>61</v>
      </c>
      <c r="O91" s="18"/>
      <c r="P91" s="18"/>
      <c r="Q91" s="6">
        <v>1</v>
      </c>
      <c r="R91" s="4"/>
      <c r="S91" s="18">
        <v>35</v>
      </c>
      <c r="T91" s="18"/>
      <c r="U91" s="18"/>
      <c r="V91" s="23">
        <v>2.1</v>
      </c>
      <c r="W91" s="4"/>
      <c r="X91" s="18">
        <v>8</v>
      </c>
      <c r="Y91" s="18"/>
      <c r="Z91" s="18"/>
      <c r="AA91" s="23">
        <v>1.1</v>
      </c>
      <c r="AB91" s="4"/>
      <c r="AC91" s="18">
        <v>2</v>
      </c>
      <c r="AD91" s="18"/>
      <c r="AE91" s="18"/>
      <c r="AF91" s="23">
        <v>0.5</v>
      </c>
      <c r="AG91" s="4"/>
      <c r="AH91" s="18">
        <v>4</v>
      </c>
      <c r="AI91" s="18"/>
      <c r="AJ91" s="18"/>
      <c r="AK91" s="23">
        <v>1.6</v>
      </c>
      <c r="AL91" s="4"/>
      <c r="AM91" s="18">
        <v>3</v>
      </c>
      <c r="AN91" s="18"/>
      <c r="AO91" s="18"/>
      <c r="AP91" s="23">
        <v>2.3</v>
      </c>
    </row>
    <row r="92" spans="1:42" ht="15">
      <c r="A92" s="19" t="s">
        <v>42</v>
      </c>
      <c r="B92" s="19"/>
      <c r="C92" s="19"/>
      <c r="D92" s="17">
        <v>101817</v>
      </c>
      <c r="E92" s="20"/>
      <c r="F92" s="20"/>
      <c r="G92" s="3">
        <v>7.5</v>
      </c>
      <c r="H92" s="4"/>
      <c r="I92" s="18">
        <f t="shared" si="2"/>
        <v>713</v>
      </c>
      <c r="J92" s="18"/>
      <c r="K92" s="18"/>
      <c r="L92" s="6">
        <f t="shared" si="4"/>
        <v>7.505263157894737</v>
      </c>
      <c r="M92" s="4"/>
      <c r="N92" s="18">
        <v>453</v>
      </c>
      <c r="O92" s="18"/>
      <c r="P92" s="18"/>
      <c r="Q92" s="6">
        <v>7.2</v>
      </c>
      <c r="R92" s="4"/>
      <c r="S92" s="18">
        <v>82</v>
      </c>
      <c r="T92" s="18"/>
      <c r="U92" s="18"/>
      <c r="V92" s="23">
        <v>4.9</v>
      </c>
      <c r="W92" s="4"/>
      <c r="X92" s="18">
        <v>97</v>
      </c>
      <c r="Y92" s="18"/>
      <c r="Z92" s="18"/>
      <c r="AA92" s="23">
        <v>13.3</v>
      </c>
      <c r="AB92" s="4"/>
      <c r="AC92" s="18">
        <v>44</v>
      </c>
      <c r="AD92" s="18"/>
      <c r="AE92" s="18"/>
      <c r="AF92" s="23">
        <v>11.1</v>
      </c>
      <c r="AG92" s="4"/>
      <c r="AH92" s="18">
        <v>15</v>
      </c>
      <c r="AI92" s="18"/>
      <c r="AJ92" s="18"/>
      <c r="AK92" s="23">
        <v>6.1</v>
      </c>
      <c r="AL92" s="4"/>
      <c r="AM92" s="18">
        <v>22</v>
      </c>
      <c r="AN92" s="18"/>
      <c r="AO92" s="18"/>
      <c r="AP92" s="23">
        <v>17.1</v>
      </c>
    </row>
    <row r="93" spans="1:42" ht="15">
      <c r="A93" s="19" t="s">
        <v>40</v>
      </c>
      <c r="B93" s="19"/>
      <c r="C93" s="19"/>
      <c r="D93" s="17">
        <v>7174</v>
      </c>
      <c r="E93" s="20"/>
      <c r="F93" s="20"/>
      <c r="G93" s="3">
        <v>0.5</v>
      </c>
      <c r="H93" s="4"/>
      <c r="I93" s="18">
        <f t="shared" si="2"/>
        <v>88</v>
      </c>
      <c r="J93" s="18"/>
      <c r="K93" s="18"/>
      <c r="L93" s="6">
        <f t="shared" si="4"/>
        <v>0.9263157894736843</v>
      </c>
      <c r="M93" s="4"/>
      <c r="N93" s="18">
        <v>76</v>
      </c>
      <c r="O93" s="18"/>
      <c r="P93" s="18"/>
      <c r="Q93" s="6">
        <v>1.2</v>
      </c>
      <c r="R93" s="4"/>
      <c r="S93" s="18">
        <v>10</v>
      </c>
      <c r="T93" s="18"/>
      <c r="U93" s="18"/>
      <c r="V93" s="23">
        <v>0.6</v>
      </c>
      <c r="W93" s="4"/>
      <c r="X93" s="18">
        <v>0</v>
      </c>
      <c r="Y93" s="18"/>
      <c r="Z93" s="18"/>
      <c r="AA93" s="23">
        <v>0</v>
      </c>
      <c r="AB93" s="4"/>
      <c r="AC93" s="18">
        <v>2</v>
      </c>
      <c r="AD93" s="18"/>
      <c r="AE93" s="18"/>
      <c r="AF93" s="23">
        <v>0.5</v>
      </c>
      <c r="AG93" s="4"/>
      <c r="AH93" s="18">
        <v>0</v>
      </c>
      <c r="AI93" s="18"/>
      <c r="AJ93" s="18"/>
      <c r="AK93" s="23">
        <v>0</v>
      </c>
      <c r="AL93" s="4"/>
      <c r="AM93" s="18">
        <v>0</v>
      </c>
      <c r="AN93" s="18"/>
      <c r="AO93" s="18"/>
      <c r="AP93" s="23">
        <v>0</v>
      </c>
    </row>
    <row r="94" spans="1:42" ht="15">
      <c r="A94" s="19" t="s">
        <v>41</v>
      </c>
      <c r="B94" s="19"/>
      <c r="C94" s="19"/>
      <c r="D94" s="17">
        <v>7634</v>
      </c>
      <c r="E94" s="20"/>
      <c r="F94" s="20"/>
      <c r="G94" s="3">
        <v>0.6</v>
      </c>
      <c r="H94" s="4"/>
      <c r="I94" s="18">
        <f t="shared" si="2"/>
        <v>14</v>
      </c>
      <c r="J94" s="18"/>
      <c r="K94" s="18"/>
      <c r="L94" s="6">
        <f t="shared" si="4"/>
        <v>0.1473684210526316</v>
      </c>
      <c r="M94" s="4"/>
      <c r="N94" s="18">
        <v>9</v>
      </c>
      <c r="O94" s="18"/>
      <c r="P94" s="18"/>
      <c r="Q94" s="6">
        <v>0.1</v>
      </c>
      <c r="R94" s="4"/>
      <c r="S94" s="18">
        <v>2</v>
      </c>
      <c r="T94" s="18"/>
      <c r="U94" s="18"/>
      <c r="V94" s="23">
        <v>0.1</v>
      </c>
      <c r="W94" s="4"/>
      <c r="X94" s="18">
        <v>2</v>
      </c>
      <c r="Y94" s="18"/>
      <c r="Z94" s="18"/>
      <c r="AA94" s="23">
        <v>0.3</v>
      </c>
      <c r="AB94" s="4"/>
      <c r="AC94" s="18">
        <v>0</v>
      </c>
      <c r="AD94" s="18"/>
      <c r="AE94" s="18"/>
      <c r="AF94" s="23">
        <v>0</v>
      </c>
      <c r="AG94" s="4"/>
      <c r="AH94" s="18">
        <v>0</v>
      </c>
      <c r="AI94" s="18"/>
      <c r="AJ94" s="18"/>
      <c r="AK94" s="23">
        <v>0</v>
      </c>
      <c r="AL94" s="4"/>
      <c r="AM94" s="18">
        <v>1</v>
      </c>
      <c r="AN94" s="18"/>
      <c r="AO94" s="18"/>
      <c r="AP94" s="23">
        <v>0.8</v>
      </c>
    </row>
    <row r="95" spans="1:42" ht="15">
      <c r="A95" s="19" t="s">
        <v>43</v>
      </c>
      <c r="B95" s="19"/>
      <c r="C95" s="19"/>
      <c r="D95" s="17">
        <v>33068</v>
      </c>
      <c r="E95" s="20"/>
      <c r="F95" s="20"/>
      <c r="G95" s="3">
        <v>2.4</v>
      </c>
      <c r="H95" s="4"/>
      <c r="I95" s="18">
        <f t="shared" si="2"/>
        <v>291</v>
      </c>
      <c r="J95" s="18"/>
      <c r="K95" s="18"/>
      <c r="L95" s="6">
        <f t="shared" si="4"/>
        <v>3.063157894736842</v>
      </c>
      <c r="M95" s="4"/>
      <c r="N95" s="18">
        <v>165</v>
      </c>
      <c r="O95" s="18"/>
      <c r="P95" s="18"/>
      <c r="Q95" s="6">
        <v>2.6</v>
      </c>
      <c r="R95" s="4"/>
      <c r="S95" s="18">
        <v>43</v>
      </c>
      <c r="T95" s="18"/>
      <c r="U95" s="18"/>
      <c r="V95" s="23">
        <v>2.6</v>
      </c>
      <c r="W95" s="4"/>
      <c r="X95" s="18">
        <v>40</v>
      </c>
      <c r="Y95" s="18"/>
      <c r="Z95" s="18"/>
      <c r="AA95" s="23">
        <v>5.5</v>
      </c>
      <c r="AB95" s="4"/>
      <c r="AC95" s="18">
        <v>23</v>
      </c>
      <c r="AD95" s="18"/>
      <c r="AE95" s="18"/>
      <c r="AF95" s="23">
        <v>5.8</v>
      </c>
      <c r="AG95" s="4"/>
      <c r="AH95" s="18">
        <v>7</v>
      </c>
      <c r="AI95" s="18"/>
      <c r="AJ95" s="18"/>
      <c r="AK95" s="23">
        <v>2.9</v>
      </c>
      <c r="AL95" s="4"/>
      <c r="AM95" s="18">
        <v>13</v>
      </c>
      <c r="AN95" s="18"/>
      <c r="AO95" s="18"/>
      <c r="AP95" s="23">
        <v>10.1</v>
      </c>
    </row>
    <row r="96" spans="1:42" ht="15">
      <c r="A96" s="19" t="s">
        <v>44</v>
      </c>
      <c r="B96" s="19"/>
      <c r="C96" s="19"/>
      <c r="D96" s="17">
        <v>42880</v>
      </c>
      <c r="E96" s="20"/>
      <c r="F96" s="20"/>
      <c r="G96" s="3">
        <v>3.2</v>
      </c>
      <c r="H96" s="4"/>
      <c r="I96" s="18">
        <f t="shared" si="2"/>
        <v>495</v>
      </c>
      <c r="J96" s="18"/>
      <c r="K96" s="18"/>
      <c r="L96" s="6">
        <f t="shared" si="4"/>
        <v>5.2105263157894735</v>
      </c>
      <c r="M96" s="4"/>
      <c r="N96" s="18">
        <v>316</v>
      </c>
      <c r="O96" s="18"/>
      <c r="P96" s="18"/>
      <c r="Q96" s="6">
        <v>5</v>
      </c>
      <c r="R96" s="4"/>
      <c r="S96" s="18">
        <v>137</v>
      </c>
      <c r="T96" s="18"/>
      <c r="U96" s="18"/>
      <c r="V96" s="23">
        <v>8.1</v>
      </c>
      <c r="W96" s="4"/>
      <c r="X96" s="18">
        <v>26</v>
      </c>
      <c r="Y96" s="18"/>
      <c r="Z96" s="18"/>
      <c r="AA96" s="23">
        <v>3.6</v>
      </c>
      <c r="AB96" s="4"/>
      <c r="AC96" s="18">
        <v>8</v>
      </c>
      <c r="AD96" s="18"/>
      <c r="AE96" s="18"/>
      <c r="AF96" s="23">
        <v>2</v>
      </c>
      <c r="AG96" s="4"/>
      <c r="AH96" s="18">
        <v>1</v>
      </c>
      <c r="AI96" s="18"/>
      <c r="AJ96" s="18"/>
      <c r="AK96" s="23">
        <v>0.4</v>
      </c>
      <c r="AL96" s="4"/>
      <c r="AM96" s="18">
        <v>7</v>
      </c>
      <c r="AN96" s="18"/>
      <c r="AO96" s="18"/>
      <c r="AP96" s="23">
        <v>5.4</v>
      </c>
    </row>
    <row r="97" spans="1:42" ht="15">
      <c r="A97" s="19" t="s">
        <v>45</v>
      </c>
      <c r="B97" s="19"/>
      <c r="C97" s="19"/>
      <c r="D97" s="17">
        <v>11306</v>
      </c>
      <c r="E97" s="20"/>
      <c r="F97" s="20"/>
      <c r="G97" s="3">
        <v>0.8</v>
      </c>
      <c r="H97" s="4"/>
      <c r="I97" s="18">
        <f t="shared" si="2"/>
        <v>20</v>
      </c>
      <c r="J97" s="18"/>
      <c r="K97" s="18"/>
      <c r="L97" s="6">
        <f t="shared" si="4"/>
        <v>0.21052631578947367</v>
      </c>
      <c r="M97" s="4"/>
      <c r="N97" s="18">
        <v>9</v>
      </c>
      <c r="O97" s="18"/>
      <c r="P97" s="18"/>
      <c r="Q97" s="6">
        <v>0.1</v>
      </c>
      <c r="R97" s="4"/>
      <c r="S97" s="18">
        <v>3</v>
      </c>
      <c r="T97" s="18"/>
      <c r="U97" s="18"/>
      <c r="V97" s="23">
        <v>0.2</v>
      </c>
      <c r="W97" s="4"/>
      <c r="X97" s="18">
        <v>2</v>
      </c>
      <c r="Y97" s="18"/>
      <c r="Z97" s="18"/>
      <c r="AA97" s="23">
        <v>0.3</v>
      </c>
      <c r="AB97" s="4"/>
      <c r="AC97" s="18">
        <v>1</v>
      </c>
      <c r="AD97" s="18"/>
      <c r="AE97" s="18"/>
      <c r="AF97" s="23">
        <v>0.3</v>
      </c>
      <c r="AG97" s="4"/>
      <c r="AH97" s="18">
        <v>0</v>
      </c>
      <c r="AI97" s="18"/>
      <c r="AJ97" s="18"/>
      <c r="AK97" s="23">
        <v>0</v>
      </c>
      <c r="AL97" s="4"/>
      <c r="AM97" s="18">
        <v>5</v>
      </c>
      <c r="AN97" s="18"/>
      <c r="AO97" s="18"/>
      <c r="AP97" s="23">
        <v>3.9</v>
      </c>
    </row>
    <row r="98" spans="1:42" ht="15">
      <c r="A98" s="19" t="s">
        <v>46</v>
      </c>
      <c r="B98" s="19"/>
      <c r="C98" s="19"/>
      <c r="D98" s="17">
        <v>7237</v>
      </c>
      <c r="E98" s="20"/>
      <c r="F98" s="20"/>
      <c r="G98" s="3">
        <v>0.5</v>
      </c>
      <c r="H98" s="4"/>
      <c r="I98" s="18">
        <f t="shared" si="2"/>
        <v>15</v>
      </c>
      <c r="J98" s="18"/>
      <c r="K98" s="18"/>
      <c r="L98" s="6">
        <f t="shared" si="4"/>
        <v>0.15789473684210525</v>
      </c>
      <c r="M98" s="4"/>
      <c r="N98" s="18">
        <v>7</v>
      </c>
      <c r="O98" s="18"/>
      <c r="P98" s="18"/>
      <c r="Q98" s="6">
        <v>0.1</v>
      </c>
      <c r="R98" s="4"/>
      <c r="S98" s="18">
        <v>1</v>
      </c>
      <c r="T98" s="18"/>
      <c r="U98" s="18"/>
      <c r="V98" s="23">
        <v>0.1</v>
      </c>
      <c r="W98" s="4"/>
      <c r="X98" s="18">
        <v>2</v>
      </c>
      <c r="Y98" s="18"/>
      <c r="Z98" s="18"/>
      <c r="AA98" s="23">
        <v>0.3</v>
      </c>
      <c r="AB98" s="4"/>
      <c r="AC98" s="18">
        <v>0</v>
      </c>
      <c r="AD98" s="18"/>
      <c r="AE98" s="18"/>
      <c r="AF98" s="23">
        <v>0</v>
      </c>
      <c r="AG98" s="4"/>
      <c r="AH98" s="18">
        <v>0</v>
      </c>
      <c r="AI98" s="18"/>
      <c r="AJ98" s="18"/>
      <c r="AK98" s="23">
        <v>0</v>
      </c>
      <c r="AL98" s="4"/>
      <c r="AM98" s="18">
        <v>5</v>
      </c>
      <c r="AN98" s="18"/>
      <c r="AO98" s="18"/>
      <c r="AP98" s="23">
        <v>3.9</v>
      </c>
    </row>
    <row r="99" spans="1:42" ht="15">
      <c r="A99" s="19" t="s">
        <v>47</v>
      </c>
      <c r="B99" s="19"/>
      <c r="C99" s="19"/>
      <c r="D99" s="17">
        <v>4504</v>
      </c>
      <c r="E99" s="20"/>
      <c r="F99" s="20"/>
      <c r="G99" s="3">
        <v>0.3</v>
      </c>
      <c r="H99" s="4"/>
      <c r="I99" s="18">
        <f t="shared" si="2"/>
        <v>5</v>
      </c>
      <c r="J99" s="18"/>
      <c r="K99" s="18"/>
      <c r="L99" s="6">
        <f t="shared" si="4"/>
        <v>0.05263157894736842</v>
      </c>
      <c r="M99" s="4"/>
      <c r="N99" s="18">
        <v>2</v>
      </c>
      <c r="O99" s="18"/>
      <c r="P99" s="18"/>
      <c r="Q99" s="6">
        <v>0</v>
      </c>
      <c r="R99" s="4"/>
      <c r="S99" s="18">
        <v>2</v>
      </c>
      <c r="T99" s="18"/>
      <c r="U99" s="18"/>
      <c r="V99" s="23">
        <v>0.1</v>
      </c>
      <c r="W99" s="4"/>
      <c r="X99" s="18">
        <v>0</v>
      </c>
      <c r="Y99" s="18"/>
      <c r="Z99" s="18"/>
      <c r="AA99" s="23">
        <v>0</v>
      </c>
      <c r="AB99" s="4"/>
      <c r="AC99" s="18">
        <v>1</v>
      </c>
      <c r="AD99" s="18"/>
      <c r="AE99" s="18"/>
      <c r="AF99" s="23">
        <v>0.3</v>
      </c>
      <c r="AG99" s="4"/>
      <c r="AH99" s="18">
        <v>0</v>
      </c>
      <c r="AI99" s="18"/>
      <c r="AJ99" s="18"/>
      <c r="AK99" s="23">
        <v>0</v>
      </c>
      <c r="AL99" s="4"/>
      <c r="AM99" s="18">
        <v>0</v>
      </c>
      <c r="AN99" s="18"/>
      <c r="AO99" s="18"/>
      <c r="AP99" s="23">
        <v>0</v>
      </c>
    </row>
    <row r="100" spans="1:42" ht="15">
      <c r="A100" s="19" t="s">
        <v>48</v>
      </c>
      <c r="B100" s="19"/>
      <c r="C100" s="19"/>
      <c r="D100" s="17">
        <v>31574</v>
      </c>
      <c r="E100" s="20"/>
      <c r="F100" s="20"/>
      <c r="G100" s="3">
        <v>2.3</v>
      </c>
      <c r="H100" s="4"/>
      <c r="I100" s="18">
        <f t="shared" si="2"/>
        <v>475</v>
      </c>
      <c r="J100" s="18"/>
      <c r="K100" s="18"/>
      <c r="L100" s="6">
        <f t="shared" si="4"/>
        <v>5</v>
      </c>
      <c r="M100" s="4"/>
      <c r="N100" s="18">
        <v>307</v>
      </c>
      <c r="O100" s="18"/>
      <c r="P100" s="18"/>
      <c r="Q100" s="6">
        <v>4.9</v>
      </c>
      <c r="R100" s="4"/>
      <c r="S100" s="18">
        <v>134</v>
      </c>
      <c r="T100" s="18"/>
      <c r="U100" s="18"/>
      <c r="V100" s="23">
        <v>8</v>
      </c>
      <c r="W100" s="4"/>
      <c r="X100" s="18">
        <v>24</v>
      </c>
      <c r="Y100" s="18"/>
      <c r="Z100" s="18"/>
      <c r="AA100" s="23">
        <v>3.3</v>
      </c>
      <c r="AB100" s="4"/>
      <c r="AC100" s="18">
        <v>7</v>
      </c>
      <c r="AD100" s="18"/>
      <c r="AE100" s="18"/>
      <c r="AF100" s="23">
        <v>1.8</v>
      </c>
      <c r="AG100" s="4"/>
      <c r="AH100" s="18">
        <v>1</v>
      </c>
      <c r="AI100" s="18"/>
      <c r="AJ100" s="18"/>
      <c r="AK100" s="23">
        <v>0.4</v>
      </c>
      <c r="AL100" s="4"/>
      <c r="AM100" s="18">
        <v>2</v>
      </c>
      <c r="AN100" s="18"/>
      <c r="AO100" s="18"/>
      <c r="AP100" s="23">
        <v>1.6</v>
      </c>
    </row>
    <row r="101" spans="1:42" ht="15">
      <c r="A101" s="19" t="s">
        <v>46</v>
      </c>
      <c r="B101" s="19"/>
      <c r="C101" s="19"/>
      <c r="D101" s="17">
        <v>21517</v>
      </c>
      <c r="E101" s="20"/>
      <c r="F101" s="20"/>
      <c r="G101" s="3">
        <v>1.6</v>
      </c>
      <c r="H101" s="4"/>
      <c r="I101" s="18">
        <f t="shared" si="2"/>
        <v>242</v>
      </c>
      <c r="J101" s="18"/>
      <c r="K101" s="18"/>
      <c r="L101" s="6">
        <f t="shared" si="4"/>
        <v>2.5473684210526315</v>
      </c>
      <c r="M101" s="4"/>
      <c r="N101" s="18">
        <v>160</v>
      </c>
      <c r="O101" s="18"/>
      <c r="P101" s="18"/>
      <c r="Q101" s="6">
        <v>2.5</v>
      </c>
      <c r="R101" s="4"/>
      <c r="S101" s="18">
        <v>60</v>
      </c>
      <c r="T101" s="18"/>
      <c r="U101" s="18"/>
      <c r="V101" s="23">
        <v>3.6</v>
      </c>
      <c r="W101" s="4"/>
      <c r="X101" s="18">
        <v>18</v>
      </c>
      <c r="Y101" s="18"/>
      <c r="Z101" s="18"/>
      <c r="AA101" s="23">
        <v>2.5</v>
      </c>
      <c r="AB101" s="4"/>
      <c r="AC101" s="18">
        <v>3</v>
      </c>
      <c r="AD101" s="18"/>
      <c r="AE101" s="18"/>
      <c r="AF101" s="23">
        <v>0.8</v>
      </c>
      <c r="AG101" s="4"/>
      <c r="AH101" s="18">
        <v>1</v>
      </c>
      <c r="AI101" s="18"/>
      <c r="AJ101" s="18"/>
      <c r="AK101" s="23">
        <v>0.4</v>
      </c>
      <c r="AL101" s="4"/>
      <c r="AM101" s="18">
        <v>0</v>
      </c>
      <c r="AN101" s="18"/>
      <c r="AO101" s="18"/>
      <c r="AP101" s="23">
        <v>0</v>
      </c>
    </row>
    <row r="102" spans="1:42" ht="15">
      <c r="A102" s="19" t="s">
        <v>47</v>
      </c>
      <c r="B102" s="19"/>
      <c r="C102" s="19"/>
      <c r="D102" s="17">
        <v>10057</v>
      </c>
      <c r="E102" s="20"/>
      <c r="F102" s="20"/>
      <c r="G102" s="3">
        <v>0.7</v>
      </c>
      <c r="H102" s="4"/>
      <c r="I102" s="18">
        <f t="shared" si="2"/>
        <v>233</v>
      </c>
      <c r="J102" s="18"/>
      <c r="K102" s="18"/>
      <c r="L102" s="6">
        <f t="shared" si="4"/>
        <v>2.4526315789473685</v>
      </c>
      <c r="M102" s="4"/>
      <c r="N102" s="18">
        <v>147</v>
      </c>
      <c r="O102" s="18"/>
      <c r="P102" s="18"/>
      <c r="Q102" s="6">
        <v>2.3</v>
      </c>
      <c r="R102" s="4"/>
      <c r="S102" s="18">
        <v>74</v>
      </c>
      <c r="T102" s="18"/>
      <c r="U102" s="18"/>
      <c r="V102" s="23">
        <v>4.4</v>
      </c>
      <c r="W102" s="4"/>
      <c r="X102" s="18">
        <v>6</v>
      </c>
      <c r="Y102" s="18"/>
      <c r="Z102" s="18"/>
      <c r="AA102" s="23">
        <v>0.8</v>
      </c>
      <c r="AB102" s="4"/>
      <c r="AC102" s="18">
        <v>4</v>
      </c>
      <c r="AD102" s="18"/>
      <c r="AE102" s="18"/>
      <c r="AF102" s="23">
        <v>1</v>
      </c>
      <c r="AG102" s="4"/>
      <c r="AH102" s="18">
        <v>0</v>
      </c>
      <c r="AI102" s="18"/>
      <c r="AJ102" s="18"/>
      <c r="AK102" s="23">
        <v>0</v>
      </c>
      <c r="AL102" s="4"/>
      <c r="AM102" s="18">
        <v>2</v>
      </c>
      <c r="AN102" s="18"/>
      <c r="AO102" s="18"/>
      <c r="AP102" s="23">
        <v>1.6</v>
      </c>
    </row>
    <row r="103" spans="1:42" ht="15">
      <c r="A103" s="19" t="s">
        <v>49</v>
      </c>
      <c r="B103" s="19"/>
      <c r="C103" s="19"/>
      <c r="D103" s="20" t="s">
        <v>4</v>
      </c>
      <c r="E103" s="20"/>
      <c r="F103" s="20"/>
      <c r="G103" s="5" t="s">
        <v>4</v>
      </c>
      <c r="H103" s="4"/>
      <c r="I103" s="18"/>
      <c r="J103" s="18"/>
      <c r="K103" s="18"/>
      <c r="L103" s="6"/>
      <c r="M103" s="4"/>
      <c r="N103" s="18"/>
      <c r="O103" s="18"/>
      <c r="P103" s="18"/>
      <c r="Q103" s="6" t="s">
        <v>4</v>
      </c>
      <c r="R103" s="4"/>
      <c r="S103" s="18"/>
      <c r="T103" s="18"/>
      <c r="U103" s="18"/>
      <c r="V103" s="23" t="s">
        <v>4</v>
      </c>
      <c r="W103" s="4"/>
      <c r="X103" s="18"/>
      <c r="Y103" s="18"/>
      <c r="Z103" s="18"/>
      <c r="AA103" s="23" t="s">
        <v>4</v>
      </c>
      <c r="AB103" s="4"/>
      <c r="AC103" s="18"/>
      <c r="AD103" s="18"/>
      <c r="AE103" s="18"/>
      <c r="AF103" s="23" t="s">
        <v>4</v>
      </c>
      <c r="AG103" s="4"/>
      <c r="AH103" s="18"/>
      <c r="AI103" s="18"/>
      <c r="AJ103" s="18"/>
      <c r="AK103" s="23" t="s">
        <v>4</v>
      </c>
      <c r="AL103" s="4"/>
      <c r="AM103" s="18"/>
      <c r="AN103" s="18"/>
      <c r="AO103" s="18"/>
      <c r="AP103" s="23" t="s">
        <v>4</v>
      </c>
    </row>
    <row r="104" spans="1:42" ht="15">
      <c r="A104" s="19" t="s">
        <v>50</v>
      </c>
      <c r="B104" s="19"/>
      <c r="C104" s="19"/>
      <c r="D104" s="17">
        <v>455338</v>
      </c>
      <c r="E104" s="20"/>
      <c r="F104" s="20"/>
      <c r="G104" s="6">
        <v>100</v>
      </c>
      <c r="H104" s="4"/>
      <c r="I104" s="15">
        <f t="shared" si="2"/>
        <v>1559</v>
      </c>
      <c r="J104" s="15"/>
      <c r="K104" s="15"/>
      <c r="L104" s="6">
        <f>100*(I104/$I$104)</f>
        <v>100</v>
      </c>
      <c r="M104" s="4"/>
      <c r="N104" s="18">
        <v>946</v>
      </c>
      <c r="O104" s="18"/>
      <c r="P104" s="18"/>
      <c r="Q104" s="6">
        <v>100</v>
      </c>
      <c r="R104" s="4"/>
      <c r="S104" s="18">
        <v>249</v>
      </c>
      <c r="T104" s="18"/>
      <c r="U104" s="18"/>
      <c r="V104" s="23">
        <v>100</v>
      </c>
      <c r="W104" s="4"/>
      <c r="X104" s="18">
        <v>204</v>
      </c>
      <c r="Y104" s="18"/>
      <c r="Z104" s="18"/>
      <c r="AA104" s="23">
        <v>100</v>
      </c>
      <c r="AB104" s="4"/>
      <c r="AC104" s="18">
        <v>79</v>
      </c>
      <c r="AD104" s="18"/>
      <c r="AE104" s="18"/>
      <c r="AF104" s="23">
        <v>100</v>
      </c>
      <c r="AG104" s="4"/>
      <c r="AH104" s="18">
        <v>48</v>
      </c>
      <c r="AI104" s="18"/>
      <c r="AJ104" s="18"/>
      <c r="AK104" s="23">
        <v>100</v>
      </c>
      <c r="AL104" s="4"/>
      <c r="AM104" s="18">
        <v>33</v>
      </c>
      <c r="AN104" s="18"/>
      <c r="AO104" s="18"/>
      <c r="AP104" s="23">
        <v>100</v>
      </c>
    </row>
    <row r="105" spans="1:42" ht="15">
      <c r="A105" s="19" t="s">
        <v>51</v>
      </c>
      <c r="B105" s="19"/>
      <c r="C105" s="19"/>
      <c r="D105" s="17">
        <v>313907</v>
      </c>
      <c r="E105" s="20"/>
      <c r="F105" s="20"/>
      <c r="G105" s="3">
        <v>68.9</v>
      </c>
      <c r="H105" s="4"/>
      <c r="I105" s="15">
        <f t="shared" si="2"/>
        <v>1429</v>
      </c>
      <c r="J105" s="15"/>
      <c r="K105" s="15"/>
      <c r="L105" s="6">
        <f aca="true" t="shared" si="5" ref="L105:L120">100*(I105/$I$104)</f>
        <v>91.66132135984606</v>
      </c>
      <c r="M105" s="4"/>
      <c r="N105" s="18">
        <v>906</v>
      </c>
      <c r="O105" s="18"/>
      <c r="P105" s="18"/>
      <c r="Q105" s="6">
        <v>95.8</v>
      </c>
      <c r="R105" s="4"/>
      <c r="S105" s="18">
        <v>236</v>
      </c>
      <c r="T105" s="18"/>
      <c r="U105" s="18"/>
      <c r="V105" s="23">
        <v>94.8</v>
      </c>
      <c r="W105" s="4"/>
      <c r="X105" s="18">
        <v>146</v>
      </c>
      <c r="Y105" s="18"/>
      <c r="Z105" s="18"/>
      <c r="AA105" s="23">
        <v>71.6</v>
      </c>
      <c r="AB105" s="4"/>
      <c r="AC105" s="18">
        <v>71</v>
      </c>
      <c r="AD105" s="18"/>
      <c r="AE105" s="18"/>
      <c r="AF105" s="23">
        <v>89.9</v>
      </c>
      <c r="AG105" s="4"/>
      <c r="AH105" s="18">
        <v>45</v>
      </c>
      <c r="AI105" s="18"/>
      <c r="AJ105" s="18"/>
      <c r="AK105" s="23">
        <v>93.8</v>
      </c>
      <c r="AL105" s="4"/>
      <c r="AM105" s="18">
        <v>25</v>
      </c>
      <c r="AN105" s="18"/>
      <c r="AO105" s="18"/>
      <c r="AP105" s="23">
        <v>75.8</v>
      </c>
    </row>
    <row r="106" spans="1:42" ht="15">
      <c r="A106" s="19" t="s">
        <v>52</v>
      </c>
      <c r="B106" s="19"/>
      <c r="C106" s="19"/>
      <c r="D106" s="17">
        <v>126155</v>
      </c>
      <c r="E106" s="20"/>
      <c r="F106" s="20"/>
      <c r="G106" s="3">
        <v>27.7</v>
      </c>
      <c r="H106" s="4"/>
      <c r="I106" s="15">
        <f t="shared" si="2"/>
        <v>1053</v>
      </c>
      <c r="J106" s="15"/>
      <c r="K106" s="15"/>
      <c r="L106" s="6">
        <f t="shared" si="5"/>
        <v>67.54329698524695</v>
      </c>
      <c r="M106" s="4"/>
      <c r="N106" s="18">
        <v>703</v>
      </c>
      <c r="O106" s="18"/>
      <c r="P106" s="18"/>
      <c r="Q106" s="6">
        <v>74.3</v>
      </c>
      <c r="R106" s="4"/>
      <c r="S106" s="18">
        <v>167</v>
      </c>
      <c r="T106" s="18"/>
      <c r="U106" s="18"/>
      <c r="V106" s="23">
        <v>67.1</v>
      </c>
      <c r="W106" s="4"/>
      <c r="X106" s="18">
        <v>74</v>
      </c>
      <c r="Y106" s="18"/>
      <c r="Z106" s="18"/>
      <c r="AA106" s="23">
        <v>36.3</v>
      </c>
      <c r="AB106" s="4"/>
      <c r="AC106" s="18">
        <v>53</v>
      </c>
      <c r="AD106" s="18"/>
      <c r="AE106" s="18"/>
      <c r="AF106" s="23">
        <v>67.1</v>
      </c>
      <c r="AG106" s="4"/>
      <c r="AH106" s="18">
        <v>39</v>
      </c>
      <c r="AI106" s="18"/>
      <c r="AJ106" s="18"/>
      <c r="AK106" s="23">
        <v>81.3</v>
      </c>
      <c r="AL106" s="4"/>
      <c r="AM106" s="18">
        <v>17</v>
      </c>
      <c r="AN106" s="18"/>
      <c r="AO106" s="18"/>
      <c r="AP106" s="23">
        <v>51.5</v>
      </c>
    </row>
    <row r="107" spans="1:42" ht="15">
      <c r="A107" s="19" t="s">
        <v>53</v>
      </c>
      <c r="B107" s="19"/>
      <c r="C107" s="19"/>
      <c r="D107" s="17">
        <v>230076</v>
      </c>
      <c r="E107" s="20"/>
      <c r="F107" s="20"/>
      <c r="G107" s="3">
        <v>50.5</v>
      </c>
      <c r="H107" s="4"/>
      <c r="I107" s="18">
        <f t="shared" si="2"/>
        <v>872</v>
      </c>
      <c r="J107" s="18"/>
      <c r="K107" s="18"/>
      <c r="L107" s="6">
        <f t="shared" si="5"/>
        <v>55.93329057087877</v>
      </c>
      <c r="M107" s="4"/>
      <c r="N107" s="18">
        <v>589</v>
      </c>
      <c r="O107" s="18"/>
      <c r="P107" s="18"/>
      <c r="Q107" s="6">
        <v>62.3</v>
      </c>
      <c r="R107" s="4"/>
      <c r="S107" s="18">
        <v>133</v>
      </c>
      <c r="T107" s="18"/>
      <c r="U107" s="18"/>
      <c r="V107" s="23">
        <v>53.4</v>
      </c>
      <c r="W107" s="4"/>
      <c r="X107" s="18">
        <v>68</v>
      </c>
      <c r="Y107" s="18"/>
      <c r="Z107" s="18"/>
      <c r="AA107" s="23">
        <v>33.3</v>
      </c>
      <c r="AB107" s="4"/>
      <c r="AC107" s="18">
        <v>42</v>
      </c>
      <c r="AD107" s="18"/>
      <c r="AE107" s="18"/>
      <c r="AF107" s="23">
        <v>53.2</v>
      </c>
      <c r="AG107" s="4"/>
      <c r="AH107" s="18">
        <v>30</v>
      </c>
      <c r="AI107" s="18"/>
      <c r="AJ107" s="18"/>
      <c r="AK107" s="23">
        <v>62.5</v>
      </c>
      <c r="AL107" s="4"/>
      <c r="AM107" s="18">
        <v>10</v>
      </c>
      <c r="AN107" s="18"/>
      <c r="AO107" s="18"/>
      <c r="AP107" s="23">
        <v>30.3</v>
      </c>
    </row>
    <row r="108" spans="1:42" ht="15">
      <c r="A108" s="19" t="s">
        <v>54</v>
      </c>
      <c r="B108" s="19"/>
      <c r="C108" s="19"/>
      <c r="D108" s="17">
        <v>91610</v>
      </c>
      <c r="E108" s="20"/>
      <c r="F108" s="20"/>
      <c r="G108" s="3">
        <v>20.1</v>
      </c>
      <c r="H108" s="4"/>
      <c r="I108" s="18">
        <f t="shared" si="2"/>
        <v>692</v>
      </c>
      <c r="J108" s="18"/>
      <c r="K108" s="18"/>
      <c r="L108" s="6">
        <f t="shared" si="5"/>
        <v>44.38742783835792</v>
      </c>
      <c r="M108" s="4"/>
      <c r="N108" s="18">
        <v>485</v>
      </c>
      <c r="O108" s="18"/>
      <c r="P108" s="18"/>
      <c r="Q108" s="6">
        <v>51.3</v>
      </c>
      <c r="R108" s="4"/>
      <c r="S108" s="18">
        <v>99</v>
      </c>
      <c r="T108" s="18"/>
      <c r="U108" s="18"/>
      <c r="V108" s="23">
        <v>39.8</v>
      </c>
      <c r="W108" s="4"/>
      <c r="X108" s="18">
        <v>40</v>
      </c>
      <c r="Y108" s="18"/>
      <c r="Z108" s="18"/>
      <c r="AA108" s="23">
        <v>19.6</v>
      </c>
      <c r="AB108" s="4"/>
      <c r="AC108" s="18">
        <v>33</v>
      </c>
      <c r="AD108" s="18"/>
      <c r="AE108" s="18"/>
      <c r="AF108" s="23">
        <v>41.8</v>
      </c>
      <c r="AG108" s="4"/>
      <c r="AH108" s="18">
        <v>27</v>
      </c>
      <c r="AI108" s="18"/>
      <c r="AJ108" s="18"/>
      <c r="AK108" s="23">
        <v>56.3</v>
      </c>
      <c r="AL108" s="4"/>
      <c r="AM108" s="18">
        <v>8</v>
      </c>
      <c r="AN108" s="18"/>
      <c r="AO108" s="18"/>
      <c r="AP108" s="23">
        <v>24.2</v>
      </c>
    </row>
    <row r="109" spans="1:42" ht="15">
      <c r="A109" s="19" t="s">
        <v>55</v>
      </c>
      <c r="B109" s="19"/>
      <c r="C109" s="19"/>
      <c r="D109" s="17">
        <v>26590</v>
      </c>
      <c r="E109" s="20"/>
      <c r="F109" s="20"/>
      <c r="G109" s="3">
        <v>5.8</v>
      </c>
      <c r="H109" s="4"/>
      <c r="I109" s="18">
        <f t="shared" si="2"/>
        <v>208</v>
      </c>
      <c r="J109" s="18"/>
      <c r="K109" s="18"/>
      <c r="L109" s="6">
        <f t="shared" si="5"/>
        <v>13.34188582424631</v>
      </c>
      <c r="M109" s="4"/>
      <c r="N109" s="18">
        <v>126</v>
      </c>
      <c r="O109" s="18"/>
      <c r="P109" s="18"/>
      <c r="Q109" s="6">
        <v>13.3</v>
      </c>
      <c r="R109" s="4"/>
      <c r="S109" s="18">
        <v>26</v>
      </c>
      <c r="T109" s="18"/>
      <c r="U109" s="18"/>
      <c r="V109" s="23">
        <v>10.4</v>
      </c>
      <c r="W109" s="4"/>
      <c r="X109" s="18">
        <v>29</v>
      </c>
      <c r="Y109" s="18"/>
      <c r="Z109" s="18"/>
      <c r="AA109" s="23">
        <v>14.2</v>
      </c>
      <c r="AB109" s="4"/>
      <c r="AC109" s="18">
        <v>13</v>
      </c>
      <c r="AD109" s="18"/>
      <c r="AE109" s="18"/>
      <c r="AF109" s="23">
        <v>16.5</v>
      </c>
      <c r="AG109" s="4"/>
      <c r="AH109" s="18">
        <v>5</v>
      </c>
      <c r="AI109" s="18"/>
      <c r="AJ109" s="18"/>
      <c r="AK109" s="23">
        <v>10.4</v>
      </c>
      <c r="AL109" s="4"/>
      <c r="AM109" s="18">
        <v>9</v>
      </c>
      <c r="AN109" s="18"/>
      <c r="AO109" s="18"/>
      <c r="AP109" s="23">
        <v>27.3</v>
      </c>
    </row>
    <row r="110" spans="1:42" ht="15">
      <c r="A110" s="19" t="s">
        <v>54</v>
      </c>
      <c r="B110" s="19"/>
      <c r="C110" s="19"/>
      <c r="D110" s="17">
        <v>10737</v>
      </c>
      <c r="E110" s="20"/>
      <c r="F110" s="20"/>
      <c r="G110" s="3">
        <v>2.4</v>
      </c>
      <c r="H110" s="4"/>
      <c r="I110" s="18">
        <f t="shared" si="2"/>
        <v>129</v>
      </c>
      <c r="J110" s="18"/>
      <c r="K110" s="18"/>
      <c r="L110" s="6">
        <f t="shared" si="5"/>
        <v>8.274534958306607</v>
      </c>
      <c r="M110" s="4"/>
      <c r="N110" s="18">
        <v>85</v>
      </c>
      <c r="O110" s="18"/>
      <c r="P110" s="18"/>
      <c r="Q110" s="6">
        <v>9</v>
      </c>
      <c r="R110" s="4"/>
      <c r="S110" s="18">
        <v>14</v>
      </c>
      <c r="T110" s="18"/>
      <c r="U110" s="18"/>
      <c r="V110" s="23">
        <v>5.6</v>
      </c>
      <c r="W110" s="4"/>
      <c r="X110" s="18">
        <v>11</v>
      </c>
      <c r="Y110" s="18"/>
      <c r="Z110" s="18"/>
      <c r="AA110" s="23">
        <v>5.4</v>
      </c>
      <c r="AB110" s="4"/>
      <c r="AC110" s="18">
        <v>9</v>
      </c>
      <c r="AD110" s="18"/>
      <c r="AE110" s="18"/>
      <c r="AF110" s="23">
        <v>11.4</v>
      </c>
      <c r="AG110" s="4"/>
      <c r="AH110" s="18">
        <v>4</v>
      </c>
      <c r="AI110" s="18"/>
      <c r="AJ110" s="18"/>
      <c r="AK110" s="23">
        <v>8.3</v>
      </c>
      <c r="AL110" s="4"/>
      <c r="AM110" s="18">
        <v>6</v>
      </c>
      <c r="AN110" s="18"/>
      <c r="AO110" s="18"/>
      <c r="AP110" s="23">
        <v>18.2</v>
      </c>
    </row>
    <row r="111" spans="1:42" ht="15">
      <c r="A111" s="19" t="s">
        <v>56</v>
      </c>
      <c r="B111" s="19"/>
      <c r="C111" s="19"/>
      <c r="D111" s="17">
        <v>57241</v>
      </c>
      <c r="E111" s="20"/>
      <c r="F111" s="20"/>
      <c r="G111" s="3">
        <v>12.6</v>
      </c>
      <c r="H111" s="4"/>
      <c r="I111" s="18">
        <f t="shared" si="2"/>
        <v>349</v>
      </c>
      <c r="J111" s="18"/>
      <c r="K111" s="18"/>
      <c r="L111" s="6">
        <f t="shared" si="5"/>
        <v>22.386144964720973</v>
      </c>
      <c r="M111" s="4"/>
      <c r="N111" s="18">
        <v>191</v>
      </c>
      <c r="O111" s="18"/>
      <c r="P111" s="18"/>
      <c r="Q111" s="6">
        <v>20.2</v>
      </c>
      <c r="R111" s="4"/>
      <c r="S111" s="18">
        <v>77</v>
      </c>
      <c r="T111" s="18"/>
      <c r="U111" s="18"/>
      <c r="V111" s="23">
        <v>30.9</v>
      </c>
      <c r="W111" s="4"/>
      <c r="X111" s="18">
        <v>49</v>
      </c>
      <c r="Y111" s="18"/>
      <c r="Z111" s="18"/>
      <c r="AA111" s="23">
        <v>24</v>
      </c>
      <c r="AB111" s="4"/>
      <c r="AC111" s="18">
        <v>16</v>
      </c>
      <c r="AD111" s="18"/>
      <c r="AE111" s="18"/>
      <c r="AF111" s="23">
        <v>20.3</v>
      </c>
      <c r="AG111" s="4"/>
      <c r="AH111" s="18">
        <v>10</v>
      </c>
      <c r="AI111" s="18"/>
      <c r="AJ111" s="18"/>
      <c r="AK111" s="23">
        <v>20.8</v>
      </c>
      <c r="AL111" s="4"/>
      <c r="AM111" s="18">
        <v>6</v>
      </c>
      <c r="AN111" s="18"/>
      <c r="AO111" s="18"/>
      <c r="AP111" s="23">
        <v>18.2</v>
      </c>
    </row>
    <row r="112" spans="1:42" ht="15">
      <c r="A112" s="19" t="s">
        <v>54</v>
      </c>
      <c r="B112" s="19"/>
      <c r="C112" s="19"/>
      <c r="D112" s="17">
        <v>23808</v>
      </c>
      <c r="E112" s="20"/>
      <c r="F112" s="20"/>
      <c r="G112" s="3">
        <v>5.2</v>
      </c>
      <c r="H112" s="4"/>
      <c r="I112" s="18">
        <f t="shared" si="2"/>
        <v>232</v>
      </c>
      <c r="J112" s="18"/>
      <c r="K112" s="18"/>
      <c r="L112" s="6">
        <f t="shared" si="5"/>
        <v>14.881334188582423</v>
      </c>
      <c r="M112" s="4"/>
      <c r="N112" s="18">
        <v>133</v>
      </c>
      <c r="O112" s="18"/>
      <c r="P112" s="18"/>
      <c r="Q112" s="6">
        <v>14.1</v>
      </c>
      <c r="R112" s="4"/>
      <c r="S112" s="18">
        <v>54</v>
      </c>
      <c r="T112" s="18"/>
      <c r="U112" s="18"/>
      <c r="V112" s="23">
        <v>21.7</v>
      </c>
      <c r="W112" s="4"/>
      <c r="X112" s="18">
        <v>23</v>
      </c>
      <c r="Y112" s="18"/>
      <c r="Z112" s="18"/>
      <c r="AA112" s="23">
        <v>11.3</v>
      </c>
      <c r="AB112" s="4"/>
      <c r="AC112" s="18">
        <v>11</v>
      </c>
      <c r="AD112" s="18"/>
      <c r="AE112" s="18"/>
      <c r="AF112" s="23">
        <v>13.9</v>
      </c>
      <c r="AG112" s="4"/>
      <c r="AH112" s="18">
        <v>8</v>
      </c>
      <c r="AI112" s="18"/>
      <c r="AJ112" s="18"/>
      <c r="AK112" s="23">
        <v>16.7</v>
      </c>
      <c r="AL112" s="4"/>
      <c r="AM112" s="18">
        <v>3</v>
      </c>
      <c r="AN112" s="18"/>
      <c r="AO112" s="18"/>
      <c r="AP112" s="23">
        <v>9.1</v>
      </c>
    </row>
    <row r="113" spans="1:42" ht="15">
      <c r="A113" s="19" t="s">
        <v>57</v>
      </c>
      <c r="B113" s="19"/>
      <c r="C113" s="19"/>
      <c r="D113" s="17">
        <v>141431</v>
      </c>
      <c r="E113" s="20"/>
      <c r="F113" s="20"/>
      <c r="G113" s="3">
        <v>31.1</v>
      </c>
      <c r="H113" s="4"/>
      <c r="I113" s="18">
        <f t="shared" si="2"/>
        <v>130</v>
      </c>
      <c r="J113" s="18"/>
      <c r="K113" s="18"/>
      <c r="L113" s="6">
        <f t="shared" si="5"/>
        <v>8.338678640153944</v>
      </c>
      <c r="M113" s="4"/>
      <c r="N113" s="18">
        <v>40</v>
      </c>
      <c r="O113" s="18"/>
      <c r="P113" s="18"/>
      <c r="Q113" s="6">
        <v>4.2</v>
      </c>
      <c r="R113" s="4"/>
      <c r="S113" s="18">
        <v>13</v>
      </c>
      <c r="T113" s="18"/>
      <c r="U113" s="18"/>
      <c r="V113" s="23">
        <v>5.2</v>
      </c>
      <c r="W113" s="4"/>
      <c r="X113" s="18">
        <v>58</v>
      </c>
      <c r="Y113" s="18"/>
      <c r="Z113" s="18"/>
      <c r="AA113" s="23">
        <v>28.4</v>
      </c>
      <c r="AB113" s="4"/>
      <c r="AC113" s="18">
        <v>8</v>
      </c>
      <c r="AD113" s="18"/>
      <c r="AE113" s="18"/>
      <c r="AF113" s="23">
        <v>10.1</v>
      </c>
      <c r="AG113" s="4"/>
      <c r="AH113" s="18">
        <v>3</v>
      </c>
      <c r="AI113" s="18"/>
      <c r="AJ113" s="18"/>
      <c r="AK113" s="23">
        <v>6.3</v>
      </c>
      <c r="AL113" s="4"/>
      <c r="AM113" s="18">
        <v>8</v>
      </c>
      <c r="AN113" s="18"/>
      <c r="AO113" s="18"/>
      <c r="AP113" s="23">
        <v>24.2</v>
      </c>
    </row>
    <row r="114" spans="1:42" ht="15">
      <c r="A114" s="19" t="s">
        <v>58</v>
      </c>
      <c r="B114" s="19"/>
      <c r="C114" s="19"/>
      <c r="D114" s="17">
        <v>106175</v>
      </c>
      <c r="E114" s="20"/>
      <c r="F114" s="20"/>
      <c r="G114" s="3">
        <v>23.3</v>
      </c>
      <c r="H114" s="4"/>
      <c r="I114" s="18">
        <f t="shared" si="2"/>
        <v>70</v>
      </c>
      <c r="J114" s="18"/>
      <c r="K114" s="18"/>
      <c r="L114" s="6">
        <f t="shared" si="5"/>
        <v>4.490057729313662</v>
      </c>
      <c r="M114" s="4"/>
      <c r="N114" s="18">
        <v>24</v>
      </c>
      <c r="O114" s="18"/>
      <c r="P114" s="18"/>
      <c r="Q114" s="6">
        <v>2.5</v>
      </c>
      <c r="R114" s="4"/>
      <c r="S114" s="18">
        <v>9</v>
      </c>
      <c r="T114" s="18"/>
      <c r="U114" s="18"/>
      <c r="V114" s="23">
        <v>3.6</v>
      </c>
      <c r="W114" s="4"/>
      <c r="X114" s="18">
        <v>30</v>
      </c>
      <c r="Y114" s="18"/>
      <c r="Z114" s="18"/>
      <c r="AA114" s="23">
        <v>14.7</v>
      </c>
      <c r="AB114" s="4"/>
      <c r="AC114" s="18">
        <v>4</v>
      </c>
      <c r="AD114" s="18"/>
      <c r="AE114" s="18"/>
      <c r="AF114" s="23">
        <v>5.1</v>
      </c>
      <c r="AG114" s="4"/>
      <c r="AH114" s="18">
        <v>2</v>
      </c>
      <c r="AI114" s="18"/>
      <c r="AJ114" s="18"/>
      <c r="AK114" s="23">
        <v>4.2</v>
      </c>
      <c r="AL114" s="4"/>
      <c r="AM114" s="18">
        <v>1</v>
      </c>
      <c r="AN114" s="18"/>
      <c r="AO114" s="18"/>
      <c r="AP114" s="23">
        <v>3</v>
      </c>
    </row>
    <row r="115" spans="1:42" ht="15">
      <c r="A115" s="19" t="s">
        <v>46</v>
      </c>
      <c r="B115" s="19"/>
      <c r="C115" s="19"/>
      <c r="D115" s="17">
        <v>51465</v>
      </c>
      <c r="E115" s="20"/>
      <c r="F115" s="20"/>
      <c r="G115" s="3">
        <v>11.3</v>
      </c>
      <c r="H115" s="4"/>
      <c r="I115" s="18">
        <f t="shared" si="2"/>
        <v>38</v>
      </c>
      <c r="J115" s="18"/>
      <c r="K115" s="18"/>
      <c r="L115" s="6">
        <f t="shared" si="5"/>
        <v>2.4374599101988452</v>
      </c>
      <c r="M115" s="4"/>
      <c r="N115" s="18">
        <v>13</v>
      </c>
      <c r="O115" s="18"/>
      <c r="P115" s="18"/>
      <c r="Q115" s="6">
        <v>1.4</v>
      </c>
      <c r="R115" s="4"/>
      <c r="S115" s="18">
        <v>4</v>
      </c>
      <c r="T115" s="18"/>
      <c r="U115" s="18"/>
      <c r="V115" s="23">
        <v>1.6</v>
      </c>
      <c r="W115" s="4"/>
      <c r="X115" s="18">
        <v>19</v>
      </c>
      <c r="Y115" s="18"/>
      <c r="Z115" s="18"/>
      <c r="AA115" s="23">
        <v>9.3</v>
      </c>
      <c r="AB115" s="4"/>
      <c r="AC115" s="18">
        <v>2</v>
      </c>
      <c r="AD115" s="18"/>
      <c r="AE115" s="18"/>
      <c r="AF115" s="23">
        <v>2.5</v>
      </c>
      <c r="AG115" s="4"/>
      <c r="AH115" s="18">
        <v>0</v>
      </c>
      <c r="AI115" s="18"/>
      <c r="AJ115" s="18"/>
      <c r="AK115" s="23">
        <v>0</v>
      </c>
      <c r="AL115" s="4"/>
      <c r="AM115" s="18">
        <v>0</v>
      </c>
      <c r="AN115" s="18"/>
      <c r="AO115" s="18"/>
      <c r="AP115" s="23">
        <v>0</v>
      </c>
    </row>
    <row r="116" spans="1:42" ht="15">
      <c r="A116" s="19" t="s">
        <v>59</v>
      </c>
      <c r="B116" s="19"/>
      <c r="C116" s="19"/>
      <c r="D116" s="17">
        <v>12371</v>
      </c>
      <c r="E116" s="20"/>
      <c r="F116" s="20"/>
      <c r="G116" s="3">
        <v>2.7</v>
      </c>
      <c r="H116" s="4"/>
      <c r="I116" s="18">
        <f t="shared" si="2"/>
        <v>2</v>
      </c>
      <c r="J116" s="18"/>
      <c r="K116" s="18"/>
      <c r="L116" s="6">
        <f t="shared" si="5"/>
        <v>0.12828736369467605</v>
      </c>
      <c r="M116" s="4"/>
      <c r="N116" s="18">
        <v>2</v>
      </c>
      <c r="O116" s="18"/>
      <c r="P116" s="18"/>
      <c r="Q116" s="6">
        <v>0.2</v>
      </c>
      <c r="R116" s="4"/>
      <c r="S116" s="18">
        <v>0</v>
      </c>
      <c r="T116" s="18"/>
      <c r="U116" s="18"/>
      <c r="V116" s="23">
        <v>0</v>
      </c>
      <c r="W116" s="4"/>
      <c r="X116" s="18">
        <v>0</v>
      </c>
      <c r="Y116" s="18"/>
      <c r="Z116" s="18"/>
      <c r="AA116" s="23">
        <v>0</v>
      </c>
      <c r="AB116" s="4"/>
      <c r="AC116" s="18">
        <v>0</v>
      </c>
      <c r="AD116" s="18"/>
      <c r="AE116" s="18"/>
      <c r="AF116" s="23">
        <v>0</v>
      </c>
      <c r="AG116" s="4"/>
      <c r="AH116" s="18">
        <v>0</v>
      </c>
      <c r="AI116" s="18"/>
      <c r="AJ116" s="18"/>
      <c r="AK116" s="23">
        <v>0</v>
      </c>
      <c r="AL116" s="4"/>
      <c r="AM116" s="18">
        <v>0</v>
      </c>
      <c r="AN116" s="18"/>
      <c r="AO116" s="18"/>
      <c r="AP116" s="23">
        <v>0</v>
      </c>
    </row>
    <row r="117" spans="1:42" ht="15">
      <c r="A117" s="19" t="s">
        <v>47</v>
      </c>
      <c r="B117" s="19"/>
      <c r="C117" s="19"/>
      <c r="D117" s="17">
        <v>54710</v>
      </c>
      <c r="E117" s="20"/>
      <c r="F117" s="20"/>
      <c r="G117" s="3">
        <v>12</v>
      </c>
      <c r="H117" s="4"/>
      <c r="I117" s="18">
        <f t="shared" si="2"/>
        <v>32</v>
      </c>
      <c r="J117" s="18"/>
      <c r="K117" s="18"/>
      <c r="L117" s="6">
        <f t="shared" si="5"/>
        <v>2.052597819114817</v>
      </c>
      <c r="M117" s="4"/>
      <c r="N117" s="18">
        <v>11</v>
      </c>
      <c r="O117" s="18"/>
      <c r="P117" s="18"/>
      <c r="Q117" s="6">
        <v>1.2</v>
      </c>
      <c r="R117" s="4"/>
      <c r="S117" s="18">
        <v>5</v>
      </c>
      <c r="T117" s="18"/>
      <c r="U117" s="18"/>
      <c r="V117" s="23">
        <v>2</v>
      </c>
      <c r="W117" s="4"/>
      <c r="X117" s="18">
        <v>11</v>
      </c>
      <c r="Y117" s="18"/>
      <c r="Z117" s="18"/>
      <c r="AA117" s="23">
        <v>5.4</v>
      </c>
      <c r="AB117" s="4"/>
      <c r="AC117" s="18">
        <v>2</v>
      </c>
      <c r="AD117" s="18"/>
      <c r="AE117" s="18"/>
      <c r="AF117" s="23">
        <v>2.5</v>
      </c>
      <c r="AG117" s="4"/>
      <c r="AH117" s="18">
        <v>2</v>
      </c>
      <c r="AI117" s="18"/>
      <c r="AJ117" s="18"/>
      <c r="AK117" s="23">
        <v>4.2</v>
      </c>
      <c r="AL117" s="4"/>
      <c r="AM117" s="18">
        <v>1</v>
      </c>
      <c r="AN117" s="18"/>
      <c r="AO117" s="18"/>
      <c r="AP117" s="23">
        <v>3</v>
      </c>
    </row>
    <row r="118" spans="1:42" ht="15">
      <c r="A118" s="19" t="s">
        <v>59</v>
      </c>
      <c r="B118" s="19"/>
      <c r="C118" s="19"/>
      <c r="D118" s="17">
        <v>24603</v>
      </c>
      <c r="E118" s="20"/>
      <c r="F118" s="20"/>
      <c r="G118" s="3">
        <v>5.4</v>
      </c>
      <c r="H118" s="4"/>
      <c r="I118" s="18">
        <f t="shared" si="2"/>
        <v>5</v>
      </c>
      <c r="J118" s="18"/>
      <c r="K118" s="18"/>
      <c r="L118" s="6">
        <f t="shared" si="5"/>
        <v>0.3207184092366902</v>
      </c>
      <c r="M118" s="4"/>
      <c r="N118" s="18">
        <v>0</v>
      </c>
      <c r="O118" s="18"/>
      <c r="P118" s="18"/>
      <c r="Q118" s="6">
        <v>0</v>
      </c>
      <c r="R118" s="4"/>
      <c r="S118" s="18">
        <v>1</v>
      </c>
      <c r="T118" s="18"/>
      <c r="U118" s="18"/>
      <c r="V118" s="23">
        <v>0.4</v>
      </c>
      <c r="W118" s="4"/>
      <c r="X118" s="18">
        <v>3</v>
      </c>
      <c r="Y118" s="18"/>
      <c r="Z118" s="18"/>
      <c r="AA118" s="23">
        <v>1.5</v>
      </c>
      <c r="AB118" s="4"/>
      <c r="AC118" s="18">
        <v>0</v>
      </c>
      <c r="AD118" s="18"/>
      <c r="AE118" s="18"/>
      <c r="AF118" s="23">
        <v>0</v>
      </c>
      <c r="AG118" s="4"/>
      <c r="AH118" s="18">
        <v>1</v>
      </c>
      <c r="AI118" s="18"/>
      <c r="AJ118" s="18"/>
      <c r="AK118" s="23">
        <v>2.1</v>
      </c>
      <c r="AL118" s="4"/>
      <c r="AM118" s="18">
        <v>0</v>
      </c>
      <c r="AN118" s="18"/>
      <c r="AO118" s="18"/>
      <c r="AP118" s="23">
        <v>0</v>
      </c>
    </row>
    <row r="119" spans="1:42" ht="15">
      <c r="A119" s="19" t="s">
        <v>60</v>
      </c>
      <c r="B119" s="19"/>
      <c r="C119" s="19"/>
      <c r="D119" s="17">
        <v>156045</v>
      </c>
      <c r="E119" s="20"/>
      <c r="F119" s="20"/>
      <c r="G119" s="3">
        <v>34.3</v>
      </c>
      <c r="H119" s="4"/>
      <c r="I119" s="15">
        <f t="shared" si="2"/>
        <v>1260</v>
      </c>
      <c r="J119" s="15"/>
      <c r="K119" s="15"/>
      <c r="L119" s="6">
        <f t="shared" si="5"/>
        <v>80.82103912764592</v>
      </c>
      <c r="M119" s="4"/>
      <c r="N119" s="18">
        <v>839</v>
      </c>
      <c r="O119" s="18"/>
      <c r="P119" s="18"/>
      <c r="Q119" s="6">
        <v>88.7</v>
      </c>
      <c r="R119" s="4"/>
      <c r="S119" s="18">
        <v>210</v>
      </c>
      <c r="T119" s="18"/>
      <c r="U119" s="18"/>
      <c r="V119" s="23">
        <v>84.3</v>
      </c>
      <c r="W119" s="4"/>
      <c r="X119" s="18">
        <v>88</v>
      </c>
      <c r="Y119" s="18"/>
      <c r="Z119" s="18"/>
      <c r="AA119" s="23">
        <v>43.1</v>
      </c>
      <c r="AB119" s="4"/>
      <c r="AC119" s="18">
        <v>63</v>
      </c>
      <c r="AD119" s="18"/>
      <c r="AE119" s="18"/>
      <c r="AF119" s="23">
        <v>79.7</v>
      </c>
      <c r="AG119" s="4"/>
      <c r="AH119" s="18">
        <v>41</v>
      </c>
      <c r="AI119" s="18"/>
      <c r="AJ119" s="18"/>
      <c r="AK119" s="23">
        <v>85.4</v>
      </c>
      <c r="AL119" s="4"/>
      <c r="AM119" s="18">
        <v>19</v>
      </c>
      <c r="AN119" s="18"/>
      <c r="AO119" s="18"/>
      <c r="AP119" s="23">
        <v>57.6</v>
      </c>
    </row>
    <row r="120" spans="1:42" ht="15">
      <c r="A120" s="19" t="s">
        <v>61</v>
      </c>
      <c r="B120" s="19"/>
      <c r="C120" s="19"/>
      <c r="D120" s="17">
        <v>137815</v>
      </c>
      <c r="E120" s="20"/>
      <c r="F120" s="20"/>
      <c r="G120" s="3">
        <v>30.3</v>
      </c>
      <c r="H120" s="4"/>
      <c r="I120" s="18">
        <f t="shared" si="2"/>
        <v>185</v>
      </c>
      <c r="J120" s="18"/>
      <c r="K120" s="18"/>
      <c r="L120" s="6">
        <f t="shared" si="5"/>
        <v>11.866581141757537</v>
      </c>
      <c r="M120" s="4"/>
      <c r="N120" s="18">
        <v>106</v>
      </c>
      <c r="O120" s="18"/>
      <c r="P120" s="18"/>
      <c r="Q120" s="6">
        <v>11.2</v>
      </c>
      <c r="R120" s="4"/>
      <c r="S120" s="18">
        <v>43</v>
      </c>
      <c r="T120" s="18"/>
      <c r="U120" s="18"/>
      <c r="V120" s="23">
        <v>17.3</v>
      </c>
      <c r="W120" s="4"/>
      <c r="X120" s="18">
        <v>24</v>
      </c>
      <c r="Y120" s="18"/>
      <c r="Z120" s="18"/>
      <c r="AA120" s="23">
        <v>11.8</v>
      </c>
      <c r="AB120" s="4"/>
      <c r="AC120" s="18">
        <v>3</v>
      </c>
      <c r="AD120" s="18"/>
      <c r="AE120" s="18"/>
      <c r="AF120" s="23">
        <v>3.8</v>
      </c>
      <c r="AG120" s="4"/>
      <c r="AH120" s="18">
        <v>6</v>
      </c>
      <c r="AI120" s="18"/>
      <c r="AJ120" s="18"/>
      <c r="AK120" s="23">
        <v>12.5</v>
      </c>
      <c r="AL120" s="4"/>
      <c r="AM120" s="18">
        <v>3</v>
      </c>
      <c r="AN120" s="18"/>
      <c r="AO120" s="18"/>
      <c r="AP120" s="23">
        <v>9.1</v>
      </c>
    </row>
    <row r="121" spans="1:42" ht="15">
      <c r="A121" s="19" t="s">
        <v>62</v>
      </c>
      <c r="B121" s="19"/>
      <c r="C121" s="19"/>
      <c r="D121" s="18">
        <v>2.89</v>
      </c>
      <c r="E121" s="20"/>
      <c r="F121" s="20"/>
      <c r="G121" s="5" t="s">
        <v>25</v>
      </c>
      <c r="H121" s="4"/>
      <c r="I121" s="16">
        <v>5.78</v>
      </c>
      <c r="J121" s="16"/>
      <c r="K121" s="16"/>
      <c r="L121" s="5" t="s">
        <v>25</v>
      </c>
      <c r="M121" s="4"/>
      <c r="N121" s="18">
        <v>6.17</v>
      </c>
      <c r="O121" s="18"/>
      <c r="P121" s="18"/>
      <c r="Q121" s="6" t="s">
        <v>25</v>
      </c>
      <c r="R121" s="4"/>
      <c r="S121" s="18">
        <v>6.21</v>
      </c>
      <c r="T121" s="18"/>
      <c r="U121" s="18"/>
      <c r="V121" s="23" t="s">
        <v>25</v>
      </c>
      <c r="W121" s="4"/>
      <c r="X121" s="18">
        <v>3.27</v>
      </c>
      <c r="Y121" s="18"/>
      <c r="Z121" s="18"/>
      <c r="AA121" s="23" t="s">
        <v>25</v>
      </c>
      <c r="AB121" s="4"/>
      <c r="AC121" s="18">
        <v>5.04</v>
      </c>
      <c r="AD121" s="18"/>
      <c r="AE121" s="18"/>
      <c r="AF121" s="23" t="s">
        <v>25</v>
      </c>
      <c r="AG121" s="4"/>
      <c r="AH121" s="18">
        <v>5.04</v>
      </c>
      <c r="AI121" s="18"/>
      <c r="AJ121" s="18"/>
      <c r="AK121" s="23" t="s">
        <v>25</v>
      </c>
      <c r="AL121" s="4"/>
      <c r="AM121" s="18">
        <v>3.79</v>
      </c>
      <c r="AN121" s="18"/>
      <c r="AO121" s="18"/>
      <c r="AP121" s="23" t="s">
        <v>25</v>
      </c>
    </row>
    <row r="122" spans="1:42" ht="15">
      <c r="A122" s="19" t="s">
        <v>63</v>
      </c>
      <c r="B122" s="19"/>
      <c r="C122" s="19"/>
      <c r="D122" s="18">
        <v>3.42</v>
      </c>
      <c r="E122" s="20"/>
      <c r="F122" s="20"/>
      <c r="G122" s="5" t="s">
        <v>25</v>
      </c>
      <c r="H122" s="4"/>
      <c r="I122" s="18" t="s">
        <v>80</v>
      </c>
      <c r="J122" s="18"/>
      <c r="K122" s="18"/>
      <c r="L122" s="5" t="s">
        <v>25</v>
      </c>
      <c r="M122" s="4"/>
      <c r="N122" s="18">
        <v>6</v>
      </c>
      <c r="O122" s="18"/>
      <c r="P122" s="18"/>
      <c r="Q122" s="6" t="s">
        <v>25</v>
      </c>
      <c r="R122" s="4"/>
      <c r="S122" s="18">
        <v>6.15</v>
      </c>
      <c r="T122" s="18"/>
      <c r="U122" s="18"/>
      <c r="V122" s="23" t="s">
        <v>25</v>
      </c>
      <c r="W122" s="4"/>
      <c r="X122" s="18">
        <v>3.65</v>
      </c>
      <c r="Y122" s="18"/>
      <c r="Z122" s="18"/>
      <c r="AA122" s="23" t="s">
        <v>25</v>
      </c>
      <c r="AB122" s="4"/>
      <c r="AC122" s="18">
        <v>4.94</v>
      </c>
      <c r="AD122" s="18"/>
      <c r="AE122" s="18"/>
      <c r="AF122" s="23" t="s">
        <v>25</v>
      </c>
      <c r="AG122" s="4"/>
      <c r="AH122" s="18">
        <v>5.09</v>
      </c>
      <c r="AI122" s="18"/>
      <c r="AJ122" s="18"/>
      <c r="AK122" s="23" t="s">
        <v>25</v>
      </c>
      <c r="AL122" s="4"/>
      <c r="AM122" s="18">
        <v>3.76</v>
      </c>
      <c r="AN122" s="18"/>
      <c r="AO122" s="18"/>
      <c r="AP122" s="23" t="s">
        <v>25</v>
      </c>
    </row>
    <row r="123" spans="1:42" ht="15">
      <c r="A123" s="19" t="s">
        <v>64</v>
      </c>
      <c r="B123" s="19"/>
      <c r="C123" s="19"/>
      <c r="D123" s="20" t="s">
        <v>4</v>
      </c>
      <c r="E123" s="20"/>
      <c r="F123" s="20"/>
      <c r="G123" s="5" t="s">
        <v>4</v>
      </c>
      <c r="H123" s="4"/>
      <c r="I123" s="18"/>
      <c r="J123" s="18"/>
      <c r="K123" s="18"/>
      <c r="L123" s="6"/>
      <c r="M123" s="4"/>
      <c r="N123" s="18"/>
      <c r="O123" s="18"/>
      <c r="P123" s="18"/>
      <c r="Q123" s="6" t="s">
        <v>4</v>
      </c>
      <c r="R123" s="4"/>
      <c r="S123" s="18"/>
      <c r="T123" s="18"/>
      <c r="U123" s="18"/>
      <c r="V123" s="23" t="s">
        <v>4</v>
      </c>
      <c r="W123" s="4"/>
      <c r="X123" s="18"/>
      <c r="Y123" s="18"/>
      <c r="Z123" s="18"/>
      <c r="AA123" s="23" t="s">
        <v>4</v>
      </c>
      <c r="AB123" s="4"/>
      <c r="AC123" s="18"/>
      <c r="AD123" s="18"/>
      <c r="AE123" s="18"/>
      <c r="AF123" s="23" t="s">
        <v>4</v>
      </c>
      <c r="AG123" s="4"/>
      <c r="AH123" s="18"/>
      <c r="AI123" s="18"/>
      <c r="AJ123" s="18"/>
      <c r="AK123" s="23" t="s">
        <v>4</v>
      </c>
      <c r="AL123" s="4"/>
      <c r="AM123" s="18"/>
      <c r="AN123" s="18"/>
      <c r="AO123" s="18"/>
      <c r="AP123" s="23" t="s">
        <v>4</v>
      </c>
    </row>
    <row r="124" spans="1:42" ht="15">
      <c r="A124" s="19" t="s">
        <v>65</v>
      </c>
      <c r="B124" s="19"/>
      <c r="C124" s="19"/>
      <c r="D124" s="17">
        <v>455338</v>
      </c>
      <c r="E124" s="20"/>
      <c r="F124" s="20"/>
      <c r="G124" s="6">
        <v>100</v>
      </c>
      <c r="H124" s="4"/>
      <c r="I124" s="15">
        <f aca="true" t="shared" si="6" ref="I124:I129">N124+S124+X124+AC124+AH124+AM124</f>
        <v>1559</v>
      </c>
      <c r="J124" s="15"/>
      <c r="K124" s="15"/>
      <c r="L124" s="6">
        <f>100*(I124/$I$124)</f>
        <v>100</v>
      </c>
      <c r="M124" s="4"/>
      <c r="N124" s="18">
        <v>946</v>
      </c>
      <c r="O124" s="18"/>
      <c r="P124" s="18"/>
      <c r="Q124" s="6">
        <v>100</v>
      </c>
      <c r="R124" s="4"/>
      <c r="S124" s="18">
        <v>249</v>
      </c>
      <c r="T124" s="18"/>
      <c r="U124" s="18"/>
      <c r="V124" s="23">
        <v>100</v>
      </c>
      <c r="W124" s="4"/>
      <c r="X124" s="18">
        <v>204</v>
      </c>
      <c r="Y124" s="18"/>
      <c r="Z124" s="18"/>
      <c r="AA124" s="23">
        <v>100</v>
      </c>
      <c r="AB124" s="4"/>
      <c r="AC124" s="18">
        <v>79</v>
      </c>
      <c r="AD124" s="18"/>
      <c r="AE124" s="18"/>
      <c r="AF124" s="23">
        <v>100</v>
      </c>
      <c r="AG124" s="4"/>
      <c r="AH124" s="18">
        <v>48</v>
      </c>
      <c r="AI124" s="18"/>
      <c r="AJ124" s="18"/>
      <c r="AK124" s="23">
        <v>100</v>
      </c>
      <c r="AL124" s="4"/>
      <c r="AM124" s="18">
        <v>33</v>
      </c>
      <c r="AN124" s="18"/>
      <c r="AO124" s="18"/>
      <c r="AP124" s="23">
        <v>100</v>
      </c>
    </row>
    <row r="125" spans="1:42" ht="15">
      <c r="A125" s="19" t="s">
        <v>66</v>
      </c>
      <c r="B125" s="19"/>
      <c r="C125" s="19"/>
      <c r="D125" s="17">
        <v>262682</v>
      </c>
      <c r="E125" s="20"/>
      <c r="F125" s="20"/>
      <c r="G125" s="3">
        <v>57.7</v>
      </c>
      <c r="H125" s="4"/>
      <c r="I125" s="15">
        <f t="shared" si="6"/>
        <v>127</v>
      </c>
      <c r="J125" s="15"/>
      <c r="K125" s="15"/>
      <c r="L125" s="6">
        <f>100*(I125/$I$124)</f>
        <v>8.14624759461193</v>
      </c>
      <c r="M125" s="4"/>
      <c r="N125" s="18">
        <v>72</v>
      </c>
      <c r="O125" s="18"/>
      <c r="P125" s="18"/>
      <c r="Q125" s="6">
        <v>7.6</v>
      </c>
      <c r="R125" s="4"/>
      <c r="S125" s="18">
        <v>11</v>
      </c>
      <c r="T125" s="18"/>
      <c r="U125" s="18"/>
      <c r="V125" s="23">
        <v>4.4</v>
      </c>
      <c r="W125" s="4"/>
      <c r="X125" s="18">
        <v>38</v>
      </c>
      <c r="Y125" s="18"/>
      <c r="Z125" s="18"/>
      <c r="AA125" s="23">
        <v>18.6</v>
      </c>
      <c r="AB125" s="4"/>
      <c r="AC125" s="18">
        <v>5</v>
      </c>
      <c r="AD125" s="18"/>
      <c r="AE125" s="18"/>
      <c r="AF125" s="23">
        <v>6.3</v>
      </c>
      <c r="AG125" s="4"/>
      <c r="AH125" s="18">
        <v>0</v>
      </c>
      <c r="AI125" s="18"/>
      <c r="AJ125" s="18"/>
      <c r="AK125" s="23">
        <v>0</v>
      </c>
      <c r="AL125" s="4"/>
      <c r="AM125" s="18">
        <v>1</v>
      </c>
      <c r="AN125" s="18"/>
      <c r="AO125" s="18"/>
      <c r="AP125" s="23">
        <v>3</v>
      </c>
    </row>
    <row r="126" spans="1:42" ht="15">
      <c r="A126" s="19" t="s">
        <v>67</v>
      </c>
      <c r="B126" s="19"/>
      <c r="C126" s="19"/>
      <c r="D126" s="17">
        <v>793160</v>
      </c>
      <c r="E126" s="20"/>
      <c r="F126" s="20"/>
      <c r="G126" s="5" t="s">
        <v>25</v>
      </c>
      <c r="H126" s="4"/>
      <c r="I126" s="15">
        <f t="shared" si="6"/>
        <v>785</v>
      </c>
      <c r="J126" s="15"/>
      <c r="K126" s="15"/>
      <c r="L126" s="5" t="s">
        <v>25</v>
      </c>
      <c r="M126" s="4"/>
      <c r="N126" s="18">
        <v>526</v>
      </c>
      <c r="O126" s="18"/>
      <c r="P126" s="18"/>
      <c r="Q126" s="6" t="s">
        <v>25</v>
      </c>
      <c r="R126" s="4"/>
      <c r="S126" s="18">
        <v>114</v>
      </c>
      <c r="T126" s="18"/>
      <c r="U126" s="18"/>
      <c r="V126" s="23" t="s">
        <v>25</v>
      </c>
      <c r="W126" s="4"/>
      <c r="X126" s="18">
        <v>122</v>
      </c>
      <c r="Y126" s="18"/>
      <c r="Z126" s="18"/>
      <c r="AA126" s="23" t="s">
        <v>25</v>
      </c>
      <c r="AB126" s="4"/>
      <c r="AC126" s="18">
        <v>19</v>
      </c>
      <c r="AD126" s="18"/>
      <c r="AE126" s="18"/>
      <c r="AF126" s="23" t="s">
        <v>25</v>
      </c>
      <c r="AG126" s="4"/>
      <c r="AH126" s="18">
        <v>0</v>
      </c>
      <c r="AI126" s="18"/>
      <c r="AJ126" s="18"/>
      <c r="AK126" s="23" t="s">
        <v>25</v>
      </c>
      <c r="AL126" s="4"/>
      <c r="AM126" s="18">
        <v>4</v>
      </c>
      <c r="AN126" s="18"/>
      <c r="AO126" s="18"/>
      <c r="AP126" s="23" t="s">
        <v>25</v>
      </c>
    </row>
    <row r="127" spans="1:42" ht="15">
      <c r="A127" s="19" t="s">
        <v>68</v>
      </c>
      <c r="B127" s="19"/>
      <c r="C127" s="19"/>
      <c r="D127" s="18">
        <v>3.02</v>
      </c>
      <c r="E127" s="20"/>
      <c r="F127" s="20"/>
      <c r="G127" s="5" t="s">
        <v>25</v>
      </c>
      <c r="H127" s="4"/>
      <c r="I127" s="16">
        <v>6.18</v>
      </c>
      <c r="J127" s="16"/>
      <c r="K127" s="16"/>
      <c r="L127" s="5" t="s">
        <v>25</v>
      </c>
      <c r="M127" s="4"/>
      <c r="N127" s="18">
        <v>7.31</v>
      </c>
      <c r="O127" s="18"/>
      <c r="P127" s="18"/>
      <c r="Q127" s="6" t="s">
        <v>25</v>
      </c>
      <c r="R127" s="4"/>
      <c r="S127" s="18">
        <v>10.36</v>
      </c>
      <c r="T127" s="18"/>
      <c r="U127" s="18"/>
      <c r="V127" s="23" t="s">
        <v>25</v>
      </c>
      <c r="W127" s="4"/>
      <c r="X127" s="18">
        <v>3.21</v>
      </c>
      <c r="Y127" s="18"/>
      <c r="Z127" s="18"/>
      <c r="AA127" s="23" t="s">
        <v>25</v>
      </c>
      <c r="AB127" s="4"/>
      <c r="AC127" s="18">
        <v>3.8</v>
      </c>
      <c r="AD127" s="18"/>
      <c r="AE127" s="18"/>
      <c r="AF127" s="23" t="s">
        <v>25</v>
      </c>
      <c r="AG127" s="4"/>
      <c r="AH127" s="18">
        <v>0</v>
      </c>
      <c r="AI127" s="18"/>
      <c r="AJ127" s="18"/>
      <c r="AK127" s="23" t="s">
        <v>25</v>
      </c>
      <c r="AL127" s="4"/>
      <c r="AM127" s="18">
        <v>4</v>
      </c>
      <c r="AN127" s="18"/>
      <c r="AO127" s="18"/>
      <c r="AP127" s="23" t="s">
        <v>25</v>
      </c>
    </row>
    <row r="128" spans="1:42" ht="15">
      <c r="A128" s="19" t="s">
        <v>69</v>
      </c>
      <c r="B128" s="19"/>
      <c r="C128" s="19"/>
      <c r="D128" s="17">
        <v>192656</v>
      </c>
      <c r="E128" s="20"/>
      <c r="F128" s="20"/>
      <c r="G128" s="3">
        <v>42.3</v>
      </c>
      <c r="H128" s="4"/>
      <c r="I128" s="15">
        <f t="shared" si="6"/>
        <v>1432</v>
      </c>
      <c r="J128" s="15"/>
      <c r="K128" s="15"/>
      <c r="L128" s="6">
        <f>100*(I128/$I$124)</f>
        <v>91.85375240538806</v>
      </c>
      <c r="M128" s="4"/>
      <c r="N128" s="18">
        <v>874</v>
      </c>
      <c r="O128" s="18"/>
      <c r="P128" s="18"/>
      <c r="Q128" s="6">
        <v>92.4</v>
      </c>
      <c r="R128" s="4"/>
      <c r="S128" s="18">
        <v>238</v>
      </c>
      <c r="T128" s="18"/>
      <c r="U128" s="18"/>
      <c r="V128" s="23">
        <v>95.6</v>
      </c>
      <c r="W128" s="4"/>
      <c r="X128" s="18">
        <v>166</v>
      </c>
      <c r="Y128" s="18"/>
      <c r="Z128" s="18"/>
      <c r="AA128" s="23">
        <v>81.4</v>
      </c>
      <c r="AB128" s="4"/>
      <c r="AC128" s="18">
        <v>74</v>
      </c>
      <c r="AD128" s="18"/>
      <c r="AE128" s="18"/>
      <c r="AF128" s="23">
        <v>93.7</v>
      </c>
      <c r="AG128" s="4"/>
      <c r="AH128" s="18">
        <v>48</v>
      </c>
      <c r="AI128" s="18"/>
      <c r="AJ128" s="18"/>
      <c r="AK128" s="23">
        <v>100</v>
      </c>
      <c r="AL128" s="4"/>
      <c r="AM128" s="18">
        <v>32</v>
      </c>
      <c r="AN128" s="18"/>
      <c r="AO128" s="18"/>
      <c r="AP128" s="23">
        <v>97</v>
      </c>
    </row>
    <row r="129" spans="1:42" ht="15">
      <c r="A129" s="19" t="s">
        <v>70</v>
      </c>
      <c r="B129" s="19"/>
      <c r="C129" s="19"/>
      <c r="D129" s="17">
        <v>524261</v>
      </c>
      <c r="E129" s="20"/>
      <c r="F129" s="20"/>
      <c r="G129" s="5" t="s">
        <v>25</v>
      </c>
      <c r="H129" s="4"/>
      <c r="I129" s="17">
        <f t="shared" si="6"/>
        <v>8027</v>
      </c>
      <c r="J129" s="18"/>
      <c r="K129" s="18"/>
      <c r="L129" s="5" t="s">
        <v>25</v>
      </c>
      <c r="M129" s="4"/>
      <c r="N129" s="17">
        <v>5307</v>
      </c>
      <c r="O129" s="18"/>
      <c r="P129" s="18"/>
      <c r="Q129" s="6" t="s">
        <v>25</v>
      </c>
      <c r="R129" s="4"/>
      <c r="S129" s="17">
        <v>1433</v>
      </c>
      <c r="T129" s="18"/>
      <c r="U129" s="18"/>
      <c r="V129" s="23" t="s">
        <v>25</v>
      </c>
      <c r="W129" s="4"/>
      <c r="X129" s="18">
        <v>545</v>
      </c>
      <c r="Y129" s="18"/>
      <c r="Z129" s="18"/>
      <c r="AA129" s="23" t="s">
        <v>25</v>
      </c>
      <c r="AB129" s="4"/>
      <c r="AC129" s="18">
        <v>379</v>
      </c>
      <c r="AD129" s="18"/>
      <c r="AE129" s="18"/>
      <c r="AF129" s="23" t="s">
        <v>25</v>
      </c>
      <c r="AG129" s="4"/>
      <c r="AH129" s="18">
        <v>242</v>
      </c>
      <c r="AI129" s="18"/>
      <c r="AJ129" s="18"/>
      <c r="AK129" s="23" t="s">
        <v>25</v>
      </c>
      <c r="AL129" s="4"/>
      <c r="AM129" s="18">
        <v>121</v>
      </c>
      <c r="AN129" s="18"/>
      <c r="AO129" s="18"/>
      <c r="AP129" s="23" t="s">
        <v>25</v>
      </c>
    </row>
    <row r="130" spans="1:42" ht="15">
      <c r="A130" s="19" t="s">
        <v>71</v>
      </c>
      <c r="B130" s="19"/>
      <c r="C130" s="19"/>
      <c r="D130" s="18">
        <v>2.72</v>
      </c>
      <c r="E130" s="20"/>
      <c r="F130" s="20"/>
      <c r="G130" s="5" t="s">
        <v>25</v>
      </c>
      <c r="H130" s="4"/>
      <c r="I130" s="16">
        <v>5.61</v>
      </c>
      <c r="J130" s="16"/>
      <c r="K130" s="16"/>
      <c r="L130" s="5" t="s">
        <v>25</v>
      </c>
      <c r="M130" s="4"/>
      <c r="N130" s="18">
        <v>6.07</v>
      </c>
      <c r="O130" s="18"/>
      <c r="P130" s="18"/>
      <c r="Q130" s="6" t="s">
        <v>25</v>
      </c>
      <c r="R130" s="4"/>
      <c r="S130" s="18">
        <v>6.02</v>
      </c>
      <c r="T130" s="18"/>
      <c r="U130" s="18"/>
      <c r="V130" s="23" t="s">
        <v>25</v>
      </c>
      <c r="W130" s="4"/>
      <c r="X130" s="18">
        <v>3.28</v>
      </c>
      <c r="Y130" s="18"/>
      <c r="Z130" s="18"/>
      <c r="AA130" s="23" t="s">
        <v>25</v>
      </c>
      <c r="AB130" s="4"/>
      <c r="AC130" s="18">
        <v>5.12</v>
      </c>
      <c r="AD130" s="18"/>
      <c r="AE130" s="18"/>
      <c r="AF130" s="23" t="s">
        <v>25</v>
      </c>
      <c r="AG130" s="4"/>
      <c r="AH130" s="18">
        <v>5.04</v>
      </c>
      <c r="AI130" s="18"/>
      <c r="AJ130" s="18"/>
      <c r="AK130" s="23" t="s">
        <v>25</v>
      </c>
      <c r="AL130" s="4"/>
      <c r="AM130" s="18">
        <v>3.78</v>
      </c>
      <c r="AN130" s="18"/>
      <c r="AO130" s="18"/>
      <c r="AP130" s="23" t="s">
        <v>25</v>
      </c>
    </row>
    <row r="131" spans="1:42" ht="15">
      <c r="A131" s="7"/>
      <c r="B131" s="7"/>
      <c r="C131" s="7"/>
      <c r="D131" s="9"/>
      <c r="E131" s="10"/>
      <c r="F131" s="10"/>
      <c r="G131" s="10"/>
      <c r="H131" s="4"/>
      <c r="I131" s="9"/>
      <c r="J131" s="9"/>
      <c r="K131" s="9"/>
      <c r="L131" s="11"/>
      <c r="M131" s="4"/>
      <c r="N131" s="9"/>
      <c r="O131" s="9"/>
      <c r="P131" s="9"/>
      <c r="Q131" s="10"/>
      <c r="R131" s="4"/>
      <c r="S131" s="9"/>
      <c r="T131" s="9"/>
      <c r="U131" s="9"/>
      <c r="V131" s="10"/>
      <c r="W131" s="4"/>
      <c r="X131" s="9"/>
      <c r="Y131" s="9"/>
      <c r="Z131" s="9"/>
      <c r="AA131" s="10"/>
      <c r="AB131" s="4"/>
      <c r="AC131" s="9"/>
      <c r="AD131" s="9"/>
      <c r="AE131" s="9"/>
      <c r="AF131" s="10"/>
      <c r="AG131" s="4"/>
      <c r="AH131" s="9"/>
      <c r="AI131" s="9"/>
      <c r="AJ131" s="9"/>
      <c r="AK131" s="10"/>
      <c r="AL131" s="4"/>
      <c r="AM131" s="9"/>
      <c r="AN131" s="9"/>
      <c r="AO131" s="9"/>
      <c r="AP131" s="10"/>
    </row>
    <row r="132" spans="1:12" ht="15">
      <c r="A132" s="7" t="s">
        <v>4</v>
      </c>
      <c r="B132" s="14" t="s">
        <v>81</v>
      </c>
      <c r="C132" s="14"/>
      <c r="D132" s="14"/>
      <c r="L132" s="2"/>
    </row>
    <row r="133" spans="2:12" ht="15">
      <c r="B133" s="14" t="s">
        <v>82</v>
      </c>
      <c r="C133" s="14"/>
      <c r="D133" s="14"/>
      <c r="E133" s="14"/>
      <c r="L133" t="s">
        <v>79</v>
      </c>
    </row>
    <row r="134" spans="2:5" ht="328.5" customHeight="1">
      <c r="B134" s="14"/>
      <c r="C134" s="14"/>
      <c r="D134" s="14"/>
      <c r="E134" s="14"/>
    </row>
    <row r="135" ht="15">
      <c r="B135" s="12" t="s">
        <v>86</v>
      </c>
    </row>
  </sheetData>
  <sheetProtection/>
  <mergeCells count="1144">
    <mergeCell ref="A5:C5"/>
    <mergeCell ref="D5:F5"/>
    <mergeCell ref="A6:C6"/>
    <mergeCell ref="D6:F6"/>
    <mergeCell ref="A7:C7"/>
    <mergeCell ref="D7:F7"/>
    <mergeCell ref="A8:C8"/>
    <mergeCell ref="D8:F8"/>
    <mergeCell ref="A9:C9"/>
    <mergeCell ref="D9:F9"/>
    <mergeCell ref="A10:C10"/>
    <mergeCell ref="D10:F10"/>
    <mergeCell ref="A11:C11"/>
    <mergeCell ref="D11:F11"/>
    <mergeCell ref="A12:C12"/>
    <mergeCell ref="D12:F12"/>
    <mergeCell ref="A13:C13"/>
    <mergeCell ref="D13:F13"/>
    <mergeCell ref="A14:C14"/>
    <mergeCell ref="D14:F14"/>
    <mergeCell ref="A15:C15"/>
    <mergeCell ref="D15:F15"/>
    <mergeCell ref="A16:C16"/>
    <mergeCell ref="D16:F16"/>
    <mergeCell ref="A17:C17"/>
    <mergeCell ref="D17:F17"/>
    <mergeCell ref="A18:C18"/>
    <mergeCell ref="D18:F18"/>
    <mergeCell ref="A19:C19"/>
    <mergeCell ref="D19:F19"/>
    <mergeCell ref="A20:C20"/>
    <mergeCell ref="D20:F20"/>
    <mergeCell ref="A21:C21"/>
    <mergeCell ref="D21:F21"/>
    <mergeCell ref="A22:C22"/>
    <mergeCell ref="D22:F22"/>
    <mergeCell ref="A23:C23"/>
    <mergeCell ref="D23:F23"/>
    <mergeCell ref="A24:C24"/>
    <mergeCell ref="D24:F24"/>
    <mergeCell ref="A25:C25"/>
    <mergeCell ref="D25:F25"/>
    <mergeCell ref="A26:C26"/>
    <mergeCell ref="D26:F26"/>
    <mergeCell ref="A27:C27"/>
    <mergeCell ref="D27:F27"/>
    <mergeCell ref="A28:C28"/>
    <mergeCell ref="D28:F28"/>
    <mergeCell ref="A29:C29"/>
    <mergeCell ref="D29:F29"/>
    <mergeCell ref="A30:C30"/>
    <mergeCell ref="D30:F30"/>
    <mergeCell ref="A31:C31"/>
    <mergeCell ref="D31:F31"/>
    <mergeCell ref="A32:C32"/>
    <mergeCell ref="D32:F32"/>
    <mergeCell ref="A33:C33"/>
    <mergeCell ref="D33:F33"/>
    <mergeCell ref="A34:C34"/>
    <mergeCell ref="D34:F34"/>
    <mergeCell ref="A35:C35"/>
    <mergeCell ref="D35:F35"/>
    <mergeCell ref="A36:C36"/>
    <mergeCell ref="D36:F36"/>
    <mergeCell ref="A37:C37"/>
    <mergeCell ref="D37:F37"/>
    <mergeCell ref="A38:C38"/>
    <mergeCell ref="D38:F38"/>
    <mergeCell ref="A39:C39"/>
    <mergeCell ref="D39:F39"/>
    <mergeCell ref="A40:C40"/>
    <mergeCell ref="D40:F40"/>
    <mergeCell ref="A41:C41"/>
    <mergeCell ref="D41:F41"/>
    <mergeCell ref="A42:C42"/>
    <mergeCell ref="D42:F42"/>
    <mergeCell ref="A43:C43"/>
    <mergeCell ref="D43:F43"/>
    <mergeCell ref="A44:C44"/>
    <mergeCell ref="D44:F44"/>
    <mergeCell ref="A45:C45"/>
    <mergeCell ref="D45:F45"/>
    <mergeCell ref="A46:C46"/>
    <mergeCell ref="D46:F46"/>
    <mergeCell ref="A47:C47"/>
    <mergeCell ref="D47:F47"/>
    <mergeCell ref="A48:C48"/>
    <mergeCell ref="D48:F48"/>
    <mergeCell ref="A49:C49"/>
    <mergeCell ref="D49:F49"/>
    <mergeCell ref="A50:C50"/>
    <mergeCell ref="D50:F50"/>
    <mergeCell ref="A51:C51"/>
    <mergeCell ref="D51:F51"/>
    <mergeCell ref="A52:C52"/>
    <mergeCell ref="D52:F52"/>
    <mergeCell ref="A53:C53"/>
    <mergeCell ref="D53:F53"/>
    <mergeCell ref="A54:C54"/>
    <mergeCell ref="D54:F54"/>
    <mergeCell ref="A55:C55"/>
    <mergeCell ref="D55:F55"/>
    <mergeCell ref="A56:C56"/>
    <mergeCell ref="D56:F56"/>
    <mergeCell ref="A57:C57"/>
    <mergeCell ref="D57:F57"/>
    <mergeCell ref="A58:C58"/>
    <mergeCell ref="D58:F58"/>
    <mergeCell ref="A59:C59"/>
    <mergeCell ref="D59:F59"/>
    <mergeCell ref="A60:C60"/>
    <mergeCell ref="D60:F60"/>
    <mergeCell ref="A61:C61"/>
    <mergeCell ref="D61:F61"/>
    <mergeCell ref="A62:C62"/>
    <mergeCell ref="D62:F62"/>
    <mergeCell ref="A63:C63"/>
    <mergeCell ref="D63:F63"/>
    <mergeCell ref="A64:C64"/>
    <mergeCell ref="D64:F64"/>
    <mergeCell ref="A65:C65"/>
    <mergeCell ref="D65:F65"/>
    <mergeCell ref="A66:C66"/>
    <mergeCell ref="D66:F66"/>
    <mergeCell ref="A67:C67"/>
    <mergeCell ref="D67:F67"/>
    <mergeCell ref="A68:C68"/>
    <mergeCell ref="D68:F68"/>
    <mergeCell ref="A69:C69"/>
    <mergeCell ref="D69:F69"/>
    <mergeCell ref="A70:C70"/>
    <mergeCell ref="D70:F70"/>
    <mergeCell ref="A71:C71"/>
    <mergeCell ref="D71:F71"/>
    <mergeCell ref="A72:C72"/>
    <mergeCell ref="D72:F72"/>
    <mergeCell ref="A73:C73"/>
    <mergeCell ref="D73:F73"/>
    <mergeCell ref="A74:C74"/>
    <mergeCell ref="D74:F74"/>
    <mergeCell ref="A75:C75"/>
    <mergeCell ref="D75:F75"/>
    <mergeCell ref="A76:C76"/>
    <mergeCell ref="D76:F76"/>
    <mergeCell ref="A77:C77"/>
    <mergeCell ref="D77:F77"/>
    <mergeCell ref="A78:C78"/>
    <mergeCell ref="D78:F78"/>
    <mergeCell ref="A79:C79"/>
    <mergeCell ref="D79:F79"/>
    <mergeCell ref="A80:C80"/>
    <mergeCell ref="D80:F80"/>
    <mergeCell ref="A81:C81"/>
    <mergeCell ref="D81:F81"/>
    <mergeCell ref="A82:C82"/>
    <mergeCell ref="D82:F82"/>
    <mergeCell ref="A83:C83"/>
    <mergeCell ref="D83:F83"/>
    <mergeCell ref="A84:C84"/>
    <mergeCell ref="D84:F84"/>
    <mergeCell ref="A85:C85"/>
    <mergeCell ref="D85:F85"/>
    <mergeCell ref="A86:C86"/>
    <mergeCell ref="D86:F86"/>
    <mergeCell ref="A87:C87"/>
    <mergeCell ref="D87:F87"/>
    <mergeCell ref="A88:C88"/>
    <mergeCell ref="D88:F88"/>
    <mergeCell ref="A89:C89"/>
    <mergeCell ref="D89:F89"/>
    <mergeCell ref="A90:C90"/>
    <mergeCell ref="D90:F90"/>
    <mergeCell ref="A91:C91"/>
    <mergeCell ref="D91:F91"/>
    <mergeCell ref="A92:C92"/>
    <mergeCell ref="D92:F92"/>
    <mergeCell ref="A93:C93"/>
    <mergeCell ref="D93:F93"/>
    <mergeCell ref="A94:C94"/>
    <mergeCell ref="D94:F94"/>
    <mergeCell ref="A95:C95"/>
    <mergeCell ref="D95:F95"/>
    <mergeCell ref="A96:C96"/>
    <mergeCell ref="D96:F96"/>
    <mergeCell ref="A97:C97"/>
    <mergeCell ref="D97:F97"/>
    <mergeCell ref="A98:C98"/>
    <mergeCell ref="D98:F98"/>
    <mergeCell ref="A99:C99"/>
    <mergeCell ref="D99:F99"/>
    <mergeCell ref="A100:C100"/>
    <mergeCell ref="D100:F100"/>
    <mergeCell ref="D113:F113"/>
    <mergeCell ref="A101:C101"/>
    <mergeCell ref="D101:F101"/>
    <mergeCell ref="A102:C102"/>
    <mergeCell ref="D102:F102"/>
    <mergeCell ref="A103:C103"/>
    <mergeCell ref="D103:F103"/>
    <mergeCell ref="A104:C104"/>
    <mergeCell ref="D104:F104"/>
    <mergeCell ref="A105:C105"/>
    <mergeCell ref="D105:F105"/>
    <mergeCell ref="A106:C106"/>
    <mergeCell ref="D106:F106"/>
    <mergeCell ref="D111:F111"/>
    <mergeCell ref="A112:C112"/>
    <mergeCell ref="D112:F112"/>
    <mergeCell ref="A107:C107"/>
    <mergeCell ref="D107:F107"/>
    <mergeCell ref="A108:C108"/>
    <mergeCell ref="D108:F108"/>
    <mergeCell ref="A109:C109"/>
    <mergeCell ref="D109:F109"/>
    <mergeCell ref="D119:F119"/>
    <mergeCell ref="A120:C120"/>
    <mergeCell ref="A114:C114"/>
    <mergeCell ref="D114:F114"/>
    <mergeCell ref="A115:C115"/>
    <mergeCell ref="D115:F115"/>
    <mergeCell ref="A127:C127"/>
    <mergeCell ref="D127:F127"/>
    <mergeCell ref="A122:C122"/>
    <mergeCell ref="D122:F122"/>
    <mergeCell ref="A123:C123"/>
    <mergeCell ref="D123:F123"/>
    <mergeCell ref="A124:C124"/>
    <mergeCell ref="D124:F124"/>
    <mergeCell ref="N9:P9"/>
    <mergeCell ref="N10:P10"/>
    <mergeCell ref="A128:C128"/>
    <mergeCell ref="D128:F128"/>
    <mergeCell ref="A129:C129"/>
    <mergeCell ref="D129:F129"/>
    <mergeCell ref="A125:C125"/>
    <mergeCell ref="D125:F125"/>
    <mergeCell ref="A126:C126"/>
    <mergeCell ref="D126:F126"/>
    <mergeCell ref="N22:P22"/>
    <mergeCell ref="N11:P11"/>
    <mergeCell ref="N12:P12"/>
    <mergeCell ref="N13:P13"/>
    <mergeCell ref="N14:P14"/>
    <mergeCell ref="N15:P15"/>
    <mergeCell ref="N16:P16"/>
    <mergeCell ref="N23:P23"/>
    <mergeCell ref="N24:P24"/>
    <mergeCell ref="N25:P25"/>
    <mergeCell ref="N26:P26"/>
    <mergeCell ref="N27:P27"/>
    <mergeCell ref="N28:P28"/>
    <mergeCell ref="N29:P29"/>
    <mergeCell ref="N30:P30"/>
    <mergeCell ref="N31:P31"/>
    <mergeCell ref="N32:P32"/>
    <mergeCell ref="N33:P33"/>
    <mergeCell ref="N34:P34"/>
    <mergeCell ref="N35:P35"/>
    <mergeCell ref="N36:P36"/>
    <mergeCell ref="N37:P37"/>
    <mergeCell ref="N38:P38"/>
    <mergeCell ref="N39:P39"/>
    <mergeCell ref="N40:P40"/>
    <mergeCell ref="N41:P41"/>
    <mergeCell ref="N42:P42"/>
    <mergeCell ref="N43:P43"/>
    <mergeCell ref="N44:P44"/>
    <mergeCell ref="N45:P45"/>
    <mergeCell ref="N46:P46"/>
    <mergeCell ref="N47:P47"/>
    <mergeCell ref="N48:P48"/>
    <mergeCell ref="N49:P49"/>
    <mergeCell ref="N50:P50"/>
    <mergeCell ref="N51:P51"/>
    <mergeCell ref="N52:P52"/>
    <mergeCell ref="N53:P53"/>
    <mergeCell ref="N54:P54"/>
    <mergeCell ref="N55:P55"/>
    <mergeCell ref="N56:P56"/>
    <mergeCell ref="N57:P57"/>
    <mergeCell ref="N58:P58"/>
    <mergeCell ref="N59:P59"/>
    <mergeCell ref="N60:P60"/>
    <mergeCell ref="N61:P61"/>
    <mergeCell ref="N62:P62"/>
    <mergeCell ref="N63:P63"/>
    <mergeCell ref="N64:P64"/>
    <mergeCell ref="N65:P65"/>
    <mergeCell ref="N66:P66"/>
    <mergeCell ref="N67:P67"/>
    <mergeCell ref="N68:P68"/>
    <mergeCell ref="N69:P69"/>
    <mergeCell ref="N70:P70"/>
    <mergeCell ref="N71:P71"/>
    <mergeCell ref="N72:P72"/>
    <mergeCell ref="N73:P73"/>
    <mergeCell ref="N74:P74"/>
    <mergeCell ref="N75:P75"/>
    <mergeCell ref="N76:P76"/>
    <mergeCell ref="N77:P77"/>
    <mergeCell ref="N78:P78"/>
    <mergeCell ref="N79:P79"/>
    <mergeCell ref="N80:P80"/>
    <mergeCell ref="N81:P81"/>
    <mergeCell ref="N82:P82"/>
    <mergeCell ref="N83:P83"/>
    <mergeCell ref="N84:P84"/>
    <mergeCell ref="N85:P85"/>
    <mergeCell ref="N86:P86"/>
    <mergeCell ref="N87:P87"/>
    <mergeCell ref="N88:P88"/>
    <mergeCell ref="N89:P89"/>
    <mergeCell ref="N90:P90"/>
    <mergeCell ref="N91:P91"/>
    <mergeCell ref="N92:P92"/>
    <mergeCell ref="N93:P93"/>
    <mergeCell ref="N94:P94"/>
    <mergeCell ref="N95:P95"/>
    <mergeCell ref="N96:P96"/>
    <mergeCell ref="N97:P97"/>
    <mergeCell ref="N98:P98"/>
    <mergeCell ref="N99:P99"/>
    <mergeCell ref="N100:P100"/>
    <mergeCell ref="N101:P101"/>
    <mergeCell ref="N102:P102"/>
    <mergeCell ref="N103:P103"/>
    <mergeCell ref="N104:P104"/>
    <mergeCell ref="N105:P105"/>
    <mergeCell ref="N106:P106"/>
    <mergeCell ref="N116:P116"/>
    <mergeCell ref="N117:P117"/>
    <mergeCell ref="N118:P118"/>
    <mergeCell ref="N107:P107"/>
    <mergeCell ref="N108:P108"/>
    <mergeCell ref="N109:P109"/>
    <mergeCell ref="N110:P110"/>
    <mergeCell ref="N111:P111"/>
    <mergeCell ref="N112:P112"/>
    <mergeCell ref="N126:P126"/>
    <mergeCell ref="N127:P127"/>
    <mergeCell ref="N128:P128"/>
    <mergeCell ref="N129:P129"/>
    <mergeCell ref="N130:P130"/>
    <mergeCell ref="N119:P119"/>
    <mergeCell ref="N120:P120"/>
    <mergeCell ref="N121:P121"/>
    <mergeCell ref="N122:P122"/>
    <mergeCell ref="N123:P123"/>
    <mergeCell ref="N17:P17"/>
    <mergeCell ref="N18:P18"/>
    <mergeCell ref="N19:P19"/>
    <mergeCell ref="N20:P20"/>
    <mergeCell ref="N21:P21"/>
    <mergeCell ref="N125:P125"/>
    <mergeCell ref="N124:P124"/>
    <mergeCell ref="N113:P113"/>
    <mergeCell ref="N114:P114"/>
    <mergeCell ref="N115:P115"/>
    <mergeCell ref="N3:Q3"/>
    <mergeCell ref="S5:U5"/>
    <mergeCell ref="S6:U6"/>
    <mergeCell ref="S7:U7"/>
    <mergeCell ref="S8:U8"/>
    <mergeCell ref="S9:U9"/>
    <mergeCell ref="N5:P5"/>
    <mergeCell ref="N6:P6"/>
    <mergeCell ref="N7:P7"/>
    <mergeCell ref="N8:P8"/>
    <mergeCell ref="S10:U10"/>
    <mergeCell ref="S11:U11"/>
    <mergeCell ref="S12:U12"/>
    <mergeCell ref="S13:U13"/>
    <mergeCell ref="S14:U14"/>
    <mergeCell ref="S15:U15"/>
    <mergeCell ref="S16:U16"/>
    <mergeCell ref="S17:U17"/>
    <mergeCell ref="S18:U18"/>
    <mergeCell ref="S19:U19"/>
    <mergeCell ref="S20:U20"/>
    <mergeCell ref="S21:U21"/>
    <mergeCell ref="S22:U22"/>
    <mergeCell ref="S23:U23"/>
    <mergeCell ref="S24:U24"/>
    <mergeCell ref="S25:U25"/>
    <mergeCell ref="S26:U26"/>
    <mergeCell ref="S27:U27"/>
    <mergeCell ref="S28:U28"/>
    <mergeCell ref="S29:U29"/>
    <mergeCell ref="S30:U30"/>
    <mergeCell ref="S31:U31"/>
    <mergeCell ref="S32:U32"/>
    <mergeCell ref="S33:U33"/>
    <mergeCell ref="S34:U34"/>
    <mergeCell ref="S35:U35"/>
    <mergeCell ref="S36:U36"/>
    <mergeCell ref="S37:U37"/>
    <mergeCell ref="S38:U38"/>
    <mergeCell ref="S39:U39"/>
    <mergeCell ref="S40:U40"/>
    <mergeCell ref="S41:U41"/>
    <mergeCell ref="S42:U42"/>
    <mergeCell ref="S43:U43"/>
    <mergeCell ref="S44:U44"/>
    <mergeCell ref="S45:U45"/>
    <mergeCell ref="S46:U46"/>
    <mergeCell ref="S47:U47"/>
    <mergeCell ref="S48:U48"/>
    <mergeCell ref="S49:U49"/>
    <mergeCell ref="S50:U50"/>
    <mergeCell ref="S51:U51"/>
    <mergeCell ref="S52:U52"/>
    <mergeCell ref="S53:U53"/>
    <mergeCell ref="S54:U54"/>
    <mergeCell ref="S55:U55"/>
    <mergeCell ref="S56:U56"/>
    <mergeCell ref="S57:U57"/>
    <mergeCell ref="S58:U58"/>
    <mergeCell ref="S59:U59"/>
    <mergeCell ref="S60:U60"/>
    <mergeCell ref="S61:U61"/>
    <mergeCell ref="S62:U62"/>
    <mergeCell ref="S63:U63"/>
    <mergeCell ref="S64:U64"/>
    <mergeCell ref="S65:U65"/>
    <mergeCell ref="S66:U66"/>
    <mergeCell ref="S67:U67"/>
    <mergeCell ref="S68:U68"/>
    <mergeCell ref="S69:U69"/>
    <mergeCell ref="S70:U70"/>
    <mergeCell ref="S71:U71"/>
    <mergeCell ref="S72:U72"/>
    <mergeCell ref="S73:U73"/>
    <mergeCell ref="S74:U74"/>
    <mergeCell ref="S75:U75"/>
    <mergeCell ref="S76:U76"/>
    <mergeCell ref="S77:U77"/>
    <mergeCell ref="S78:U78"/>
    <mergeCell ref="S79:U79"/>
    <mergeCell ref="S80:U80"/>
    <mergeCell ref="S81:U81"/>
    <mergeCell ref="S82:U82"/>
    <mergeCell ref="S83:U83"/>
    <mergeCell ref="S84:U84"/>
    <mergeCell ref="S85:U85"/>
    <mergeCell ref="S86:U86"/>
    <mergeCell ref="S87:U87"/>
    <mergeCell ref="S88:U88"/>
    <mergeCell ref="S89:U89"/>
    <mergeCell ref="S90:U90"/>
    <mergeCell ref="S91:U91"/>
    <mergeCell ref="S92:U92"/>
    <mergeCell ref="S93:U93"/>
    <mergeCell ref="S94:U94"/>
    <mergeCell ref="S95:U95"/>
    <mergeCell ref="S96:U96"/>
    <mergeCell ref="S97:U97"/>
    <mergeCell ref="S98:U98"/>
    <mergeCell ref="S99:U99"/>
    <mergeCell ref="S100:U100"/>
    <mergeCell ref="S101:U101"/>
    <mergeCell ref="S102:U102"/>
    <mergeCell ref="S103:U103"/>
    <mergeCell ref="S104:U104"/>
    <mergeCell ref="S105:U105"/>
    <mergeCell ref="S106:U106"/>
    <mergeCell ref="S107:U107"/>
    <mergeCell ref="S108:U108"/>
    <mergeCell ref="S109:U109"/>
    <mergeCell ref="S110:U110"/>
    <mergeCell ref="S111:U111"/>
    <mergeCell ref="S112:U112"/>
    <mergeCell ref="S113:U113"/>
    <mergeCell ref="S114:U114"/>
    <mergeCell ref="S115:U115"/>
    <mergeCell ref="S116:U116"/>
    <mergeCell ref="S117:U117"/>
    <mergeCell ref="S118:U118"/>
    <mergeCell ref="S119:U119"/>
    <mergeCell ref="S120:U120"/>
    <mergeCell ref="S121:U121"/>
    <mergeCell ref="S122:U122"/>
    <mergeCell ref="S123:U123"/>
    <mergeCell ref="S124:U124"/>
    <mergeCell ref="S125:U125"/>
    <mergeCell ref="S126:U126"/>
    <mergeCell ref="S127:U127"/>
    <mergeCell ref="S128:U128"/>
    <mergeCell ref="S129:U129"/>
    <mergeCell ref="S130:U130"/>
    <mergeCell ref="S3:V3"/>
    <mergeCell ref="X5:Z5"/>
    <mergeCell ref="X6:Z6"/>
    <mergeCell ref="X7:Z7"/>
    <mergeCell ref="X8:Z8"/>
    <mergeCell ref="X9:Z9"/>
    <mergeCell ref="X10:Z10"/>
    <mergeCell ref="X11:Z11"/>
    <mergeCell ref="X12:Z12"/>
    <mergeCell ref="X13:Z13"/>
    <mergeCell ref="X14:Z14"/>
    <mergeCell ref="X15:Z15"/>
    <mergeCell ref="X16:Z16"/>
    <mergeCell ref="X17:Z17"/>
    <mergeCell ref="X18:Z18"/>
    <mergeCell ref="X19:Z19"/>
    <mergeCell ref="X20:Z20"/>
    <mergeCell ref="X21:Z21"/>
    <mergeCell ref="X22:Z22"/>
    <mergeCell ref="X23:Z23"/>
    <mergeCell ref="X24:Z24"/>
    <mergeCell ref="X25:Z25"/>
    <mergeCell ref="X26:Z26"/>
    <mergeCell ref="X27:Z27"/>
    <mergeCell ref="X28:Z28"/>
    <mergeCell ref="X29:Z29"/>
    <mergeCell ref="X30:Z30"/>
    <mergeCell ref="X31:Z31"/>
    <mergeCell ref="X32:Z32"/>
    <mergeCell ref="X33:Z33"/>
    <mergeCell ref="X34:Z34"/>
    <mergeCell ref="X35:Z35"/>
    <mergeCell ref="X36:Z36"/>
    <mergeCell ref="X37:Z37"/>
    <mergeCell ref="X38:Z38"/>
    <mergeCell ref="X39:Z39"/>
    <mergeCell ref="X40:Z40"/>
    <mergeCell ref="X41:Z41"/>
    <mergeCell ref="X42:Z42"/>
    <mergeCell ref="X43:Z43"/>
    <mergeCell ref="X44:Z44"/>
    <mergeCell ref="X45:Z45"/>
    <mergeCell ref="X46:Z46"/>
    <mergeCell ref="X47:Z47"/>
    <mergeCell ref="X48:Z48"/>
    <mergeCell ref="X49:Z49"/>
    <mergeCell ref="X50:Z50"/>
    <mergeCell ref="X51:Z51"/>
    <mergeCell ref="X52:Z52"/>
    <mergeCell ref="X53:Z53"/>
    <mergeCell ref="X54:Z54"/>
    <mergeCell ref="X55:Z55"/>
    <mergeCell ref="X56:Z56"/>
    <mergeCell ref="X57:Z57"/>
    <mergeCell ref="X58:Z58"/>
    <mergeCell ref="X59:Z59"/>
    <mergeCell ref="X60:Z60"/>
    <mergeCell ref="X61:Z61"/>
    <mergeCell ref="X62:Z62"/>
    <mergeCell ref="X63:Z63"/>
    <mergeCell ref="X64:Z64"/>
    <mergeCell ref="X65:Z65"/>
    <mergeCell ref="X66:Z66"/>
    <mergeCell ref="X67:Z67"/>
    <mergeCell ref="X68:Z68"/>
    <mergeCell ref="X69:Z69"/>
    <mergeCell ref="X70:Z70"/>
    <mergeCell ref="X71:Z71"/>
    <mergeCell ref="X72:Z72"/>
    <mergeCell ref="X73:Z73"/>
    <mergeCell ref="X74:Z74"/>
    <mergeCell ref="X75:Z75"/>
    <mergeCell ref="X76:Z76"/>
    <mergeCell ref="X77:Z77"/>
    <mergeCell ref="X78:Z78"/>
    <mergeCell ref="X79:Z79"/>
    <mergeCell ref="X80:Z80"/>
    <mergeCell ref="X81:Z81"/>
    <mergeCell ref="X82:Z82"/>
    <mergeCell ref="X83:Z83"/>
    <mergeCell ref="X84:Z84"/>
    <mergeCell ref="X85:Z85"/>
    <mergeCell ref="X86:Z86"/>
    <mergeCell ref="X87:Z87"/>
    <mergeCell ref="X88:Z88"/>
    <mergeCell ref="X89:Z89"/>
    <mergeCell ref="X90:Z90"/>
    <mergeCell ref="X91:Z91"/>
    <mergeCell ref="X92:Z92"/>
    <mergeCell ref="X93:Z93"/>
    <mergeCell ref="X94:Z94"/>
    <mergeCell ref="X95:Z95"/>
    <mergeCell ref="X96:Z96"/>
    <mergeCell ref="X97:Z97"/>
    <mergeCell ref="X98:Z98"/>
    <mergeCell ref="X99:Z99"/>
    <mergeCell ref="X100:Z100"/>
    <mergeCell ref="X101:Z101"/>
    <mergeCell ref="X102:Z102"/>
    <mergeCell ref="X103:Z103"/>
    <mergeCell ref="X104:Z104"/>
    <mergeCell ref="X105:Z105"/>
    <mergeCell ref="X106:Z106"/>
    <mergeCell ref="X107:Z107"/>
    <mergeCell ref="X108:Z108"/>
    <mergeCell ref="X109:Z109"/>
    <mergeCell ref="X110:Z110"/>
    <mergeCell ref="X111:Z111"/>
    <mergeCell ref="X112:Z112"/>
    <mergeCell ref="X113:Z113"/>
    <mergeCell ref="X114:Z114"/>
    <mergeCell ref="X115:Z115"/>
    <mergeCell ref="X116:Z116"/>
    <mergeCell ref="X117:Z117"/>
    <mergeCell ref="X118:Z118"/>
    <mergeCell ref="X119:Z119"/>
    <mergeCell ref="X120:Z120"/>
    <mergeCell ref="X121:Z121"/>
    <mergeCell ref="X122:Z122"/>
    <mergeCell ref="X123:Z123"/>
    <mergeCell ref="X124:Z124"/>
    <mergeCell ref="X125:Z125"/>
    <mergeCell ref="X126:Z126"/>
    <mergeCell ref="X127:Z127"/>
    <mergeCell ref="X128:Z128"/>
    <mergeCell ref="X129:Z129"/>
    <mergeCell ref="X130:Z130"/>
    <mergeCell ref="X3:AA3"/>
    <mergeCell ref="AC3:AF3"/>
    <mergeCell ref="AC5:AE5"/>
    <mergeCell ref="AC6:AE6"/>
    <mergeCell ref="AC7:AE7"/>
    <mergeCell ref="AC8:AE8"/>
    <mergeCell ref="AC9:AE9"/>
    <mergeCell ref="AC10:AE10"/>
    <mergeCell ref="AC11:AE11"/>
    <mergeCell ref="AC12:AE12"/>
    <mergeCell ref="AC13:AE13"/>
    <mergeCell ref="AC14:AE14"/>
    <mergeCell ref="AC15:AE15"/>
    <mergeCell ref="AC16:AE16"/>
    <mergeCell ref="AC17:AE17"/>
    <mergeCell ref="AC18:AE18"/>
    <mergeCell ref="AC19:AE19"/>
    <mergeCell ref="AC20:AE20"/>
    <mergeCell ref="AC21:AE21"/>
    <mergeCell ref="AC22:AE22"/>
    <mergeCell ref="AC23:AE23"/>
    <mergeCell ref="AC24:AE24"/>
    <mergeCell ref="AC25:AE25"/>
    <mergeCell ref="AC26:AE26"/>
    <mergeCell ref="AC27:AE27"/>
    <mergeCell ref="AC28:AE28"/>
    <mergeCell ref="AC29:AE29"/>
    <mergeCell ref="AC30:AE30"/>
    <mergeCell ref="AC31:AE31"/>
    <mergeCell ref="AC32:AE32"/>
    <mergeCell ref="AC33:AE33"/>
    <mergeCell ref="AC34:AE34"/>
    <mergeCell ref="AC35:AE35"/>
    <mergeCell ref="AC36:AE36"/>
    <mergeCell ref="AC37:AE37"/>
    <mergeCell ref="AC38:AE38"/>
    <mergeCell ref="AC39:AE39"/>
    <mergeCell ref="AC40:AE40"/>
    <mergeCell ref="AC41:AE41"/>
    <mergeCell ref="AC42:AE42"/>
    <mergeCell ref="AC43:AE43"/>
    <mergeCell ref="AC44:AE44"/>
    <mergeCell ref="AC45:AE45"/>
    <mergeCell ref="AC46:AE46"/>
    <mergeCell ref="AC47:AE47"/>
    <mergeCell ref="AC48:AE48"/>
    <mergeCell ref="AC49:AE49"/>
    <mergeCell ref="AC50:AE50"/>
    <mergeCell ref="AC51:AE51"/>
    <mergeCell ref="AC52:AE52"/>
    <mergeCell ref="AC53:AE53"/>
    <mergeCell ref="AC54:AE54"/>
    <mergeCell ref="AC55:AE55"/>
    <mergeCell ref="AC56:AE56"/>
    <mergeCell ref="AC57:AE57"/>
    <mergeCell ref="AC58:AE58"/>
    <mergeCell ref="AC59:AE59"/>
    <mergeCell ref="AC60:AE60"/>
    <mergeCell ref="AC61:AE61"/>
    <mergeCell ref="AC62:AE62"/>
    <mergeCell ref="AC63:AE63"/>
    <mergeCell ref="AC64:AE64"/>
    <mergeCell ref="AC65:AE65"/>
    <mergeCell ref="AC66:AE66"/>
    <mergeCell ref="AC67:AE67"/>
    <mergeCell ref="AC68:AE68"/>
    <mergeCell ref="AC69:AE69"/>
    <mergeCell ref="AC70:AE70"/>
    <mergeCell ref="AC71:AE71"/>
    <mergeCell ref="AC72:AE72"/>
    <mergeCell ref="AC73:AE73"/>
    <mergeCell ref="AC74:AE74"/>
    <mergeCell ref="AC75:AE75"/>
    <mergeCell ref="AC76:AE76"/>
    <mergeCell ref="AC77:AE77"/>
    <mergeCell ref="AC78:AE78"/>
    <mergeCell ref="AC79:AE79"/>
    <mergeCell ref="AC80:AE80"/>
    <mergeCell ref="AC81:AE81"/>
    <mergeCell ref="AC82:AE82"/>
    <mergeCell ref="AC83:AE83"/>
    <mergeCell ref="AC84:AE84"/>
    <mergeCell ref="AC85:AE85"/>
    <mergeCell ref="AC86:AE86"/>
    <mergeCell ref="AC87:AE87"/>
    <mergeCell ref="AC88:AE88"/>
    <mergeCell ref="AC89:AE89"/>
    <mergeCell ref="AC90:AE90"/>
    <mergeCell ref="AC91:AE91"/>
    <mergeCell ref="AC92:AE92"/>
    <mergeCell ref="AC93:AE93"/>
    <mergeCell ref="AC94:AE94"/>
    <mergeCell ref="AC95:AE95"/>
    <mergeCell ref="AC96:AE96"/>
    <mergeCell ref="AC97:AE97"/>
    <mergeCell ref="AC98:AE98"/>
    <mergeCell ref="AC99:AE99"/>
    <mergeCell ref="AC100:AE100"/>
    <mergeCell ref="AC101:AE101"/>
    <mergeCell ref="AC102:AE102"/>
    <mergeCell ref="AC103:AE103"/>
    <mergeCell ref="AC104:AE104"/>
    <mergeCell ref="AC105:AE105"/>
    <mergeCell ref="AC106:AE106"/>
    <mergeCell ref="AC107:AE107"/>
    <mergeCell ref="AC108:AE108"/>
    <mergeCell ref="AC109:AE109"/>
    <mergeCell ref="AC110:AE110"/>
    <mergeCell ref="AC111:AE111"/>
    <mergeCell ref="AC112:AE112"/>
    <mergeCell ref="AC113:AE113"/>
    <mergeCell ref="AC114:AE114"/>
    <mergeCell ref="AC115:AE115"/>
    <mergeCell ref="AC116:AE116"/>
    <mergeCell ref="AC117:AE117"/>
    <mergeCell ref="AC118:AE118"/>
    <mergeCell ref="AC119:AE119"/>
    <mergeCell ref="AC120:AE120"/>
    <mergeCell ref="AC121:AE121"/>
    <mergeCell ref="AC122:AE122"/>
    <mergeCell ref="AC123:AE123"/>
    <mergeCell ref="AC124:AE124"/>
    <mergeCell ref="AC125:AE125"/>
    <mergeCell ref="AC126:AE126"/>
    <mergeCell ref="AC127:AE127"/>
    <mergeCell ref="AC128:AE128"/>
    <mergeCell ref="AC129:AE129"/>
    <mergeCell ref="AC130:AE130"/>
    <mergeCell ref="AH3:AK3"/>
    <mergeCell ref="AH5:AJ5"/>
    <mergeCell ref="AH6:AJ6"/>
    <mergeCell ref="AH7:AJ7"/>
    <mergeCell ref="AH8:AJ8"/>
    <mergeCell ref="AH9:AJ9"/>
    <mergeCell ref="AH10:AJ10"/>
    <mergeCell ref="AH11:AJ11"/>
    <mergeCell ref="AH12:AJ12"/>
    <mergeCell ref="AH13:AJ13"/>
    <mergeCell ref="AH14:AJ14"/>
    <mergeCell ref="AH15:AJ15"/>
    <mergeCell ref="AH16:AJ16"/>
    <mergeCell ref="AH17:AJ17"/>
    <mergeCell ref="AH18:AJ18"/>
    <mergeCell ref="AH19:AJ19"/>
    <mergeCell ref="AH20:AJ20"/>
    <mergeCell ref="AH21:AJ21"/>
    <mergeCell ref="AH22:AJ22"/>
    <mergeCell ref="AH23:AJ23"/>
    <mergeCell ref="AH24:AJ24"/>
    <mergeCell ref="AH25:AJ25"/>
    <mergeCell ref="AH26:AJ26"/>
    <mergeCell ref="AH27:AJ27"/>
    <mergeCell ref="AH28:AJ28"/>
    <mergeCell ref="AH29:AJ29"/>
    <mergeCell ref="AH30:AJ30"/>
    <mergeCell ref="AH31:AJ31"/>
    <mergeCell ref="AH32:AJ32"/>
    <mergeCell ref="AH33:AJ33"/>
    <mergeCell ref="AH34:AJ34"/>
    <mergeCell ref="AH35:AJ35"/>
    <mergeCell ref="AH36:AJ36"/>
    <mergeCell ref="AH37:AJ37"/>
    <mergeCell ref="AH38:AJ38"/>
    <mergeCell ref="AH39:AJ39"/>
    <mergeCell ref="AH40:AJ40"/>
    <mergeCell ref="AH41:AJ41"/>
    <mergeCell ref="AH42:AJ42"/>
    <mergeCell ref="AH43:AJ43"/>
    <mergeCell ref="AH44:AJ44"/>
    <mergeCell ref="AH45:AJ45"/>
    <mergeCell ref="AH46:AJ46"/>
    <mergeCell ref="AH47:AJ47"/>
    <mergeCell ref="AH48:AJ48"/>
    <mergeCell ref="AH49:AJ49"/>
    <mergeCell ref="AH50:AJ50"/>
    <mergeCell ref="AH51:AJ51"/>
    <mergeCell ref="AH52:AJ52"/>
    <mergeCell ref="AH53:AJ53"/>
    <mergeCell ref="AH54:AJ54"/>
    <mergeCell ref="AH55:AJ55"/>
    <mergeCell ref="AH56:AJ56"/>
    <mergeCell ref="AH57:AJ57"/>
    <mergeCell ref="AH58:AJ58"/>
    <mergeCell ref="AH59:AJ59"/>
    <mergeCell ref="AH60:AJ60"/>
    <mergeCell ref="AH61:AJ61"/>
    <mergeCell ref="AH62:AJ62"/>
    <mergeCell ref="AH63:AJ63"/>
    <mergeCell ref="AH64:AJ64"/>
    <mergeCell ref="AH65:AJ65"/>
    <mergeCell ref="AH66:AJ66"/>
    <mergeCell ref="AH67:AJ67"/>
    <mergeCell ref="AH68:AJ68"/>
    <mergeCell ref="AH69:AJ69"/>
    <mergeCell ref="AH70:AJ70"/>
    <mergeCell ref="AH71:AJ71"/>
    <mergeCell ref="AH72:AJ72"/>
    <mergeCell ref="AH73:AJ73"/>
    <mergeCell ref="AH74:AJ74"/>
    <mergeCell ref="AH75:AJ75"/>
    <mergeCell ref="AH76:AJ76"/>
    <mergeCell ref="AH77:AJ77"/>
    <mergeCell ref="AH78:AJ78"/>
    <mergeCell ref="AH79:AJ79"/>
    <mergeCell ref="AH80:AJ80"/>
    <mergeCell ref="AH81:AJ81"/>
    <mergeCell ref="AH82:AJ82"/>
    <mergeCell ref="AH83:AJ83"/>
    <mergeCell ref="AH84:AJ84"/>
    <mergeCell ref="AH85:AJ85"/>
    <mergeCell ref="AH86:AJ86"/>
    <mergeCell ref="AH87:AJ87"/>
    <mergeCell ref="AH88:AJ88"/>
    <mergeCell ref="AH89:AJ89"/>
    <mergeCell ref="AH90:AJ90"/>
    <mergeCell ref="AH91:AJ91"/>
    <mergeCell ref="AH92:AJ92"/>
    <mergeCell ref="AH93:AJ93"/>
    <mergeCell ref="AH94:AJ94"/>
    <mergeCell ref="AH95:AJ95"/>
    <mergeCell ref="AH96:AJ96"/>
    <mergeCell ref="AH97:AJ97"/>
    <mergeCell ref="AH98:AJ98"/>
    <mergeCell ref="AH99:AJ99"/>
    <mergeCell ref="AH100:AJ100"/>
    <mergeCell ref="AH101:AJ101"/>
    <mergeCell ref="AH102:AJ102"/>
    <mergeCell ref="AH103:AJ103"/>
    <mergeCell ref="AH104:AJ104"/>
    <mergeCell ref="AH105:AJ105"/>
    <mergeCell ref="AH106:AJ106"/>
    <mergeCell ref="AH107:AJ107"/>
    <mergeCell ref="AH108:AJ108"/>
    <mergeCell ref="AH109:AJ109"/>
    <mergeCell ref="AH110:AJ110"/>
    <mergeCell ref="AH111:AJ111"/>
    <mergeCell ref="AH112:AJ112"/>
    <mergeCell ref="AH113:AJ113"/>
    <mergeCell ref="AH114:AJ114"/>
    <mergeCell ref="AH115:AJ115"/>
    <mergeCell ref="AH116:AJ116"/>
    <mergeCell ref="AH117:AJ117"/>
    <mergeCell ref="AH118:AJ118"/>
    <mergeCell ref="AH119:AJ119"/>
    <mergeCell ref="AH120:AJ120"/>
    <mergeCell ref="AH121:AJ121"/>
    <mergeCell ref="AH122:AJ122"/>
    <mergeCell ref="AH123:AJ123"/>
    <mergeCell ref="AH124:AJ124"/>
    <mergeCell ref="AH125:AJ125"/>
    <mergeCell ref="AH126:AJ126"/>
    <mergeCell ref="AH127:AJ127"/>
    <mergeCell ref="AH128:AJ128"/>
    <mergeCell ref="AH129:AJ129"/>
    <mergeCell ref="AH130:AJ130"/>
    <mergeCell ref="AM3:AP3"/>
    <mergeCell ref="AM5:AO5"/>
    <mergeCell ref="AM6:AO6"/>
    <mergeCell ref="AM7:AO7"/>
    <mergeCell ref="AM8:AO8"/>
    <mergeCell ref="AM9:AO9"/>
    <mergeCell ref="AM10:AO10"/>
    <mergeCell ref="AM11:AO11"/>
    <mergeCell ref="AM12:AO12"/>
    <mergeCell ref="AM13:AO13"/>
    <mergeCell ref="AM14:AO14"/>
    <mergeCell ref="AM15:AO15"/>
    <mergeCell ref="AM16:AO16"/>
    <mergeCell ref="AM17:AO17"/>
    <mergeCell ref="AM18:AO18"/>
    <mergeCell ref="AM19:AO19"/>
    <mergeCell ref="AM20:AO20"/>
    <mergeCell ref="AM21:AO21"/>
    <mergeCell ref="AM22:AO22"/>
    <mergeCell ref="AM23:AO23"/>
    <mergeCell ref="AM24:AO24"/>
    <mergeCell ref="AM25:AO25"/>
    <mergeCell ref="AM26:AO26"/>
    <mergeCell ref="AM27:AO27"/>
    <mergeCell ref="AM28:AO28"/>
    <mergeCell ref="AM29:AO29"/>
    <mergeCell ref="AM30:AO30"/>
    <mergeCell ref="AM31:AO31"/>
    <mergeCell ref="AM32:AO32"/>
    <mergeCell ref="AM33:AO33"/>
    <mergeCell ref="AM34:AO34"/>
    <mergeCell ref="AM35:AO35"/>
    <mergeCell ref="AM36:AO36"/>
    <mergeCell ref="AM37:AO37"/>
    <mergeCell ref="AM38:AO38"/>
    <mergeCell ref="AM39:AO39"/>
    <mergeCell ref="AM40:AO40"/>
    <mergeCell ref="AM41:AO41"/>
    <mergeCell ref="AM42:AO42"/>
    <mergeCell ref="AM43:AO43"/>
    <mergeCell ref="AM44:AO44"/>
    <mergeCell ref="AM45:AO45"/>
    <mergeCell ref="AM46:AO46"/>
    <mergeCell ref="AM47:AO47"/>
    <mergeCell ref="AM48:AO48"/>
    <mergeCell ref="AM49:AO49"/>
    <mergeCell ref="AM50:AO50"/>
    <mergeCell ref="AM51:AO51"/>
    <mergeCell ref="AM52:AO52"/>
    <mergeCell ref="AM53:AO53"/>
    <mergeCell ref="AM54:AO54"/>
    <mergeCell ref="AM55:AO55"/>
    <mergeCell ref="AM56:AO56"/>
    <mergeCell ref="AM57:AO57"/>
    <mergeCell ref="AM58:AO58"/>
    <mergeCell ref="AM59:AO59"/>
    <mergeCell ref="AM60:AO60"/>
    <mergeCell ref="AM61:AO61"/>
    <mergeCell ref="AM62:AO62"/>
    <mergeCell ref="AM63:AO63"/>
    <mergeCell ref="AM64:AO64"/>
    <mergeCell ref="AM65:AO65"/>
    <mergeCell ref="AM66:AO66"/>
    <mergeCell ref="AM67:AO67"/>
    <mergeCell ref="AM68:AO68"/>
    <mergeCell ref="AM69:AO69"/>
    <mergeCell ref="AM70:AO70"/>
    <mergeCell ref="AM71:AO71"/>
    <mergeCell ref="AM72:AO72"/>
    <mergeCell ref="AM73:AO73"/>
    <mergeCell ref="AM74:AO74"/>
    <mergeCell ref="AM75:AO75"/>
    <mergeCell ref="AM76:AO76"/>
    <mergeCell ref="AM77:AO77"/>
    <mergeCell ref="AM78:AO78"/>
    <mergeCell ref="AM79:AO79"/>
    <mergeCell ref="AM80:AO80"/>
    <mergeCell ref="AM81:AO81"/>
    <mergeCell ref="AM82:AO82"/>
    <mergeCell ref="AM83:AO83"/>
    <mergeCell ref="AM84:AO84"/>
    <mergeCell ref="AM85:AO85"/>
    <mergeCell ref="AM86:AO86"/>
    <mergeCell ref="AM87:AO87"/>
    <mergeCell ref="AM88:AO88"/>
    <mergeCell ref="AM89:AO89"/>
    <mergeCell ref="AM90:AO90"/>
    <mergeCell ref="AM91:AO91"/>
    <mergeCell ref="AM92:AO92"/>
    <mergeCell ref="AM93:AO93"/>
    <mergeCell ref="AM94:AO94"/>
    <mergeCell ref="AM95:AO95"/>
    <mergeCell ref="AM96:AO96"/>
    <mergeCell ref="AM97:AO97"/>
    <mergeCell ref="AM98:AO98"/>
    <mergeCell ref="AM99:AO99"/>
    <mergeCell ref="AM100:AO100"/>
    <mergeCell ref="AM101:AO101"/>
    <mergeCell ref="AM102:AO102"/>
    <mergeCell ref="AM103:AO103"/>
    <mergeCell ref="AM104:AO104"/>
    <mergeCell ref="AM105:AO105"/>
    <mergeCell ref="AM106:AO106"/>
    <mergeCell ref="AM107:AO107"/>
    <mergeCell ref="AM108:AO108"/>
    <mergeCell ref="AM109:AO109"/>
    <mergeCell ref="AM110:AO110"/>
    <mergeCell ref="AM111:AO111"/>
    <mergeCell ref="AM112:AO112"/>
    <mergeCell ref="AM113:AO113"/>
    <mergeCell ref="AM114:AO114"/>
    <mergeCell ref="AM115:AO115"/>
    <mergeCell ref="AM116:AO116"/>
    <mergeCell ref="AM117:AO117"/>
    <mergeCell ref="AM118:AO118"/>
    <mergeCell ref="AM119:AO119"/>
    <mergeCell ref="AM120:AO120"/>
    <mergeCell ref="AM121:AO121"/>
    <mergeCell ref="AM122:AO122"/>
    <mergeCell ref="AM123:AO123"/>
    <mergeCell ref="AM124:AO124"/>
    <mergeCell ref="AM125:AO125"/>
    <mergeCell ref="AM126:AO126"/>
    <mergeCell ref="AM127:AO127"/>
    <mergeCell ref="AM128:AO128"/>
    <mergeCell ref="AM129:AO129"/>
    <mergeCell ref="AM130:AO130"/>
    <mergeCell ref="D3:G3"/>
    <mergeCell ref="I3:L3"/>
    <mergeCell ref="I5:K5"/>
    <mergeCell ref="I6:K6"/>
    <mergeCell ref="I7:K7"/>
    <mergeCell ref="I8:K8"/>
    <mergeCell ref="I9:K9"/>
    <mergeCell ref="I10:K10"/>
    <mergeCell ref="I11:K11"/>
    <mergeCell ref="I12:K12"/>
    <mergeCell ref="I13:K13"/>
    <mergeCell ref="I14:K14"/>
    <mergeCell ref="I15:K15"/>
    <mergeCell ref="I16:K16"/>
    <mergeCell ref="I17:K17"/>
    <mergeCell ref="I18:K18"/>
    <mergeCell ref="I19:K19"/>
    <mergeCell ref="I20:K20"/>
    <mergeCell ref="I21:K21"/>
    <mergeCell ref="I22:K22"/>
    <mergeCell ref="I23:K23"/>
    <mergeCell ref="I24:K24"/>
    <mergeCell ref="I25:K25"/>
    <mergeCell ref="I26:K26"/>
    <mergeCell ref="I27:K27"/>
    <mergeCell ref="I28:K28"/>
    <mergeCell ref="I29:K29"/>
    <mergeCell ref="I30:K30"/>
    <mergeCell ref="I31:K31"/>
    <mergeCell ref="I32:K32"/>
    <mergeCell ref="I33:K33"/>
    <mergeCell ref="I34:K34"/>
    <mergeCell ref="I35:K35"/>
    <mergeCell ref="I36:K36"/>
    <mergeCell ref="I37:K37"/>
    <mergeCell ref="I38:K38"/>
    <mergeCell ref="I39:K39"/>
    <mergeCell ref="I40:K40"/>
    <mergeCell ref="I41:K41"/>
    <mergeCell ref="I42:K42"/>
    <mergeCell ref="I43:K43"/>
    <mergeCell ref="I44:K44"/>
    <mergeCell ref="I45:K45"/>
    <mergeCell ref="I46:K46"/>
    <mergeCell ref="I47:K47"/>
    <mergeCell ref="I48:K48"/>
    <mergeCell ref="I49:K49"/>
    <mergeCell ref="I50:K50"/>
    <mergeCell ref="I51:K51"/>
    <mergeCell ref="I52:K52"/>
    <mergeCell ref="I53:K53"/>
    <mergeCell ref="I54:K54"/>
    <mergeCell ref="I55:K55"/>
    <mergeCell ref="I56:K56"/>
    <mergeCell ref="I57:K57"/>
    <mergeCell ref="I58:K58"/>
    <mergeCell ref="I59:K59"/>
    <mergeCell ref="I60:K60"/>
    <mergeCell ref="I61:K61"/>
    <mergeCell ref="I62:K62"/>
    <mergeCell ref="I63:K63"/>
    <mergeCell ref="I64:K64"/>
    <mergeCell ref="I65:K65"/>
    <mergeCell ref="I66:K66"/>
    <mergeCell ref="I67:K67"/>
    <mergeCell ref="I68:K68"/>
    <mergeCell ref="I69:K69"/>
    <mergeCell ref="I70:K70"/>
    <mergeCell ref="I71:K71"/>
    <mergeCell ref="I72:K72"/>
    <mergeCell ref="I73:K73"/>
    <mergeCell ref="I74:K74"/>
    <mergeCell ref="I75:K75"/>
    <mergeCell ref="I76:K76"/>
    <mergeCell ref="I77:K77"/>
    <mergeCell ref="I78:K78"/>
    <mergeCell ref="I79:K79"/>
    <mergeCell ref="I80:K80"/>
    <mergeCell ref="I81:K81"/>
    <mergeCell ref="I82:K82"/>
    <mergeCell ref="I83:K83"/>
    <mergeCell ref="I84:K84"/>
    <mergeCell ref="I85:K85"/>
    <mergeCell ref="I86:K86"/>
    <mergeCell ref="I87:K87"/>
    <mergeCell ref="I88:K88"/>
    <mergeCell ref="I89:K89"/>
    <mergeCell ref="I90:K90"/>
    <mergeCell ref="I91:K91"/>
    <mergeCell ref="I92:K92"/>
    <mergeCell ref="I93:K93"/>
    <mergeCell ref="I94:K94"/>
    <mergeCell ref="I95:K95"/>
    <mergeCell ref="I96:K96"/>
    <mergeCell ref="I97:K97"/>
    <mergeCell ref="I98:K98"/>
    <mergeCell ref="I99:K99"/>
    <mergeCell ref="I100:K100"/>
    <mergeCell ref="I101:K101"/>
    <mergeCell ref="I102:K102"/>
    <mergeCell ref="I103:K103"/>
    <mergeCell ref="I104:K104"/>
    <mergeCell ref="I105:K105"/>
    <mergeCell ref="I106:K106"/>
    <mergeCell ref="A113:C113"/>
    <mergeCell ref="I107:K107"/>
    <mergeCell ref="I108:K108"/>
    <mergeCell ref="I109:K109"/>
    <mergeCell ref="I110:K110"/>
    <mergeCell ref="I111:K111"/>
    <mergeCell ref="I112:K112"/>
    <mergeCell ref="A110:C110"/>
    <mergeCell ref="D110:F110"/>
    <mergeCell ref="A111:C111"/>
    <mergeCell ref="D120:F120"/>
    <mergeCell ref="A121:C121"/>
    <mergeCell ref="D121:F121"/>
    <mergeCell ref="A116:C116"/>
    <mergeCell ref="D116:F116"/>
    <mergeCell ref="A117:C117"/>
    <mergeCell ref="D117:F117"/>
    <mergeCell ref="A118:C118"/>
    <mergeCell ref="D118:F118"/>
    <mergeCell ref="A119:C119"/>
    <mergeCell ref="I113:K113"/>
    <mergeCell ref="I114:K114"/>
    <mergeCell ref="I115:K115"/>
    <mergeCell ref="I116:K116"/>
    <mergeCell ref="I117:K117"/>
    <mergeCell ref="I118:K118"/>
    <mergeCell ref="I119:K119"/>
    <mergeCell ref="I120:K120"/>
    <mergeCell ref="I121:K121"/>
    <mergeCell ref="I122:K122"/>
    <mergeCell ref="I123:K123"/>
    <mergeCell ref="I124:K124"/>
    <mergeCell ref="B132:D132"/>
    <mergeCell ref="B133:E134"/>
    <mergeCell ref="I125:K125"/>
    <mergeCell ref="I126:K126"/>
    <mergeCell ref="I127:K127"/>
    <mergeCell ref="I128:K128"/>
    <mergeCell ref="I129:K129"/>
    <mergeCell ref="I130:K130"/>
    <mergeCell ref="A130:C130"/>
    <mergeCell ref="D130:F130"/>
  </mergeCells>
  <printOptions/>
  <pageMargins left="0.7" right="0.7" top="0.75" bottom="0.75" header="0.3" footer="0.3"/>
  <pageSetup horizontalDpi="600" verticalDpi="600" orientation="landscape" paperSize="5"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Hawaii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GlennI</dc:creator>
  <cp:keywords/>
  <dc:description/>
  <cp:lastModifiedBy>Jan Nakamoto</cp:lastModifiedBy>
  <cp:lastPrinted>2012-03-01T01:09:51Z</cp:lastPrinted>
  <dcterms:created xsi:type="dcterms:W3CDTF">2012-02-29T19:45:59Z</dcterms:created>
  <dcterms:modified xsi:type="dcterms:W3CDTF">2012-03-01T01:16:42Z</dcterms:modified>
  <cp:category/>
  <cp:version/>
  <cp:contentType/>
  <cp:contentStatus/>
</cp:coreProperties>
</file>