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45" windowWidth="15240" windowHeight="8520" activeTab="0"/>
  </bookViews>
  <sheets>
    <sheet name="Transactions table" sheetId="1" r:id="rId1"/>
    <sheet name="Output &amp; Earnings" sheetId="2" r:id="rId2"/>
    <sheet name="Jobs" sheetId="3" r:id="rId3"/>
    <sheet name="Direct requirements table" sheetId="4" r:id="rId4"/>
  </sheets>
  <definedNames/>
  <calcPr fullCalcOnLoad="1"/>
</workbook>
</file>

<file path=xl/sharedStrings.xml><?xml version="1.0" encoding="utf-8"?>
<sst xmlns="http://schemas.openxmlformats.org/spreadsheetml/2006/main" count="1313" uniqueCount="278">
  <si>
    <t>Agriculture</t>
  </si>
  <si>
    <t>Mining and construction</t>
  </si>
  <si>
    <t>Food processing</t>
  </si>
  <si>
    <t>Other manufacturing</t>
  </si>
  <si>
    <t>Transportation</t>
  </si>
  <si>
    <t>Information</t>
  </si>
  <si>
    <t>Utilities</t>
  </si>
  <si>
    <t>Wholesale trade</t>
  </si>
  <si>
    <t>Retail trade</t>
  </si>
  <si>
    <t>Finance and insurance</t>
  </si>
  <si>
    <t>Real estate and rentals</t>
  </si>
  <si>
    <t>Professional services</t>
  </si>
  <si>
    <t>Business services</t>
  </si>
  <si>
    <t>Educational services</t>
  </si>
  <si>
    <t>Health services</t>
  </si>
  <si>
    <t>Arts and entertainment</t>
  </si>
  <si>
    <t xml:space="preserve">Hotels </t>
  </si>
  <si>
    <t>Eating and drinking</t>
  </si>
  <si>
    <t>Other services</t>
  </si>
  <si>
    <t>government</t>
  </si>
  <si>
    <t>Government</t>
  </si>
  <si>
    <t>government enterprises</t>
  </si>
  <si>
    <t>PCE-Big Isle</t>
  </si>
  <si>
    <t>PCE-Oahu</t>
  </si>
  <si>
    <t>PCE-Kauai</t>
  </si>
  <si>
    <t>PCE-Maui</t>
  </si>
  <si>
    <t>Gross private investment</t>
  </si>
  <si>
    <t>Exports</t>
  </si>
  <si>
    <t>Earnings - Hawaii</t>
  </si>
  <si>
    <t>Earnings - Honolulu</t>
  </si>
  <si>
    <t>Earnings - Kauai</t>
  </si>
  <si>
    <t>Earnings- Maui</t>
  </si>
  <si>
    <t>Imports</t>
  </si>
  <si>
    <t>Total jobs</t>
  </si>
  <si>
    <t>Total intermediate inputs</t>
  </si>
  <si>
    <t>Total value added</t>
  </si>
  <si>
    <t xml:space="preserve">   Proprietor's income</t>
  </si>
  <si>
    <t xml:space="preserve">   Compensation of employees</t>
  </si>
  <si>
    <t xml:space="preserve">   Indirect Business Taxes</t>
  </si>
  <si>
    <t xml:space="preserve">   Other capital costs</t>
  </si>
  <si>
    <t>Output (total input purchases)</t>
  </si>
  <si>
    <t>PCE:     Honolulu County</t>
  </si>
  <si>
    <t>PCE:     Hawaii County</t>
  </si>
  <si>
    <t>PCE:     Kauai County</t>
  </si>
  <si>
    <t>Total intermediate demand</t>
  </si>
  <si>
    <t>PCE:        Maui County</t>
  </si>
  <si>
    <t>Change in inventories</t>
  </si>
  <si>
    <t>S &amp; L gov't consumption</t>
  </si>
  <si>
    <t>S &amp; L  gov't investment</t>
  </si>
  <si>
    <t>Federal gov't consumption: Military</t>
  </si>
  <si>
    <t>Federal gov't consumption: Civilian</t>
  </si>
  <si>
    <t>Federal gov't investment: Civilian</t>
  </si>
  <si>
    <t xml:space="preserve">Hawaii </t>
  </si>
  <si>
    <t>County</t>
  </si>
  <si>
    <t>Hawaii County</t>
  </si>
  <si>
    <t>Honolulu</t>
  </si>
  <si>
    <t>Maui</t>
  </si>
  <si>
    <t>Sector name</t>
  </si>
  <si>
    <t xml:space="preserve">Government </t>
  </si>
  <si>
    <t>Honolulu County</t>
  </si>
  <si>
    <t>Kauai County</t>
  </si>
  <si>
    <t>Maui County</t>
  </si>
  <si>
    <t>Final Demands</t>
  </si>
  <si>
    <t xml:space="preserve"> Total output (sales)</t>
  </si>
  <si>
    <t>Kauai</t>
  </si>
  <si>
    <t>Visitor expenditures:  Hawaii County</t>
  </si>
  <si>
    <t>Visitor expenditures:  Honolulu County</t>
  </si>
  <si>
    <t>Visitor expenditures:  Kauai County</t>
  </si>
  <si>
    <t>Visitor expenditures:  Maui County</t>
  </si>
  <si>
    <t>Federal gov't investment: Investment</t>
  </si>
  <si>
    <t>Hawaii - 1</t>
  </si>
  <si>
    <t>Hawaii - 2</t>
  </si>
  <si>
    <t>Hawaii - 3</t>
  </si>
  <si>
    <t>Hawaii - 4</t>
  </si>
  <si>
    <t>Hawaii - 5</t>
  </si>
  <si>
    <t>Hawaii - 6</t>
  </si>
  <si>
    <t>Hawaii - 7</t>
  </si>
  <si>
    <t>Hawaii - 8</t>
  </si>
  <si>
    <t>Hawaii - 9</t>
  </si>
  <si>
    <t>Hawaii - 10</t>
  </si>
  <si>
    <t>Hawaii - 11</t>
  </si>
  <si>
    <t>Hawaii - 12</t>
  </si>
  <si>
    <t>Hawaii - 13</t>
  </si>
  <si>
    <t>Hawaii - 14</t>
  </si>
  <si>
    <t>Hawaii - 15</t>
  </si>
  <si>
    <t>Hawaii - 16</t>
  </si>
  <si>
    <t>Hawaii - 17</t>
  </si>
  <si>
    <t>Hawaii - 18</t>
  </si>
  <si>
    <t>Hawaii - 19</t>
  </si>
  <si>
    <t>Hawaii - 20</t>
  </si>
  <si>
    <t>Honolulu - 1</t>
  </si>
  <si>
    <t>Honolulu - 2</t>
  </si>
  <si>
    <t>Honolulu - 3</t>
  </si>
  <si>
    <t>Honolulu - 4</t>
  </si>
  <si>
    <t>Honolulu - 5</t>
  </si>
  <si>
    <t>Honolulu - 6</t>
  </si>
  <si>
    <t>Honolulu - 7</t>
  </si>
  <si>
    <t>Honolulu - 8</t>
  </si>
  <si>
    <t>Honolulu - 9</t>
  </si>
  <si>
    <t>Honolulu - 10</t>
  </si>
  <si>
    <t>Honolulu - 11</t>
  </si>
  <si>
    <t>Honolulu - 12</t>
  </si>
  <si>
    <t>Honolulu - 13</t>
  </si>
  <si>
    <t>Honolulu - 14</t>
  </si>
  <si>
    <t>Honolulu - 15</t>
  </si>
  <si>
    <t>Honolulu - 16</t>
  </si>
  <si>
    <t>Honolulu - 17</t>
  </si>
  <si>
    <t>Honolulu - 18</t>
  </si>
  <si>
    <t>Honolulu - 19</t>
  </si>
  <si>
    <t>Honolulu - 20</t>
  </si>
  <si>
    <t>Kauai - 1</t>
  </si>
  <si>
    <t>Kauai - 2</t>
  </si>
  <si>
    <t>Kauai - 3</t>
  </si>
  <si>
    <t>Kauai - 4</t>
  </si>
  <si>
    <t>Kauai - 5</t>
  </si>
  <si>
    <t>Kauai - 6</t>
  </si>
  <si>
    <t>Kauai - 7</t>
  </si>
  <si>
    <t>Kauai - 8</t>
  </si>
  <si>
    <t>Kauai - 9</t>
  </si>
  <si>
    <t>Kauai - 10</t>
  </si>
  <si>
    <t>Kauai - 11</t>
  </si>
  <si>
    <t>Kauai - 12</t>
  </si>
  <si>
    <t>Kauai - 13</t>
  </si>
  <si>
    <t>Kauai - 14</t>
  </si>
  <si>
    <t>Kauai - 15</t>
  </si>
  <si>
    <t>Kauai - 16</t>
  </si>
  <si>
    <t>Kauai - 17</t>
  </si>
  <si>
    <t>Kauai - 18</t>
  </si>
  <si>
    <t>Kauai - 19</t>
  </si>
  <si>
    <t>Kauai - 20</t>
  </si>
  <si>
    <t>Maui - 1</t>
  </si>
  <si>
    <t>Maui - 2</t>
  </si>
  <si>
    <t>Maui - 3</t>
  </si>
  <si>
    <t>Maui - 4</t>
  </si>
  <si>
    <t>Maui - 5</t>
  </si>
  <si>
    <t>Maui - 6</t>
  </si>
  <si>
    <t>Maui - 7</t>
  </si>
  <si>
    <t>Maui - 8</t>
  </si>
  <si>
    <t>Maui - 9</t>
  </si>
  <si>
    <t>Maui - 10</t>
  </si>
  <si>
    <t>Maui - 11</t>
  </si>
  <si>
    <t>Maui - 12</t>
  </si>
  <si>
    <t>Maui - 13</t>
  </si>
  <si>
    <t>Maui - 14</t>
  </si>
  <si>
    <t>Maui - 15</t>
  </si>
  <si>
    <t>Maui - 16</t>
  </si>
  <si>
    <t>Maui - 17</t>
  </si>
  <si>
    <t>Maui - 18</t>
  </si>
  <si>
    <t>Maui - 19</t>
  </si>
  <si>
    <t>Maui - 20</t>
  </si>
  <si>
    <t>Wage and salary jobs</t>
  </si>
  <si>
    <t>Proprietor's jobs</t>
  </si>
  <si>
    <t>Earnings (RIMS II)</t>
  </si>
  <si>
    <t>State taxes (for multiplier calculations)</t>
  </si>
  <si>
    <t>Earning/output ratio</t>
  </si>
  <si>
    <t>State taxes/output ratio</t>
  </si>
  <si>
    <t>Wage&amp;Salary jobs/output ratio</t>
  </si>
  <si>
    <t>Total jobs/output ratio</t>
  </si>
  <si>
    <t>Earnings/output ratio - State</t>
  </si>
  <si>
    <t>I Matrix</t>
  </si>
  <si>
    <t>H-S1</t>
  </si>
  <si>
    <t>H-S2</t>
  </si>
  <si>
    <t>H-S3</t>
  </si>
  <si>
    <t>H-S4</t>
  </si>
  <si>
    <t>H-S5</t>
  </si>
  <si>
    <t>H-S6</t>
  </si>
  <si>
    <t>H-S7</t>
  </si>
  <si>
    <t>H-S8</t>
  </si>
  <si>
    <t>H-S9</t>
  </si>
  <si>
    <t>H-S10</t>
  </si>
  <si>
    <t>H-S11</t>
  </si>
  <si>
    <t>H-S12</t>
  </si>
  <si>
    <t>H-S13</t>
  </si>
  <si>
    <t>H-S14</t>
  </si>
  <si>
    <t>H-S15</t>
  </si>
  <si>
    <t>H-S16</t>
  </si>
  <si>
    <t>H-S17</t>
  </si>
  <si>
    <t>H-S18</t>
  </si>
  <si>
    <t>H-S19</t>
  </si>
  <si>
    <t>H-S20</t>
  </si>
  <si>
    <t>O-S1</t>
  </si>
  <si>
    <t>O-S2</t>
  </si>
  <si>
    <t>O-S3</t>
  </si>
  <si>
    <t>O-S4</t>
  </si>
  <si>
    <t>O-S5</t>
  </si>
  <si>
    <t>O-S6</t>
  </si>
  <si>
    <t>O-S7</t>
  </si>
  <si>
    <t>O-S8</t>
  </si>
  <si>
    <t>O-S9</t>
  </si>
  <si>
    <t>O-S10</t>
  </si>
  <si>
    <t>O-S11</t>
  </si>
  <si>
    <t>O-S12</t>
  </si>
  <si>
    <t>O-S13</t>
  </si>
  <si>
    <t>O-S14</t>
  </si>
  <si>
    <t>O-S15</t>
  </si>
  <si>
    <t>O-S16</t>
  </si>
  <si>
    <t>O-S17</t>
  </si>
  <si>
    <t>O-S18</t>
  </si>
  <si>
    <t>O-S19</t>
  </si>
  <si>
    <t>O-S20</t>
  </si>
  <si>
    <t>K-S1</t>
  </si>
  <si>
    <t>K-S2</t>
  </si>
  <si>
    <t>K-S3</t>
  </si>
  <si>
    <t>K-S4</t>
  </si>
  <si>
    <t>K-S5</t>
  </si>
  <si>
    <t>K-S6</t>
  </si>
  <si>
    <t>K-S7</t>
  </si>
  <si>
    <t>K-S8</t>
  </si>
  <si>
    <t>K-S9</t>
  </si>
  <si>
    <t>K-S10</t>
  </si>
  <si>
    <t>K-S11</t>
  </si>
  <si>
    <t>K-S12</t>
  </si>
  <si>
    <t>K-S13</t>
  </si>
  <si>
    <t>K-S14</t>
  </si>
  <si>
    <t>K-S15</t>
  </si>
  <si>
    <t>K-S16</t>
  </si>
  <si>
    <t>K-S17</t>
  </si>
  <si>
    <t>K-S18</t>
  </si>
  <si>
    <t>K-S19</t>
  </si>
  <si>
    <t>K-S20</t>
  </si>
  <si>
    <t>M-S1</t>
  </si>
  <si>
    <t>M-S2</t>
  </si>
  <si>
    <t>M-S3</t>
  </si>
  <si>
    <t>M-S4</t>
  </si>
  <si>
    <t>M-S5</t>
  </si>
  <si>
    <t>M-S6</t>
  </si>
  <si>
    <t>M-S7</t>
  </si>
  <si>
    <t>M-S8</t>
  </si>
  <si>
    <t>M-S9</t>
  </si>
  <si>
    <t>M-S10</t>
  </si>
  <si>
    <t>M-S11</t>
  </si>
  <si>
    <t>M-S12</t>
  </si>
  <si>
    <t>M-S13</t>
  </si>
  <si>
    <t>M-S14</t>
  </si>
  <si>
    <t>M-S15</t>
  </si>
  <si>
    <t>M-S16</t>
  </si>
  <si>
    <t>M-S17</t>
  </si>
  <si>
    <t>M-S18</t>
  </si>
  <si>
    <t>M-S19</t>
  </si>
  <si>
    <t>M-S20</t>
  </si>
  <si>
    <t>Industry</t>
  </si>
  <si>
    <t>[I-A] Matrix</t>
  </si>
  <si>
    <t>Final demand</t>
  </si>
  <si>
    <t>Composition of final demand</t>
  </si>
  <si>
    <t>Hawaii</t>
  </si>
  <si>
    <t>State total</t>
  </si>
  <si>
    <t>Share %</t>
  </si>
  <si>
    <t>Final demand multipliers</t>
  </si>
  <si>
    <t>Direct effect multipliers</t>
  </si>
  <si>
    <t>Output multipliers</t>
  </si>
  <si>
    <t>Earnings multipliers</t>
  </si>
  <si>
    <t>State tax multipliers</t>
  </si>
  <si>
    <t>Earnings/earnings multipliers</t>
  </si>
  <si>
    <t>type 1</t>
  </si>
  <si>
    <t>type 2</t>
  </si>
  <si>
    <t>Construction</t>
  </si>
  <si>
    <t>Arts, entertainment, and recreation</t>
  </si>
  <si>
    <t>Accommodation</t>
  </si>
  <si>
    <t>Eating and drinking places</t>
  </si>
  <si>
    <t>Deflation factor</t>
  </si>
  <si>
    <t>w&amp;s job/w&amp;s job multipliers</t>
  </si>
  <si>
    <t>total job/total job multipliers</t>
  </si>
  <si>
    <t>W&amp;S job multipliers</t>
  </si>
  <si>
    <t>Total jobs multipliers</t>
  </si>
  <si>
    <t>Type 1</t>
  </si>
  <si>
    <t>Type 2</t>
  </si>
  <si>
    <t>Labor Income</t>
  </si>
  <si>
    <t>Labor Income/output ratio</t>
  </si>
  <si>
    <t>Intermediate</t>
  </si>
  <si>
    <t>Output</t>
  </si>
  <si>
    <t>Service</t>
  </si>
  <si>
    <t>GET</t>
  </si>
  <si>
    <t>Other rental</t>
  </si>
  <si>
    <t>2005 Inter-County Transactions Table (in million dollars)-20X4</t>
  </si>
  <si>
    <t>Total FD</t>
  </si>
  <si>
    <t>Imported FD</t>
  </si>
  <si>
    <t>Hawaii Produced FD</t>
  </si>
  <si>
    <t>2005 Output, Earnings, and State Tax Multipliers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</si>
</sst>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00"/>
    <numFmt numFmtId="166" formatCode="0.0000"/>
    <numFmt numFmtId="167" formatCode="_(* #,##0.000_);_(* \(#,##0.000\);_(* &quot;-&quot;??_);_(@_)"/>
    <numFmt numFmtId="168" formatCode="_(* #,##0.0000_);_(* \(#,##0.0000\);_(* &quot;-&quot;??_);_(@_)"/>
    <numFmt numFmtId="169" formatCode="_(* #,##0_);_(* \(#,##0\);_(* &quot;-&quot;??_);_(@_)"/>
    <numFmt numFmtId="170" formatCode="_(* #,##0.0_);_(* \(#,##0.0\);_(* &quot;-&quot;??_);_(@_)"/>
    <numFmt numFmtId="171" formatCode="_(* #,##0.00000_);_(* \(#,##0.00000\);_(* &quot;-&quot;??_);_(@_)"/>
    <numFmt numFmtId="172" formatCode="_(* #,##0.000000_);_(* \(#,##0.000000\);_(* &quot;-&quot;??_);_(@_)"/>
    <numFmt numFmtId="173" formatCode="_(* #,##0.00000_);_(* \(#,##0.00000\);_(* &quot;-&quot;?????_);_(@_)"/>
    <numFmt numFmtId="174" formatCode="0.0%"/>
    <numFmt numFmtId="175" formatCode="0.0"/>
    <numFmt numFmtId="176" formatCode="0.000"/>
    <numFmt numFmtId="177" formatCode="0.00000000"/>
    <numFmt numFmtId="178" formatCode="0.0000000"/>
    <numFmt numFmtId="179" formatCode="_(* #,##0.000_);_(* \(#,##0.000\);_(* &quot;-&quot;???_);_(@_)"/>
    <numFmt numFmtId="180" formatCode="#,##0.0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34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right" wrapText="1"/>
    </xf>
    <xf numFmtId="3" fontId="1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1" xfId="0" applyNumberFormat="1" applyBorder="1" applyAlignment="1">
      <alignment horizontal="right" wrapText="1"/>
    </xf>
    <xf numFmtId="3" fontId="0" fillId="0" borderId="12" xfId="0" applyNumberFormat="1" applyBorder="1" applyAlignment="1">
      <alignment horizontal="right" wrapText="1"/>
    </xf>
    <xf numFmtId="0" fontId="0" fillId="0" borderId="0" xfId="0" applyBorder="1" applyAlignment="1">
      <alignment/>
    </xf>
    <xf numFmtId="0" fontId="0" fillId="0" borderId="11" xfId="0" applyBorder="1" applyAlignment="1">
      <alignment horizontal="left" wrapText="1"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 horizontal="right" wrapText="1"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right"/>
    </xf>
    <xf numFmtId="43" fontId="0" fillId="0" borderId="0" xfId="42" applyFont="1" applyAlignment="1">
      <alignment/>
    </xf>
    <xf numFmtId="43" fontId="0" fillId="0" borderId="10" xfId="42" applyFont="1" applyBorder="1" applyAlignment="1">
      <alignment/>
    </xf>
    <xf numFmtId="43" fontId="0" fillId="0" borderId="12" xfId="42" applyFont="1" applyBorder="1" applyAlignment="1">
      <alignment/>
    </xf>
    <xf numFmtId="43" fontId="0" fillId="0" borderId="11" xfId="42" applyFont="1" applyBorder="1" applyAlignment="1">
      <alignment/>
    </xf>
    <xf numFmtId="43" fontId="0" fillId="0" borderId="13" xfId="42" applyFont="1" applyBorder="1" applyAlignment="1">
      <alignment/>
    </xf>
    <xf numFmtId="3" fontId="0" fillId="0" borderId="15" xfId="0" applyNumberFormat="1" applyBorder="1" applyAlignment="1">
      <alignment horizontal="right" wrapText="1"/>
    </xf>
    <xf numFmtId="43" fontId="0" fillId="0" borderId="16" xfId="42" applyFont="1" applyBorder="1" applyAlignment="1">
      <alignment/>
    </xf>
    <xf numFmtId="43" fontId="0" fillId="0" borderId="17" xfId="42" applyFont="1" applyBorder="1" applyAlignment="1">
      <alignment/>
    </xf>
    <xf numFmtId="43" fontId="0" fillId="0" borderId="18" xfId="42" applyFont="1" applyBorder="1" applyAlignment="1">
      <alignment/>
    </xf>
    <xf numFmtId="43" fontId="0" fillId="0" borderId="19" xfId="42" applyFont="1" applyBorder="1" applyAlignment="1">
      <alignment/>
    </xf>
    <xf numFmtId="43" fontId="0" fillId="0" borderId="20" xfId="42" applyFont="1" applyBorder="1" applyAlignment="1">
      <alignment/>
    </xf>
    <xf numFmtId="3" fontId="0" fillId="0" borderId="21" xfId="0" applyNumberFormat="1" applyBorder="1" applyAlignment="1">
      <alignment/>
    </xf>
    <xf numFmtId="3" fontId="0" fillId="0" borderId="0" xfId="0" applyNumberFormat="1" applyBorder="1" applyAlignment="1">
      <alignment/>
    </xf>
    <xf numFmtId="43" fontId="0" fillId="0" borderId="21" xfId="42" applyFont="1" applyBorder="1" applyAlignment="1">
      <alignment/>
    </xf>
    <xf numFmtId="43" fontId="0" fillId="0" borderId="0" xfId="42" applyFont="1" applyBorder="1" applyAlignment="1">
      <alignment/>
    </xf>
    <xf numFmtId="3" fontId="2" fillId="0" borderId="0" xfId="0" applyNumberFormat="1" applyFont="1" applyAlignment="1">
      <alignment/>
    </xf>
    <xf numFmtId="169" fontId="2" fillId="0" borderId="0" xfId="42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43" fontId="2" fillId="0" borderId="0" xfId="42" applyFont="1" applyBorder="1" applyAlignment="1">
      <alignment/>
    </xf>
    <xf numFmtId="0" fontId="2" fillId="0" borderId="22" xfId="0" applyFont="1" applyBorder="1" applyAlignment="1">
      <alignment/>
    </xf>
    <xf numFmtId="3" fontId="0" fillId="0" borderId="16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17" xfId="0" applyNumberFormat="1" applyBorder="1" applyAlignment="1">
      <alignment/>
    </xf>
    <xf numFmtId="43" fontId="0" fillId="0" borderId="23" xfId="42" applyFont="1" applyBorder="1" applyAlignment="1">
      <alignment/>
    </xf>
    <xf numFmtId="3" fontId="1" fillId="0" borderId="0" xfId="0" applyNumberFormat="1" applyFont="1" applyBorder="1" applyAlignment="1">
      <alignment horizontal="left"/>
    </xf>
    <xf numFmtId="0" fontId="0" fillId="0" borderId="0" xfId="0" applyBorder="1" applyAlignment="1">
      <alignment horizontal="left"/>
    </xf>
    <xf numFmtId="3" fontId="1" fillId="0" borderId="16" xfId="0" applyNumberFormat="1" applyFont="1" applyBorder="1" applyAlignment="1">
      <alignment/>
    </xf>
    <xf numFmtId="3" fontId="1" fillId="0" borderId="20" xfId="0" applyNumberFormat="1" applyFont="1" applyBorder="1" applyAlignment="1">
      <alignment/>
    </xf>
    <xf numFmtId="3" fontId="1" fillId="0" borderId="24" xfId="0" applyNumberFormat="1" applyFont="1" applyBorder="1" applyAlignment="1">
      <alignment/>
    </xf>
    <xf numFmtId="3" fontId="1" fillId="0" borderId="24" xfId="0" applyNumberFormat="1" applyFont="1" applyBorder="1" applyAlignment="1">
      <alignment horizontal="center"/>
    </xf>
    <xf numFmtId="3" fontId="1" fillId="0" borderId="14" xfId="0" applyNumberFormat="1" applyFont="1" applyBorder="1" applyAlignment="1">
      <alignment/>
    </xf>
    <xf numFmtId="3" fontId="1" fillId="0" borderId="25" xfId="0" applyNumberFormat="1" applyFont="1" applyBorder="1" applyAlignment="1">
      <alignment/>
    </xf>
    <xf numFmtId="0" fontId="1" fillId="0" borderId="24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6" xfId="0" applyFont="1" applyBorder="1" applyAlignment="1">
      <alignment/>
    </xf>
    <xf numFmtId="3" fontId="0" fillId="0" borderId="17" xfId="0" applyNumberFormat="1" applyBorder="1" applyAlignment="1">
      <alignment horizontal="left" wrapText="1"/>
    </xf>
    <xf numFmtId="3" fontId="1" fillId="0" borderId="13" xfId="0" applyNumberFormat="1" applyFont="1" applyBorder="1" applyAlignment="1">
      <alignment/>
    </xf>
    <xf numFmtId="169" fontId="0" fillId="0" borderId="13" xfId="42" applyNumberFormat="1" applyFont="1" applyBorder="1" applyAlignment="1">
      <alignment/>
    </xf>
    <xf numFmtId="169" fontId="2" fillId="0" borderId="19" xfId="42" applyNumberFormat="1" applyFont="1" applyBorder="1" applyAlignment="1">
      <alignment/>
    </xf>
    <xf numFmtId="169" fontId="0" fillId="0" borderId="19" xfId="42" applyNumberFormat="1" applyFont="1" applyBorder="1" applyAlignment="1">
      <alignment/>
    </xf>
    <xf numFmtId="169" fontId="0" fillId="0" borderId="16" xfId="42" applyNumberFormat="1" applyFont="1" applyBorder="1" applyAlignment="1">
      <alignment/>
    </xf>
    <xf numFmtId="169" fontId="0" fillId="0" borderId="0" xfId="42" applyNumberFormat="1" applyFont="1" applyBorder="1" applyAlignment="1">
      <alignment/>
    </xf>
    <xf numFmtId="169" fontId="2" fillId="0" borderId="12" xfId="42" applyNumberFormat="1" applyFont="1" applyBorder="1" applyAlignment="1">
      <alignment/>
    </xf>
    <xf numFmtId="169" fontId="0" fillId="0" borderId="17" xfId="42" applyNumberFormat="1" applyFont="1" applyBorder="1" applyAlignment="1">
      <alignment/>
    </xf>
    <xf numFmtId="43" fontId="2" fillId="0" borderId="19" xfId="42" applyFont="1" applyFill="1" applyBorder="1" applyAlignment="1">
      <alignment/>
    </xf>
    <xf numFmtId="43" fontId="2" fillId="0" borderId="12" xfId="42" applyFont="1" applyFill="1" applyBorder="1" applyAlignment="1">
      <alignment/>
    </xf>
    <xf numFmtId="43" fontId="2" fillId="0" borderId="19" xfId="42" applyFont="1" applyBorder="1" applyAlignment="1">
      <alignment/>
    </xf>
    <xf numFmtId="43" fontId="2" fillId="0" borderId="20" xfId="42" applyFont="1" applyBorder="1" applyAlignment="1">
      <alignment/>
    </xf>
    <xf numFmtId="43" fontId="2" fillId="0" borderId="10" xfId="42" applyFont="1" applyBorder="1" applyAlignment="1">
      <alignment/>
    </xf>
    <xf numFmtId="43" fontId="2" fillId="0" borderId="12" xfId="42" applyFont="1" applyBorder="1" applyAlignment="1">
      <alignment/>
    </xf>
    <xf numFmtId="43" fontId="2" fillId="0" borderId="11" xfId="42" applyFont="1" applyBorder="1" applyAlignment="1">
      <alignment/>
    </xf>
    <xf numFmtId="43" fontId="2" fillId="0" borderId="16" xfId="42" applyFont="1" applyBorder="1" applyAlignment="1">
      <alignment/>
    </xf>
    <xf numFmtId="43" fontId="2" fillId="0" borderId="13" xfId="42" applyFont="1" applyBorder="1" applyAlignment="1">
      <alignment/>
    </xf>
    <xf numFmtId="43" fontId="2" fillId="0" borderId="17" xfId="42" applyFont="1" applyBorder="1" applyAlignment="1">
      <alignment/>
    </xf>
    <xf numFmtId="3" fontId="2" fillId="0" borderId="16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169" fontId="2" fillId="0" borderId="18" xfId="42" applyNumberFormat="1" applyFont="1" applyBorder="1" applyAlignment="1">
      <alignment/>
    </xf>
    <xf numFmtId="169" fontId="2" fillId="0" borderId="20" xfId="42" applyNumberFormat="1" applyFont="1" applyBorder="1" applyAlignment="1">
      <alignment/>
    </xf>
    <xf numFmtId="169" fontId="2" fillId="0" borderId="21" xfId="42" applyNumberFormat="1" applyFont="1" applyBorder="1" applyAlignment="1">
      <alignment/>
    </xf>
    <xf numFmtId="169" fontId="2" fillId="0" borderId="10" xfId="42" applyNumberFormat="1" applyFont="1" applyBorder="1" applyAlignment="1">
      <alignment/>
    </xf>
    <xf numFmtId="169" fontId="2" fillId="0" borderId="23" xfId="42" applyNumberFormat="1" applyFont="1" applyBorder="1" applyAlignment="1">
      <alignment/>
    </xf>
    <xf numFmtId="169" fontId="2" fillId="0" borderId="11" xfId="42" applyNumberFormat="1" applyFont="1" applyBorder="1" applyAlignment="1">
      <alignment/>
    </xf>
    <xf numFmtId="43" fontId="2" fillId="0" borderId="18" xfId="42" applyFont="1" applyFill="1" applyBorder="1" applyAlignment="1">
      <alignment/>
    </xf>
    <xf numFmtId="43" fontId="2" fillId="0" borderId="20" xfId="42" applyFont="1" applyFill="1" applyBorder="1" applyAlignment="1">
      <alignment/>
    </xf>
    <xf numFmtId="43" fontId="2" fillId="0" borderId="23" xfId="42" applyFont="1" applyFill="1" applyBorder="1" applyAlignment="1">
      <alignment/>
    </xf>
    <xf numFmtId="43" fontId="2" fillId="0" borderId="11" xfId="42" applyFont="1" applyFill="1" applyBorder="1" applyAlignment="1">
      <alignment/>
    </xf>
    <xf numFmtId="43" fontId="2" fillId="0" borderId="18" xfId="42" applyFont="1" applyBorder="1" applyAlignment="1">
      <alignment/>
    </xf>
    <xf numFmtId="43" fontId="2" fillId="0" borderId="21" xfId="42" applyFont="1" applyBorder="1" applyAlignment="1">
      <alignment/>
    </xf>
    <xf numFmtId="43" fontId="2" fillId="0" borderId="23" xfId="42" applyFont="1" applyBorder="1" applyAlignment="1">
      <alignment/>
    </xf>
    <xf numFmtId="169" fontId="0" fillId="0" borderId="18" xfId="42" applyNumberFormat="1" applyFont="1" applyBorder="1" applyAlignment="1">
      <alignment/>
    </xf>
    <xf numFmtId="169" fontId="0" fillId="0" borderId="20" xfId="42" applyNumberFormat="1" applyFont="1" applyBorder="1" applyAlignment="1">
      <alignment/>
    </xf>
    <xf numFmtId="169" fontId="0" fillId="0" borderId="21" xfId="42" applyNumberFormat="1" applyFont="1" applyBorder="1" applyAlignment="1">
      <alignment/>
    </xf>
    <xf numFmtId="169" fontId="0" fillId="0" borderId="10" xfId="42" applyNumberFormat="1" applyFont="1" applyBorder="1" applyAlignment="1">
      <alignment/>
    </xf>
    <xf numFmtId="3" fontId="0" fillId="0" borderId="26" xfId="0" applyNumberFormat="1" applyBorder="1" applyAlignment="1">
      <alignment horizontal="center"/>
    </xf>
    <xf numFmtId="3" fontId="0" fillId="0" borderId="27" xfId="0" applyNumberFormat="1" applyBorder="1" applyAlignment="1">
      <alignment horizontal="center"/>
    </xf>
    <xf numFmtId="3" fontId="0" fillId="0" borderId="28" xfId="0" applyNumberFormat="1" applyBorder="1" applyAlignment="1">
      <alignment horizontal="center"/>
    </xf>
    <xf numFmtId="164" fontId="0" fillId="0" borderId="22" xfId="0" applyNumberForma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29" xfId="0" applyNumberFormat="1" applyBorder="1" applyAlignment="1">
      <alignment/>
    </xf>
    <xf numFmtId="43" fontId="0" fillId="0" borderId="22" xfId="42" applyFont="1" applyBorder="1" applyAlignment="1">
      <alignment/>
    </xf>
    <xf numFmtId="43" fontId="0" fillId="0" borderId="29" xfId="42" applyFont="1" applyBorder="1" applyAlignment="1">
      <alignment/>
    </xf>
    <xf numFmtId="164" fontId="0" fillId="33" borderId="30" xfId="0" applyNumberFormat="1" applyFill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43" fontId="0" fillId="0" borderId="26" xfId="42" applyFont="1" applyBorder="1" applyAlignment="1">
      <alignment/>
    </xf>
    <xf numFmtId="43" fontId="0" fillId="0" borderId="27" xfId="42" applyFont="1" applyBorder="1" applyAlignment="1">
      <alignment/>
    </xf>
    <xf numFmtId="43" fontId="0" fillId="0" borderId="28" xfId="42" applyFont="1" applyBorder="1" applyAlignment="1">
      <alignment/>
    </xf>
    <xf numFmtId="43" fontId="0" fillId="0" borderId="30" xfId="42" applyFont="1" applyBorder="1" applyAlignment="1">
      <alignment/>
    </xf>
    <xf numFmtId="43" fontId="0" fillId="0" borderId="31" xfId="42" applyFont="1" applyBorder="1" applyAlignment="1">
      <alignment/>
    </xf>
    <xf numFmtId="43" fontId="0" fillId="0" borderId="32" xfId="42" applyFont="1" applyBorder="1" applyAlignment="1">
      <alignment/>
    </xf>
    <xf numFmtId="3" fontId="0" fillId="0" borderId="26" xfId="0" applyNumberFormat="1" applyBorder="1" applyAlignment="1">
      <alignment/>
    </xf>
    <xf numFmtId="3" fontId="0" fillId="0" borderId="27" xfId="0" applyNumberFormat="1" applyBorder="1" applyAlignment="1">
      <alignment/>
    </xf>
    <xf numFmtId="164" fontId="0" fillId="0" borderId="27" xfId="0" applyNumberFormat="1" applyBorder="1" applyAlignment="1">
      <alignment/>
    </xf>
    <xf numFmtId="3" fontId="0" fillId="0" borderId="22" xfId="0" applyNumberFormat="1" applyBorder="1" applyAlignment="1">
      <alignment/>
    </xf>
    <xf numFmtId="0" fontId="0" fillId="0" borderId="30" xfId="0" applyBorder="1" applyAlignment="1">
      <alignment/>
    </xf>
    <xf numFmtId="0" fontId="0" fillId="0" borderId="31" xfId="0" applyFont="1" applyBorder="1" applyAlignment="1">
      <alignment/>
    </xf>
    <xf numFmtId="164" fontId="0" fillId="0" borderId="31" xfId="0" applyNumberFormat="1" applyBorder="1" applyAlignment="1">
      <alignment/>
    </xf>
    <xf numFmtId="0" fontId="0" fillId="0" borderId="33" xfId="0" applyFont="1" applyFill="1" applyBorder="1" applyAlignment="1">
      <alignment/>
    </xf>
    <xf numFmtId="0" fontId="1" fillId="0" borderId="34" xfId="0" applyFont="1" applyFill="1" applyBorder="1" applyAlignment="1">
      <alignment horizontal="justify"/>
    </xf>
    <xf numFmtId="0" fontId="0" fillId="0" borderId="35" xfId="0" applyFont="1" applyBorder="1" applyAlignment="1">
      <alignment/>
    </xf>
    <xf numFmtId="0" fontId="0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justify"/>
    </xf>
    <xf numFmtId="0" fontId="0" fillId="0" borderId="36" xfId="0" applyFont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3" fontId="0" fillId="0" borderId="28" xfId="0" applyNumberFormat="1" applyBorder="1" applyAlignment="1">
      <alignment/>
    </xf>
    <xf numFmtId="3" fontId="0" fillId="0" borderId="29" xfId="0" applyNumberFormat="1" applyBorder="1" applyAlignment="1">
      <alignment/>
    </xf>
    <xf numFmtId="0" fontId="0" fillId="0" borderId="36" xfId="0" applyFont="1" applyFill="1" applyBorder="1" applyAlignment="1">
      <alignment/>
    </xf>
    <xf numFmtId="3" fontId="0" fillId="0" borderId="32" xfId="0" applyNumberFormat="1" applyBorder="1" applyAlignment="1">
      <alignment/>
    </xf>
    <xf numFmtId="0" fontId="0" fillId="0" borderId="37" xfId="0" applyFont="1" applyBorder="1" applyAlignment="1">
      <alignment/>
    </xf>
    <xf numFmtId="0" fontId="0" fillId="0" borderId="26" xfId="0" applyFont="1" applyFill="1" applyBorder="1" applyAlignment="1">
      <alignment horizontal="right"/>
    </xf>
    <xf numFmtId="0" fontId="0" fillId="0" borderId="27" xfId="0" applyFont="1" applyFill="1" applyBorder="1" applyAlignment="1">
      <alignment horizontal="justify"/>
    </xf>
    <xf numFmtId="0" fontId="1" fillId="0" borderId="27" xfId="0" applyFont="1" applyFill="1" applyBorder="1" applyAlignment="1">
      <alignment horizontal="justify"/>
    </xf>
    <xf numFmtId="0" fontId="1" fillId="0" borderId="28" xfId="0" applyFont="1" applyFill="1" applyBorder="1" applyAlignment="1">
      <alignment horizontal="justify"/>
    </xf>
    <xf numFmtId="0" fontId="0" fillId="0" borderId="22" xfId="0" applyFont="1" applyFill="1" applyBorder="1" applyAlignment="1">
      <alignment horizontal="justify"/>
    </xf>
    <xf numFmtId="0" fontId="1" fillId="0" borderId="29" xfId="0" applyFont="1" applyFill="1" applyBorder="1" applyAlignment="1">
      <alignment horizontal="justify"/>
    </xf>
    <xf numFmtId="0" fontId="1" fillId="0" borderId="22" xfId="0" applyFont="1" applyFill="1" applyBorder="1" applyAlignment="1">
      <alignment horizontal="justify"/>
    </xf>
    <xf numFmtId="0" fontId="0" fillId="0" borderId="29" xfId="0" applyFont="1" applyFill="1" applyBorder="1" applyAlignment="1">
      <alignment horizontal="right"/>
    </xf>
    <xf numFmtId="0" fontId="1" fillId="0" borderId="30" xfId="0" applyFont="1" applyFill="1" applyBorder="1" applyAlignment="1">
      <alignment horizontal="justify"/>
    </xf>
    <xf numFmtId="0" fontId="1" fillId="0" borderId="31" xfId="0" applyFont="1" applyFill="1" applyBorder="1" applyAlignment="1">
      <alignment horizontal="justify"/>
    </xf>
    <xf numFmtId="0" fontId="0" fillId="0" borderId="31" xfId="0" applyFont="1" applyFill="1" applyBorder="1" applyAlignment="1">
      <alignment horizontal="right"/>
    </xf>
    <xf numFmtId="0" fontId="0" fillId="0" borderId="32" xfId="0" applyFont="1" applyFill="1" applyBorder="1" applyAlignment="1">
      <alignment horizontal="right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2" xfId="0" applyBorder="1" applyAlignment="1">
      <alignment/>
    </xf>
    <xf numFmtId="0" fontId="0" fillId="0" borderId="29" xfId="0" applyBorder="1" applyAlignment="1">
      <alignment/>
    </xf>
    <xf numFmtId="0" fontId="0" fillId="0" borderId="37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3" xfId="0" applyFont="1" applyBorder="1" applyAlignment="1">
      <alignment horizontal="right"/>
    </xf>
    <xf numFmtId="0" fontId="0" fillId="0" borderId="38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1" fillId="34" borderId="0" xfId="0" applyFont="1" applyFill="1" applyBorder="1" applyAlignment="1">
      <alignment horizontal="justify"/>
    </xf>
    <xf numFmtId="0" fontId="0" fillId="33" borderId="37" xfId="0" applyFill="1" applyBorder="1" applyAlignment="1">
      <alignment/>
    </xf>
    <xf numFmtId="3" fontId="0" fillId="33" borderId="28" xfId="0" applyNumberFormat="1" applyFill="1" applyBorder="1" applyAlignment="1">
      <alignment/>
    </xf>
    <xf numFmtId="43" fontId="0" fillId="33" borderId="26" xfId="42" applyFont="1" applyFill="1" applyBorder="1" applyAlignment="1">
      <alignment/>
    </xf>
    <xf numFmtId="43" fontId="0" fillId="33" borderId="27" xfId="42" applyFont="1" applyFill="1" applyBorder="1" applyAlignment="1">
      <alignment/>
    </xf>
    <xf numFmtId="43" fontId="0" fillId="33" borderId="28" xfId="42" applyFont="1" applyFill="1" applyBorder="1" applyAlignment="1">
      <alignment/>
    </xf>
    <xf numFmtId="0" fontId="0" fillId="33" borderId="35" xfId="0" applyFill="1" applyBorder="1" applyAlignment="1">
      <alignment/>
    </xf>
    <xf numFmtId="3" fontId="0" fillId="33" borderId="29" xfId="0" applyNumberFormat="1" applyFill="1" applyBorder="1" applyAlignment="1">
      <alignment/>
    </xf>
    <xf numFmtId="43" fontId="0" fillId="33" borderId="22" xfId="42" applyFont="1" applyFill="1" applyBorder="1" applyAlignment="1">
      <alignment/>
    </xf>
    <xf numFmtId="43" fontId="0" fillId="33" borderId="0" xfId="42" applyFont="1" applyFill="1" applyBorder="1" applyAlignment="1">
      <alignment/>
    </xf>
    <xf numFmtId="43" fontId="0" fillId="33" borderId="29" xfId="42" applyFont="1" applyFill="1" applyBorder="1" applyAlignment="1">
      <alignment/>
    </xf>
    <xf numFmtId="0" fontId="0" fillId="33" borderId="36" xfId="0" applyFill="1" applyBorder="1" applyAlignment="1">
      <alignment/>
    </xf>
    <xf numFmtId="3" fontId="0" fillId="33" borderId="32" xfId="0" applyNumberFormat="1" applyFill="1" applyBorder="1" applyAlignment="1">
      <alignment/>
    </xf>
    <xf numFmtId="43" fontId="0" fillId="33" borderId="30" xfId="42" applyFont="1" applyFill="1" applyBorder="1" applyAlignment="1">
      <alignment/>
    </xf>
    <xf numFmtId="43" fontId="0" fillId="33" borderId="31" xfId="42" applyFont="1" applyFill="1" applyBorder="1" applyAlignment="1">
      <alignment/>
    </xf>
    <xf numFmtId="43" fontId="0" fillId="33" borderId="32" xfId="42" applyFont="1" applyFill="1" applyBorder="1" applyAlignment="1">
      <alignment/>
    </xf>
    <xf numFmtId="3" fontId="0" fillId="0" borderId="23" xfId="0" applyNumberFormat="1" applyBorder="1" applyAlignment="1">
      <alignment horizontal="right" wrapText="1"/>
    </xf>
    <xf numFmtId="3" fontId="0" fillId="0" borderId="23" xfId="0" applyNumberFormat="1" applyBorder="1" applyAlignment="1">
      <alignment/>
    </xf>
    <xf numFmtId="43" fontId="0" fillId="0" borderId="16" xfId="0" applyNumberFormat="1" applyBorder="1" applyAlignment="1">
      <alignment horizontal="right" wrapText="1"/>
    </xf>
    <xf numFmtId="0" fontId="0" fillId="0" borderId="13" xfId="0" applyBorder="1" applyAlignment="1">
      <alignment horizontal="right" wrapText="1"/>
    </xf>
    <xf numFmtId="0" fontId="0" fillId="0" borderId="13" xfId="0" applyBorder="1" applyAlignment="1">
      <alignment/>
    </xf>
    <xf numFmtId="43" fontId="0" fillId="0" borderId="13" xfId="0" applyNumberFormat="1" applyBorder="1" applyAlignment="1">
      <alignment/>
    </xf>
    <xf numFmtId="43" fontId="0" fillId="0" borderId="17" xfId="0" applyNumberFormat="1" applyBorder="1" applyAlignment="1">
      <alignment/>
    </xf>
    <xf numFmtId="0" fontId="0" fillId="0" borderId="15" xfId="0" applyBorder="1" applyAlignment="1">
      <alignment horizontal="right" wrapText="1"/>
    </xf>
    <xf numFmtId="43" fontId="0" fillId="0" borderId="13" xfId="0" applyNumberFormat="1" applyBorder="1" applyAlignment="1">
      <alignment horizontal="right" wrapText="1"/>
    </xf>
    <xf numFmtId="43" fontId="0" fillId="0" borderId="17" xfId="0" applyNumberFormat="1" applyBorder="1" applyAlignment="1">
      <alignment horizontal="right" wrapText="1"/>
    </xf>
    <xf numFmtId="43" fontId="0" fillId="0" borderId="18" xfId="0" applyNumberFormat="1" applyBorder="1" applyAlignment="1">
      <alignment/>
    </xf>
    <xf numFmtId="43" fontId="0" fillId="0" borderId="19" xfId="0" applyNumberFormat="1" applyBorder="1" applyAlignment="1">
      <alignment/>
    </xf>
    <xf numFmtId="43" fontId="0" fillId="0" borderId="20" xfId="0" applyNumberFormat="1" applyBorder="1" applyAlignment="1">
      <alignment/>
    </xf>
    <xf numFmtId="43" fontId="0" fillId="0" borderId="21" xfId="0" applyNumberFormat="1" applyBorder="1" applyAlignment="1">
      <alignment/>
    </xf>
    <xf numFmtId="43" fontId="0" fillId="0" borderId="0" xfId="0" applyNumberFormat="1" applyBorder="1" applyAlignment="1">
      <alignment/>
    </xf>
    <xf numFmtId="43" fontId="0" fillId="0" borderId="10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35" borderId="18" xfId="0" applyFill="1" applyBorder="1" applyAlignment="1">
      <alignment/>
    </xf>
    <xf numFmtId="0" fontId="0" fillId="35" borderId="19" xfId="0" applyFill="1" applyBorder="1" applyAlignment="1">
      <alignment/>
    </xf>
    <xf numFmtId="0" fontId="0" fillId="35" borderId="20" xfId="0" applyFill="1" applyBorder="1" applyAlignment="1">
      <alignment/>
    </xf>
    <xf numFmtId="0" fontId="0" fillId="35" borderId="21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23" xfId="0" applyFill="1" applyBorder="1" applyAlignment="1">
      <alignment/>
    </xf>
    <xf numFmtId="0" fontId="0" fillId="35" borderId="12" xfId="0" applyFill="1" applyBorder="1" applyAlignment="1">
      <alignment/>
    </xf>
    <xf numFmtId="170" fontId="0" fillId="0" borderId="21" xfId="42" applyNumberFormat="1" applyFont="1" applyBorder="1" applyAlignment="1">
      <alignment/>
    </xf>
    <xf numFmtId="170" fontId="0" fillId="0" borderId="0" xfId="42" applyNumberFormat="1" applyFont="1" applyBorder="1" applyAlignment="1">
      <alignment/>
    </xf>
    <xf numFmtId="170" fontId="0" fillId="0" borderId="10" xfId="42" applyNumberFormat="1" applyFont="1" applyBorder="1" applyAlignment="1">
      <alignment/>
    </xf>
    <xf numFmtId="170" fontId="0" fillId="0" borderId="12" xfId="42" applyNumberFormat="1" applyFont="1" applyBorder="1" applyAlignment="1">
      <alignment/>
    </xf>
    <xf numFmtId="170" fontId="0" fillId="0" borderId="11" xfId="42" applyNumberFormat="1" applyFont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170" fontId="0" fillId="34" borderId="21" xfId="42" applyNumberFormat="1" applyFont="1" applyFill="1" applyBorder="1" applyAlignment="1">
      <alignment/>
    </xf>
    <xf numFmtId="170" fontId="0" fillId="34" borderId="0" xfId="42" applyNumberFormat="1" applyFont="1" applyFill="1" applyBorder="1" applyAlignment="1">
      <alignment/>
    </xf>
    <xf numFmtId="170" fontId="0" fillId="34" borderId="23" xfId="42" applyNumberFormat="1" applyFont="1" applyFill="1" applyBorder="1" applyAlignment="1">
      <alignment/>
    </xf>
    <xf numFmtId="170" fontId="0" fillId="34" borderId="12" xfId="42" applyNumberFormat="1" applyFont="1" applyFill="1" applyBorder="1" applyAlignment="1">
      <alignment/>
    </xf>
    <xf numFmtId="0" fontId="1" fillId="0" borderId="0" xfId="0" applyFont="1" applyAlignment="1">
      <alignment/>
    </xf>
    <xf numFmtId="0" fontId="0" fillId="0" borderId="37" xfId="0" applyBorder="1" applyAlignment="1">
      <alignment wrapText="1"/>
    </xf>
    <xf numFmtId="0" fontId="0" fillId="0" borderId="34" xfId="0" applyBorder="1" applyAlignment="1">
      <alignment wrapText="1"/>
    </xf>
    <xf numFmtId="0" fontId="0" fillId="0" borderId="35" xfId="0" applyBorder="1" applyAlignment="1">
      <alignment wrapText="1"/>
    </xf>
    <xf numFmtId="0" fontId="0" fillId="0" borderId="31" xfId="0" applyBorder="1" applyAlignment="1">
      <alignment wrapText="1"/>
    </xf>
    <xf numFmtId="0" fontId="0" fillId="0" borderId="33" xfId="0" applyFont="1" applyBorder="1" applyAlignment="1">
      <alignment horizontal="right"/>
    </xf>
    <xf numFmtId="0" fontId="0" fillId="0" borderId="31" xfId="0" applyFont="1" applyBorder="1" applyAlignment="1">
      <alignment horizontal="right"/>
    </xf>
    <xf numFmtId="0" fontId="0" fillId="0" borderId="38" xfId="0" applyFont="1" applyBorder="1" applyAlignment="1">
      <alignment horizontal="right"/>
    </xf>
    <xf numFmtId="0" fontId="0" fillId="0" borderId="31" xfId="0" applyBorder="1" applyAlignment="1">
      <alignment horizontal="right"/>
    </xf>
    <xf numFmtId="0" fontId="0" fillId="36" borderId="22" xfId="0" applyFill="1" applyBorder="1" applyAlignment="1">
      <alignment horizontal="right"/>
    </xf>
    <xf numFmtId="0" fontId="0" fillId="36" borderId="29" xfId="0" applyFill="1" applyBorder="1" applyAlignment="1">
      <alignment horizontal="right"/>
    </xf>
    <xf numFmtId="0" fontId="0" fillId="0" borderId="37" xfId="0" applyFont="1" applyBorder="1" applyAlignment="1">
      <alignment wrapText="1"/>
    </xf>
    <xf numFmtId="43" fontId="0" fillId="0" borderId="26" xfId="42" applyFont="1" applyBorder="1" applyAlignment="1">
      <alignment horizontal="right"/>
    </xf>
    <xf numFmtId="0" fontId="0" fillId="0" borderId="27" xfId="0" applyFont="1" applyBorder="1" applyAlignment="1">
      <alignment horizontal="right"/>
    </xf>
    <xf numFmtId="0" fontId="0" fillId="0" borderId="0" xfId="0" applyBorder="1" applyAlignment="1">
      <alignment horizontal="right"/>
    </xf>
    <xf numFmtId="2" fontId="0" fillId="36" borderId="26" xfId="0" applyNumberFormat="1" applyFill="1" applyBorder="1" applyAlignment="1">
      <alignment/>
    </xf>
    <xf numFmtId="2" fontId="0" fillId="36" borderId="28" xfId="0" applyNumberFormat="1" applyFill="1" applyBorder="1" applyAlignment="1">
      <alignment/>
    </xf>
    <xf numFmtId="0" fontId="0" fillId="0" borderId="35" xfId="0" applyFont="1" applyBorder="1" applyAlignment="1">
      <alignment wrapText="1"/>
    </xf>
    <xf numFmtId="43" fontId="0" fillId="0" borderId="22" xfId="42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2" fontId="0" fillId="36" borderId="22" xfId="0" applyNumberFormat="1" applyFill="1" applyBorder="1" applyAlignment="1">
      <alignment/>
    </xf>
    <xf numFmtId="2" fontId="0" fillId="36" borderId="29" xfId="0" applyNumberFormat="1" applyFill="1" applyBorder="1" applyAlignment="1">
      <alignment/>
    </xf>
    <xf numFmtId="0" fontId="0" fillId="0" borderId="36" xfId="0" applyFont="1" applyBorder="1" applyAlignment="1">
      <alignment wrapText="1"/>
    </xf>
    <xf numFmtId="0" fontId="0" fillId="0" borderId="37" xfId="0" applyFont="1" applyBorder="1" applyAlignment="1">
      <alignment/>
    </xf>
    <xf numFmtId="0" fontId="0" fillId="0" borderId="28" xfId="0" applyFont="1" applyBorder="1" applyAlignment="1">
      <alignment horizontal="justify"/>
    </xf>
    <xf numFmtId="0" fontId="0" fillId="0" borderId="35" xfId="0" applyFont="1" applyBorder="1" applyAlignment="1">
      <alignment/>
    </xf>
    <xf numFmtId="0" fontId="0" fillId="0" borderId="29" xfId="0" applyFont="1" applyBorder="1" applyAlignment="1">
      <alignment horizontal="justify"/>
    </xf>
    <xf numFmtId="0" fontId="0" fillId="0" borderId="36" xfId="0" applyFont="1" applyBorder="1" applyAlignment="1">
      <alignment/>
    </xf>
    <xf numFmtId="0" fontId="0" fillId="0" borderId="32" xfId="0" applyFont="1" applyBorder="1" applyAlignment="1">
      <alignment horizontal="justify"/>
    </xf>
    <xf numFmtId="2" fontId="0" fillId="0" borderId="27" xfId="0" applyNumberFormat="1" applyBorder="1" applyAlignment="1">
      <alignment/>
    </xf>
    <xf numFmtId="2" fontId="0" fillId="0" borderId="0" xfId="0" applyNumberFormat="1" applyBorder="1" applyAlignment="1">
      <alignment/>
    </xf>
    <xf numFmtId="175" fontId="0" fillId="0" borderId="0" xfId="0" applyNumberFormat="1" applyBorder="1" applyAlignment="1">
      <alignment/>
    </xf>
    <xf numFmtId="2" fontId="0" fillId="0" borderId="31" xfId="0" applyNumberFormat="1" applyBorder="1" applyAlignment="1">
      <alignment/>
    </xf>
    <xf numFmtId="175" fontId="0" fillId="0" borderId="31" xfId="0" applyNumberFormat="1" applyBorder="1" applyAlignment="1">
      <alignment/>
    </xf>
    <xf numFmtId="0" fontId="0" fillId="0" borderId="37" xfId="0" applyFont="1" applyBorder="1" applyAlignment="1">
      <alignment horizontal="justify"/>
    </xf>
    <xf numFmtId="175" fontId="0" fillId="0" borderId="27" xfId="0" applyNumberFormat="1" applyBorder="1" applyAlignment="1">
      <alignment/>
    </xf>
    <xf numFmtId="0" fontId="0" fillId="0" borderId="35" xfId="0" applyFont="1" applyBorder="1" applyAlignment="1">
      <alignment horizontal="justify"/>
    </xf>
    <xf numFmtId="0" fontId="0" fillId="0" borderId="36" xfId="0" applyFont="1" applyBorder="1" applyAlignment="1">
      <alignment horizontal="justify"/>
    </xf>
    <xf numFmtId="2" fontId="0" fillId="36" borderId="30" xfId="0" applyNumberFormat="1" applyFill="1" applyBorder="1" applyAlignment="1">
      <alignment/>
    </xf>
    <xf numFmtId="2" fontId="0" fillId="36" borderId="32" xfId="0" applyNumberFormat="1" applyFill="1" applyBorder="1" applyAlignment="1">
      <alignment/>
    </xf>
    <xf numFmtId="176" fontId="0" fillId="0" borderId="0" xfId="0" applyNumberFormat="1" applyAlignment="1">
      <alignment/>
    </xf>
    <xf numFmtId="176" fontId="0" fillId="0" borderId="37" xfId="0" applyNumberFormat="1" applyBorder="1" applyAlignment="1">
      <alignment/>
    </xf>
    <xf numFmtId="0" fontId="0" fillId="0" borderId="22" xfId="0" applyBorder="1" applyAlignment="1">
      <alignment wrapText="1"/>
    </xf>
    <xf numFmtId="176" fontId="0" fillId="0" borderId="35" xfId="0" applyNumberFormat="1" applyBorder="1" applyAlignment="1">
      <alignment horizontal="center" wrapText="1"/>
    </xf>
    <xf numFmtId="0" fontId="0" fillId="36" borderId="34" xfId="0" applyFill="1" applyBorder="1" applyAlignment="1">
      <alignment wrapText="1"/>
    </xf>
    <xf numFmtId="0" fontId="0" fillId="0" borderId="22" xfId="0" applyBorder="1" applyAlignment="1">
      <alignment/>
    </xf>
    <xf numFmtId="176" fontId="0" fillId="0" borderId="35" xfId="0" applyNumberFormat="1" applyBorder="1" applyAlignment="1">
      <alignment horizontal="right"/>
    </xf>
    <xf numFmtId="0" fontId="0" fillId="36" borderId="0" xfId="0" applyFill="1" applyBorder="1" applyAlignment="1">
      <alignment horizontal="right"/>
    </xf>
    <xf numFmtId="0" fontId="0" fillId="0" borderId="22" xfId="0" applyBorder="1" applyAlignment="1">
      <alignment horizontal="right"/>
    </xf>
    <xf numFmtId="0" fontId="0" fillId="0" borderId="29" xfId="0" applyBorder="1" applyAlignment="1">
      <alignment horizontal="right"/>
    </xf>
    <xf numFmtId="0" fontId="0" fillId="0" borderId="30" xfId="0" applyBorder="1" applyAlignment="1">
      <alignment horizontal="right"/>
    </xf>
    <xf numFmtId="176" fontId="0" fillId="0" borderId="36" xfId="0" applyNumberFormat="1" applyBorder="1" applyAlignment="1">
      <alignment horizontal="right"/>
    </xf>
    <xf numFmtId="0" fontId="0" fillId="0" borderId="34" xfId="0" applyBorder="1" applyAlignment="1">
      <alignment horizontal="right"/>
    </xf>
    <xf numFmtId="0" fontId="0" fillId="36" borderId="33" xfId="0" applyFill="1" applyBorder="1" applyAlignment="1">
      <alignment horizontal="right"/>
    </xf>
    <xf numFmtId="0" fontId="0" fillId="36" borderId="34" xfId="0" applyFill="1" applyBorder="1" applyAlignment="1">
      <alignment horizontal="right"/>
    </xf>
    <xf numFmtId="0" fontId="0" fillId="36" borderId="38" xfId="0" applyFill="1" applyBorder="1" applyAlignment="1">
      <alignment horizontal="right"/>
    </xf>
    <xf numFmtId="0" fontId="1" fillId="0" borderId="33" xfId="0" applyFont="1" applyBorder="1" applyAlignment="1">
      <alignment horizontal="right"/>
    </xf>
    <xf numFmtId="0" fontId="1" fillId="0" borderId="34" xfId="0" applyFont="1" applyBorder="1" applyAlignment="1">
      <alignment horizontal="right"/>
    </xf>
    <xf numFmtId="0" fontId="1" fillId="0" borderId="38" xfId="0" applyFont="1" applyBorder="1" applyAlignment="1">
      <alignment horizontal="right"/>
    </xf>
    <xf numFmtId="2" fontId="0" fillId="36" borderId="0" xfId="0" applyNumberFormat="1" applyFill="1" applyBorder="1" applyAlignment="1">
      <alignment/>
    </xf>
    <xf numFmtId="0" fontId="1" fillId="0" borderId="0" xfId="0" applyFont="1" applyBorder="1" applyAlignment="1">
      <alignment horizontal="right"/>
    </xf>
    <xf numFmtId="175" fontId="0" fillId="0" borderId="22" xfId="0" applyNumberFormat="1" applyBorder="1" applyAlignment="1">
      <alignment/>
    </xf>
    <xf numFmtId="175" fontId="0" fillId="0" borderId="29" xfId="0" applyNumberFormat="1" applyBorder="1" applyAlignment="1">
      <alignment/>
    </xf>
    <xf numFmtId="175" fontId="0" fillId="0" borderId="0" xfId="0" applyNumberFormat="1" applyAlignment="1">
      <alignment/>
    </xf>
    <xf numFmtId="2" fontId="0" fillId="0" borderId="0" xfId="0" applyNumberFormat="1" applyFill="1" applyBorder="1" applyAlignment="1">
      <alignment horizontal="right"/>
    </xf>
    <xf numFmtId="175" fontId="0" fillId="0" borderId="0" xfId="0" applyNumberFormat="1" applyFill="1" applyBorder="1" applyAlignment="1">
      <alignment/>
    </xf>
    <xf numFmtId="43" fontId="0" fillId="0" borderId="0" xfId="0" applyNumberFormat="1" applyFont="1" applyBorder="1" applyAlignment="1">
      <alignment horizontal="right"/>
    </xf>
    <xf numFmtId="0" fontId="0" fillId="0" borderId="34" xfId="0" applyFont="1" applyBorder="1" applyAlignment="1">
      <alignment horizontal="right"/>
    </xf>
    <xf numFmtId="43" fontId="0" fillId="0" borderId="27" xfId="0" applyNumberFormat="1" applyFont="1" applyBorder="1" applyAlignment="1">
      <alignment horizontal="right"/>
    </xf>
    <xf numFmtId="43" fontId="0" fillId="0" borderId="28" xfId="0" applyNumberFormat="1" applyFont="1" applyBorder="1" applyAlignment="1">
      <alignment horizontal="right"/>
    </xf>
    <xf numFmtId="43" fontId="0" fillId="0" borderId="29" xfId="0" applyNumberFormat="1" applyFont="1" applyBorder="1" applyAlignment="1">
      <alignment horizontal="right"/>
    </xf>
    <xf numFmtId="43" fontId="0" fillId="0" borderId="30" xfId="42" applyFont="1" applyBorder="1" applyAlignment="1">
      <alignment horizontal="right"/>
    </xf>
    <xf numFmtId="43" fontId="0" fillId="0" borderId="31" xfId="0" applyNumberFormat="1" applyFont="1" applyBorder="1" applyAlignment="1">
      <alignment horizontal="right"/>
    </xf>
    <xf numFmtId="43" fontId="0" fillId="0" borderId="32" xfId="0" applyNumberFormat="1" applyFont="1" applyBorder="1" applyAlignment="1">
      <alignment horizontal="right"/>
    </xf>
    <xf numFmtId="2" fontId="0" fillId="0" borderId="27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176" fontId="0" fillId="0" borderId="37" xfId="0" applyNumberFormat="1" applyBorder="1" applyAlignment="1">
      <alignment horizontal="right"/>
    </xf>
    <xf numFmtId="176" fontId="0" fillId="0" borderId="35" xfId="0" applyNumberFormat="1" applyBorder="1" applyAlignment="1">
      <alignment/>
    </xf>
    <xf numFmtId="176" fontId="0" fillId="0" borderId="36" xfId="0" applyNumberFormat="1" applyBorder="1" applyAlignment="1">
      <alignment/>
    </xf>
    <xf numFmtId="2" fontId="0" fillId="36" borderId="27" xfId="0" applyNumberFormat="1" applyFill="1" applyBorder="1" applyAlignment="1">
      <alignment/>
    </xf>
    <xf numFmtId="2" fontId="0" fillId="36" borderId="31" xfId="0" applyNumberFormat="1" applyFill="1" applyBorder="1" applyAlignment="1">
      <alignment/>
    </xf>
    <xf numFmtId="175" fontId="0" fillId="0" borderId="26" xfId="0" applyNumberFormat="1" applyBorder="1" applyAlignment="1">
      <alignment/>
    </xf>
    <xf numFmtId="175" fontId="0" fillId="0" borderId="28" xfId="0" applyNumberFormat="1" applyBorder="1" applyAlignment="1">
      <alignment/>
    </xf>
    <xf numFmtId="175" fontId="0" fillId="0" borderId="30" xfId="0" applyNumberFormat="1" applyBorder="1" applyAlignment="1">
      <alignment/>
    </xf>
    <xf numFmtId="175" fontId="0" fillId="0" borderId="32" xfId="0" applyNumberFormat="1" applyBorder="1" applyAlignment="1">
      <alignment/>
    </xf>
    <xf numFmtId="43" fontId="0" fillId="0" borderId="0" xfId="0" applyNumberFormat="1" applyAlignment="1">
      <alignment/>
    </xf>
    <xf numFmtId="168" fontId="0" fillId="0" borderId="0" xfId="42" applyNumberFormat="1" applyFont="1" applyAlignment="1">
      <alignment/>
    </xf>
    <xf numFmtId="169" fontId="0" fillId="0" borderId="19" xfId="0" applyNumberFormat="1" applyBorder="1" applyAlignment="1">
      <alignment/>
    </xf>
    <xf numFmtId="169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9" fontId="0" fillId="0" borderId="0" xfId="57" applyFont="1" applyAlignment="1">
      <alignment/>
    </xf>
    <xf numFmtId="4" fontId="0" fillId="0" borderId="21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42" applyNumberFormat="1" applyFont="1" applyBorder="1" applyAlignment="1">
      <alignment/>
    </xf>
    <xf numFmtId="4" fontId="0" fillId="0" borderId="10" xfId="42" applyNumberFormat="1" applyFont="1" applyBorder="1" applyAlignment="1">
      <alignment/>
    </xf>
    <xf numFmtId="4" fontId="0" fillId="0" borderId="1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 wrapText="1"/>
    </xf>
    <xf numFmtId="0" fontId="0" fillId="0" borderId="27" xfId="0" applyFont="1" applyBorder="1" applyAlignment="1">
      <alignment horizontal="justify"/>
    </xf>
    <xf numFmtId="0" fontId="0" fillId="0" borderId="0" xfId="0" applyFont="1" applyBorder="1" applyAlignment="1">
      <alignment horizontal="justify"/>
    </xf>
    <xf numFmtId="0" fontId="0" fillId="0" borderId="22" xfId="0" applyFont="1" applyBorder="1" applyAlignment="1">
      <alignment wrapText="1"/>
    </xf>
    <xf numFmtId="0" fontId="0" fillId="0" borderId="31" xfId="0" applyFont="1" applyBorder="1" applyAlignment="1">
      <alignment horizontal="justify"/>
    </xf>
    <xf numFmtId="167" fontId="0" fillId="0" borderId="13" xfId="42" applyNumberFormat="1" applyFont="1" applyBorder="1" applyAlignment="1">
      <alignment/>
    </xf>
    <xf numFmtId="0" fontId="1" fillId="0" borderId="33" xfId="0" applyFont="1" applyBorder="1" applyAlignment="1">
      <alignment horizontal="center" wrapText="1"/>
    </xf>
    <xf numFmtId="0" fontId="1" fillId="0" borderId="34" xfId="0" applyFont="1" applyBorder="1" applyAlignment="1">
      <alignment horizontal="center" wrapText="1"/>
    </xf>
    <xf numFmtId="0" fontId="1" fillId="0" borderId="38" xfId="0" applyFont="1" applyBorder="1" applyAlignment="1">
      <alignment horizontal="center" wrapText="1"/>
    </xf>
    <xf numFmtId="0" fontId="1" fillId="36" borderId="33" xfId="0" applyFont="1" applyFill="1" applyBorder="1" applyAlignment="1">
      <alignment horizontal="center" wrapText="1"/>
    </xf>
    <xf numFmtId="0" fontId="1" fillId="36" borderId="38" xfId="0" applyFont="1" applyFill="1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4" xfId="0" applyFill="1" applyBorder="1" applyAlignment="1">
      <alignment horizontal="center" wrapText="1"/>
    </xf>
    <xf numFmtId="0" fontId="0" fillId="0" borderId="38" xfId="0" applyFill="1" applyBorder="1" applyAlignment="1">
      <alignment horizontal="center" wrapText="1"/>
    </xf>
    <xf numFmtId="0" fontId="0" fillId="36" borderId="30" xfId="0" applyFill="1" applyBorder="1" applyAlignment="1">
      <alignment horizontal="center" wrapText="1"/>
    </xf>
    <xf numFmtId="0" fontId="0" fillId="36" borderId="32" xfId="0" applyFill="1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0" fillId="36" borderId="33" xfId="0" applyFill="1" applyBorder="1" applyAlignment="1">
      <alignment horizontal="center" wrapText="1"/>
    </xf>
    <xf numFmtId="0" fontId="0" fillId="36" borderId="34" xfId="0" applyFill="1" applyBorder="1" applyAlignment="1">
      <alignment horizontal="center" wrapText="1"/>
    </xf>
    <xf numFmtId="0" fontId="0" fillId="36" borderId="38" xfId="0" applyFill="1" applyBorder="1" applyAlignment="1">
      <alignment horizontal="center" wrapText="1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36" borderId="33" xfId="0" applyFont="1" applyFill="1" applyBorder="1" applyAlignment="1">
      <alignment horizontal="center"/>
    </xf>
    <xf numFmtId="0" fontId="1" fillId="36" borderId="34" xfId="0" applyFont="1" applyFill="1" applyBorder="1" applyAlignment="1">
      <alignment horizontal="center"/>
    </xf>
    <xf numFmtId="0" fontId="1" fillId="36" borderId="38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B123"/>
  <sheetViews>
    <sheetView tabSelected="1" zoomScale="75" zoomScaleNormal="75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M28" sqref="M28"/>
      <selection pane="bottomRight" activeCell="C5" sqref="C5"/>
    </sheetView>
  </sheetViews>
  <sheetFormatPr defaultColWidth="9.140625" defaultRowHeight="12.75"/>
  <cols>
    <col min="1" max="1" width="14.140625" style="0" customWidth="1"/>
    <col min="2" max="2" width="28.00390625" style="0" customWidth="1"/>
    <col min="3" max="3" width="9.8515625" style="0" customWidth="1"/>
    <col min="4" max="4" width="11.57421875" style="0" customWidth="1"/>
    <col min="5" max="5" width="10.421875" style="0" customWidth="1"/>
    <col min="6" max="6" width="13.140625" style="0" customWidth="1"/>
    <col min="7" max="7" width="12.7109375" style="0" customWidth="1"/>
    <col min="8" max="8" width="12.28125" style="0" customWidth="1"/>
    <col min="10" max="10" width="12.7109375" style="0" customWidth="1"/>
    <col min="11" max="11" width="10.00390625" style="0" customWidth="1"/>
    <col min="12" max="12" width="12.57421875" style="0" customWidth="1"/>
    <col min="13" max="13" width="12.7109375" style="0" customWidth="1"/>
    <col min="14" max="14" width="12.421875" style="0" customWidth="1"/>
    <col min="16" max="16" width="10.421875" style="0" customWidth="1"/>
    <col min="17" max="17" width="11.28125" style="0" customWidth="1"/>
    <col min="18" max="18" width="13.00390625" style="0" customWidth="1"/>
    <col min="19" max="19" width="10.421875" style="0" customWidth="1"/>
    <col min="20" max="20" width="11.421875" style="0" customWidth="1"/>
    <col min="21" max="21" width="10.140625" style="0" customWidth="1"/>
    <col min="22" max="22" width="10.57421875" style="0" customWidth="1"/>
    <col min="23" max="23" width="13.00390625" style="0" customWidth="1"/>
    <col min="24" max="24" width="10.8515625" style="0" customWidth="1"/>
    <col min="25" max="25" width="10.7109375" style="0" customWidth="1"/>
    <col min="26" max="26" width="12.7109375" style="0" customWidth="1"/>
    <col min="27" max="27" width="13.28125" style="0" customWidth="1"/>
    <col min="28" max="28" width="11.140625" style="0" customWidth="1"/>
    <col min="29" max="29" width="10.57421875" style="0" customWidth="1"/>
    <col min="30" max="31" width="11.28125" style="0" customWidth="1"/>
    <col min="32" max="32" width="12.8515625" style="0" customWidth="1"/>
    <col min="33" max="33" width="11.8515625" style="0" customWidth="1"/>
    <col min="34" max="34" width="12.140625" style="0" customWidth="1"/>
    <col min="35" max="35" width="11.421875" style="0" customWidth="1"/>
    <col min="36" max="36" width="11.28125" style="0" customWidth="1"/>
    <col min="37" max="37" width="12.00390625" style="0" customWidth="1"/>
    <col min="38" max="38" width="13.140625" style="0" customWidth="1"/>
    <col min="39" max="40" width="12.8515625" style="0" customWidth="1"/>
    <col min="41" max="41" width="11.57421875" style="0" customWidth="1"/>
    <col min="42" max="42" width="13.8515625" style="0" customWidth="1"/>
    <col min="43" max="43" width="11.28125" style="0" customWidth="1"/>
    <col min="44" max="44" width="12.7109375" style="0" customWidth="1"/>
    <col min="45" max="45" width="12.57421875" style="0" customWidth="1"/>
    <col min="46" max="46" width="12.7109375" style="0" customWidth="1"/>
    <col min="47" max="47" width="13.7109375" style="0" customWidth="1"/>
    <col min="48" max="48" width="12.00390625" style="0" customWidth="1"/>
    <col min="49" max="49" width="11.7109375" style="0" customWidth="1"/>
    <col min="50" max="50" width="13.57421875" style="0" customWidth="1"/>
    <col min="51" max="52" width="12.140625" style="0" customWidth="1"/>
    <col min="53" max="53" width="11.140625" style="0" customWidth="1"/>
    <col min="54" max="54" width="11.57421875" style="0" customWidth="1"/>
    <col min="55" max="55" width="10.57421875" style="0" customWidth="1"/>
    <col min="56" max="56" width="12.57421875" style="0" customWidth="1"/>
    <col min="57" max="57" width="10.7109375" style="0" customWidth="1"/>
    <col min="58" max="58" width="12.140625" style="0" customWidth="1"/>
    <col min="59" max="59" width="10.57421875" style="0" customWidth="1"/>
    <col min="60" max="60" width="12.140625" style="0" customWidth="1"/>
    <col min="61" max="61" width="11.421875" style="0" customWidth="1"/>
    <col min="62" max="62" width="11.28125" style="0" customWidth="1"/>
    <col min="63" max="63" width="11.7109375" style="0" customWidth="1"/>
    <col min="64" max="64" width="11.00390625" style="0" customWidth="1"/>
    <col min="65" max="65" width="10.8515625" style="0" customWidth="1"/>
    <col min="66" max="66" width="12.421875" style="0" customWidth="1"/>
    <col min="67" max="67" width="12.57421875" style="0" customWidth="1"/>
    <col min="68" max="68" width="11.140625" style="0" customWidth="1"/>
    <col min="69" max="69" width="10.00390625" style="0" customWidth="1"/>
    <col min="70" max="70" width="12.140625" style="0" customWidth="1"/>
    <col min="71" max="71" width="11.7109375" style="0" customWidth="1"/>
    <col min="72" max="72" width="12.8515625" style="0" customWidth="1"/>
    <col min="73" max="73" width="11.8515625" style="0" customWidth="1"/>
    <col min="74" max="74" width="13.28125" style="0" customWidth="1"/>
    <col min="75" max="75" width="12.7109375" style="0" customWidth="1"/>
    <col min="76" max="76" width="11.7109375" style="0" customWidth="1"/>
    <col min="77" max="77" width="10.8515625" style="0" customWidth="1"/>
    <col min="78" max="78" width="13.00390625" style="0" customWidth="1"/>
    <col min="79" max="79" width="10.00390625" style="0" customWidth="1"/>
    <col min="80" max="80" width="11.7109375" style="0" customWidth="1"/>
    <col min="81" max="81" width="10.7109375" style="0" customWidth="1"/>
    <col min="82" max="82" width="12.140625" style="0" customWidth="1"/>
    <col min="83" max="83" width="16.57421875" style="0" customWidth="1"/>
    <col min="84" max="84" width="12.57421875" style="0" customWidth="1"/>
    <col min="85" max="85" width="14.8515625" style="0" customWidth="1"/>
    <col min="86" max="86" width="12.421875" style="0" customWidth="1"/>
    <col min="87" max="87" width="13.140625" style="0" customWidth="1"/>
    <col min="88" max="88" width="15.140625" style="0" customWidth="1"/>
    <col min="89" max="89" width="15.8515625" style="0" customWidth="1"/>
    <col min="90" max="91" width="14.140625" style="0" customWidth="1"/>
    <col min="92" max="92" width="12.57421875" style="0" customWidth="1"/>
    <col min="93" max="93" width="13.00390625" style="0" customWidth="1"/>
    <col min="94" max="94" width="13.28125" style="0" customWidth="1"/>
    <col min="95" max="95" width="12.28125" style="0" customWidth="1"/>
    <col min="96" max="96" width="12.421875" style="0" customWidth="1"/>
    <col min="97" max="97" width="13.7109375" style="0" customWidth="1"/>
    <col min="98" max="98" width="13.28125" style="0" customWidth="1"/>
    <col min="99" max="99" width="14.140625" style="0" customWidth="1"/>
    <col min="100" max="100" width="11.421875" style="0" customWidth="1"/>
    <col min="101" max="101" width="17.140625" style="0" customWidth="1"/>
    <col min="102" max="102" width="14.8515625" style="0" customWidth="1"/>
    <col min="103" max="103" width="18.140625" style="0" customWidth="1"/>
    <col min="104" max="105" width="14.7109375" style="0" customWidth="1"/>
  </cols>
  <sheetData>
    <row r="1" s="4" customFormat="1" ht="16.5" customHeight="1">
      <c r="A1" s="3" t="s">
        <v>273</v>
      </c>
    </row>
    <row r="2" spans="1:101" s="4" customFormat="1" ht="8.25" customHeight="1" thickBot="1">
      <c r="A2" s="42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</row>
    <row r="3" spans="1:101" s="13" customFormat="1" ht="13.5" thickBot="1">
      <c r="A3" s="44"/>
      <c r="B3" s="45"/>
      <c r="C3" s="46"/>
      <c r="D3" s="46"/>
      <c r="E3" s="46"/>
      <c r="F3" s="46"/>
      <c r="G3" s="46"/>
      <c r="H3" s="46"/>
      <c r="I3" s="46"/>
      <c r="J3" s="46"/>
      <c r="K3" s="47" t="s">
        <v>54</v>
      </c>
      <c r="L3" s="46"/>
      <c r="M3" s="46"/>
      <c r="N3" s="46"/>
      <c r="O3" s="46"/>
      <c r="P3" s="46"/>
      <c r="Q3" s="46"/>
      <c r="R3" s="46"/>
      <c r="S3" s="46"/>
      <c r="T3" s="46"/>
      <c r="U3" s="46"/>
      <c r="V3" s="48"/>
      <c r="W3" s="46"/>
      <c r="X3" s="46"/>
      <c r="Y3" s="46"/>
      <c r="Z3" s="46"/>
      <c r="AA3" s="46"/>
      <c r="AB3" s="46"/>
      <c r="AC3" s="46"/>
      <c r="AD3" s="46"/>
      <c r="AE3" s="47" t="s">
        <v>59</v>
      </c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8"/>
      <c r="AQ3" s="46"/>
      <c r="AR3" s="46"/>
      <c r="AS3" s="46"/>
      <c r="AT3" s="46"/>
      <c r="AU3" s="46"/>
      <c r="AV3" s="46"/>
      <c r="AW3" s="46"/>
      <c r="AX3" s="46"/>
      <c r="AY3" s="47" t="s">
        <v>60</v>
      </c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8"/>
      <c r="BK3" s="46"/>
      <c r="BL3" s="46"/>
      <c r="BM3" s="46"/>
      <c r="BN3" s="46"/>
      <c r="BO3" s="46"/>
      <c r="BP3" s="46"/>
      <c r="BQ3" s="46"/>
      <c r="BR3" s="46"/>
      <c r="BS3" s="47" t="s">
        <v>61</v>
      </c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8"/>
      <c r="CE3" s="44"/>
      <c r="CF3" s="49"/>
      <c r="CG3" s="46"/>
      <c r="CH3" s="46"/>
      <c r="CI3" s="46"/>
      <c r="CJ3" s="50"/>
      <c r="CK3" s="50"/>
      <c r="CL3" s="50"/>
      <c r="CM3" s="50" t="s">
        <v>62</v>
      </c>
      <c r="CN3" s="50"/>
      <c r="CO3" s="50"/>
      <c r="CP3" s="50"/>
      <c r="CQ3" s="50"/>
      <c r="CR3" s="50"/>
      <c r="CS3" s="50"/>
      <c r="CT3" s="50"/>
      <c r="CU3" s="50"/>
      <c r="CV3" s="51"/>
      <c r="CW3" s="52"/>
    </row>
    <row r="4" spans="1:102" s="2" customFormat="1" ht="39" thickBot="1">
      <c r="A4" s="53" t="s">
        <v>53</v>
      </c>
      <c r="B4" s="10" t="s">
        <v>57</v>
      </c>
      <c r="C4" s="8" t="s">
        <v>0</v>
      </c>
      <c r="D4" s="8" t="s">
        <v>1</v>
      </c>
      <c r="E4" s="8" t="s">
        <v>2</v>
      </c>
      <c r="F4" s="8" t="s">
        <v>3</v>
      </c>
      <c r="G4" s="8" t="s">
        <v>4</v>
      </c>
      <c r="H4" s="8" t="s">
        <v>5</v>
      </c>
      <c r="I4" s="8" t="s">
        <v>6</v>
      </c>
      <c r="J4" s="8" t="s">
        <v>7</v>
      </c>
      <c r="K4" s="8" t="s">
        <v>8</v>
      </c>
      <c r="L4" s="8" t="s">
        <v>9</v>
      </c>
      <c r="M4" s="8" t="s">
        <v>10</v>
      </c>
      <c r="N4" s="8" t="s">
        <v>11</v>
      </c>
      <c r="O4" s="8" t="s">
        <v>12</v>
      </c>
      <c r="P4" s="8" t="s">
        <v>13</v>
      </c>
      <c r="Q4" s="8" t="s">
        <v>14</v>
      </c>
      <c r="R4" s="8" t="s">
        <v>15</v>
      </c>
      <c r="S4" s="8" t="s">
        <v>16</v>
      </c>
      <c r="T4" s="8" t="s">
        <v>17</v>
      </c>
      <c r="U4" s="8" t="s">
        <v>18</v>
      </c>
      <c r="V4" s="7" t="s">
        <v>19</v>
      </c>
      <c r="W4" s="8" t="s">
        <v>0</v>
      </c>
      <c r="X4" s="8" t="s">
        <v>1</v>
      </c>
      <c r="Y4" s="8" t="s">
        <v>2</v>
      </c>
      <c r="Z4" s="8" t="s">
        <v>3</v>
      </c>
      <c r="AA4" s="8" t="s">
        <v>4</v>
      </c>
      <c r="AB4" s="8" t="s">
        <v>5</v>
      </c>
      <c r="AC4" s="8" t="s">
        <v>6</v>
      </c>
      <c r="AD4" s="8" t="s">
        <v>7</v>
      </c>
      <c r="AE4" s="8" t="s">
        <v>8</v>
      </c>
      <c r="AF4" s="8" t="s">
        <v>9</v>
      </c>
      <c r="AG4" s="8" t="s">
        <v>10</v>
      </c>
      <c r="AH4" s="8" t="s">
        <v>11</v>
      </c>
      <c r="AI4" s="8" t="s">
        <v>12</v>
      </c>
      <c r="AJ4" s="8" t="s">
        <v>13</v>
      </c>
      <c r="AK4" s="8" t="s">
        <v>14</v>
      </c>
      <c r="AL4" s="8" t="s">
        <v>15</v>
      </c>
      <c r="AM4" s="8" t="s">
        <v>16</v>
      </c>
      <c r="AN4" s="8" t="s">
        <v>17</v>
      </c>
      <c r="AO4" s="8" t="s">
        <v>18</v>
      </c>
      <c r="AP4" s="7" t="s">
        <v>20</v>
      </c>
      <c r="AQ4" s="8" t="s">
        <v>0</v>
      </c>
      <c r="AR4" s="8" t="s">
        <v>1</v>
      </c>
      <c r="AS4" s="8" t="s">
        <v>2</v>
      </c>
      <c r="AT4" s="8" t="s">
        <v>3</v>
      </c>
      <c r="AU4" s="8" t="s">
        <v>4</v>
      </c>
      <c r="AV4" s="8" t="s">
        <v>5</v>
      </c>
      <c r="AW4" s="8" t="s">
        <v>6</v>
      </c>
      <c r="AX4" s="8" t="s">
        <v>7</v>
      </c>
      <c r="AY4" s="8" t="s">
        <v>8</v>
      </c>
      <c r="AZ4" s="8" t="s">
        <v>9</v>
      </c>
      <c r="BA4" s="8" t="s">
        <v>10</v>
      </c>
      <c r="BB4" s="8" t="s">
        <v>11</v>
      </c>
      <c r="BC4" s="8" t="s">
        <v>12</v>
      </c>
      <c r="BD4" s="8" t="s">
        <v>13</v>
      </c>
      <c r="BE4" s="8" t="s">
        <v>14</v>
      </c>
      <c r="BF4" s="8" t="s">
        <v>15</v>
      </c>
      <c r="BG4" s="8" t="s">
        <v>16</v>
      </c>
      <c r="BH4" s="8" t="s">
        <v>17</v>
      </c>
      <c r="BI4" s="8" t="s">
        <v>18</v>
      </c>
      <c r="BJ4" s="12" t="s">
        <v>20</v>
      </c>
      <c r="BK4" s="8" t="s">
        <v>0</v>
      </c>
      <c r="BL4" s="8" t="s">
        <v>1</v>
      </c>
      <c r="BM4" s="8" t="s">
        <v>2</v>
      </c>
      <c r="BN4" s="8" t="s">
        <v>3</v>
      </c>
      <c r="BO4" s="8" t="s">
        <v>4</v>
      </c>
      <c r="BP4" s="8" t="s">
        <v>5</v>
      </c>
      <c r="BQ4" s="8" t="s">
        <v>6</v>
      </c>
      <c r="BR4" s="8" t="s">
        <v>7</v>
      </c>
      <c r="BS4" s="8" t="s">
        <v>8</v>
      </c>
      <c r="BT4" s="8" t="s">
        <v>9</v>
      </c>
      <c r="BU4" s="8" t="s">
        <v>10</v>
      </c>
      <c r="BV4" s="8" t="s">
        <v>11</v>
      </c>
      <c r="BW4" s="8" t="s">
        <v>12</v>
      </c>
      <c r="BX4" s="8" t="s">
        <v>13</v>
      </c>
      <c r="BY4" s="8" t="s">
        <v>14</v>
      </c>
      <c r="BZ4" s="8" t="s">
        <v>15</v>
      </c>
      <c r="CA4" s="8" t="s">
        <v>16</v>
      </c>
      <c r="CB4" s="8" t="s">
        <v>17</v>
      </c>
      <c r="CC4" s="8" t="s">
        <v>18</v>
      </c>
      <c r="CD4" s="12" t="s">
        <v>58</v>
      </c>
      <c r="CE4" s="22" t="s">
        <v>44</v>
      </c>
      <c r="CF4" s="8" t="s">
        <v>42</v>
      </c>
      <c r="CG4" s="8" t="s">
        <v>41</v>
      </c>
      <c r="CH4" s="8" t="s">
        <v>43</v>
      </c>
      <c r="CI4" s="8" t="s">
        <v>45</v>
      </c>
      <c r="CJ4" s="8" t="s">
        <v>65</v>
      </c>
      <c r="CK4" s="8" t="s">
        <v>66</v>
      </c>
      <c r="CL4" s="8" t="s">
        <v>67</v>
      </c>
      <c r="CM4" s="8" t="s">
        <v>68</v>
      </c>
      <c r="CN4" s="8" t="s">
        <v>46</v>
      </c>
      <c r="CO4" s="8" t="s">
        <v>26</v>
      </c>
      <c r="CP4" s="8" t="s">
        <v>47</v>
      </c>
      <c r="CQ4" s="8" t="s">
        <v>48</v>
      </c>
      <c r="CR4" s="8" t="s">
        <v>49</v>
      </c>
      <c r="CS4" s="8" t="s">
        <v>69</v>
      </c>
      <c r="CT4" s="8" t="s">
        <v>50</v>
      </c>
      <c r="CU4" s="8" t="s">
        <v>51</v>
      </c>
      <c r="CV4" s="7" t="s">
        <v>27</v>
      </c>
      <c r="CW4" s="171" t="s">
        <v>63</v>
      </c>
      <c r="CX4" s="178" t="s">
        <v>242</v>
      </c>
    </row>
    <row r="5" spans="1:103" ht="12.75">
      <c r="A5" s="11"/>
      <c r="B5" s="5" t="s">
        <v>0</v>
      </c>
      <c r="C5" s="31">
        <v>31.671225692688537</v>
      </c>
      <c r="D5" s="31">
        <v>1.419754888302392</v>
      </c>
      <c r="E5" s="31">
        <v>12.429917077323227</v>
      </c>
      <c r="F5" s="31">
        <v>0.6495838463527519</v>
      </c>
      <c r="G5" s="31">
        <v>0.022076184767014995</v>
      </c>
      <c r="H5" s="31">
        <v>0.00031467977157880947</v>
      </c>
      <c r="I5" s="31">
        <v>0.0033915311745442386</v>
      </c>
      <c r="J5" s="31">
        <v>0.04402954033614245</v>
      </c>
      <c r="K5" s="31">
        <v>0.07164156021263222</v>
      </c>
      <c r="L5" s="31">
        <v>0.00010343471249294646</v>
      </c>
      <c r="M5" s="31">
        <v>6.500070917982002</v>
      </c>
      <c r="N5" s="31">
        <v>0.06744749142140899</v>
      </c>
      <c r="O5" s="31">
        <v>0.15964647398706858</v>
      </c>
      <c r="P5" s="31">
        <v>0.002062626121881319</v>
      </c>
      <c r="Q5" s="31">
        <v>0.40771762598763006</v>
      </c>
      <c r="R5" s="31">
        <v>0.1734267828165104</v>
      </c>
      <c r="S5" s="31">
        <v>0.012944510404628701</v>
      </c>
      <c r="T5" s="31">
        <v>3.3268699777455093</v>
      </c>
      <c r="U5" s="31">
        <v>0.22117322091465214</v>
      </c>
      <c r="V5" s="18">
        <v>0.29559845734881557</v>
      </c>
      <c r="W5" s="31">
        <v>0.43879662256074603</v>
      </c>
      <c r="X5" s="31">
        <v>0</v>
      </c>
      <c r="Y5" s="31">
        <v>32.34448137019424</v>
      </c>
      <c r="Z5" s="31">
        <v>0</v>
      </c>
      <c r="AA5" s="31">
        <v>0.04339514515998385</v>
      </c>
      <c r="AB5" s="31">
        <v>0</v>
      </c>
      <c r="AC5" s="31">
        <v>0</v>
      </c>
      <c r="AD5" s="31">
        <v>0.0073500640716606044</v>
      </c>
      <c r="AE5" s="31">
        <v>0.005075154394036365</v>
      </c>
      <c r="AF5" s="31">
        <v>0</v>
      </c>
      <c r="AG5" s="31">
        <v>0</v>
      </c>
      <c r="AH5" s="31">
        <v>0</v>
      </c>
      <c r="AI5" s="31">
        <v>0.02142423943023469</v>
      </c>
      <c r="AJ5" s="31">
        <v>0.0018615250241896268</v>
      </c>
      <c r="AK5" s="31">
        <v>0.6896753736885856</v>
      </c>
      <c r="AL5" s="31">
        <v>0.02950839760226519</v>
      </c>
      <c r="AM5" s="31">
        <v>0.007781367706447653</v>
      </c>
      <c r="AN5" s="31">
        <v>7.207460919060968</v>
      </c>
      <c r="AO5" s="31">
        <v>0</v>
      </c>
      <c r="AP5" s="18">
        <v>0</v>
      </c>
      <c r="AQ5" s="31">
        <v>0</v>
      </c>
      <c r="AR5" s="31">
        <v>0</v>
      </c>
      <c r="AS5" s="31">
        <v>0.007996871074719995</v>
      </c>
      <c r="AT5" s="31">
        <v>0</v>
      </c>
      <c r="AU5" s="31">
        <v>0</v>
      </c>
      <c r="AV5" s="31">
        <v>0</v>
      </c>
      <c r="AW5" s="31">
        <v>0</v>
      </c>
      <c r="AX5" s="31">
        <v>0</v>
      </c>
      <c r="AY5" s="31">
        <v>0</v>
      </c>
      <c r="AZ5" s="31">
        <v>0</v>
      </c>
      <c r="BA5" s="31">
        <v>0.0044598283037819535</v>
      </c>
      <c r="BB5" s="31">
        <v>0</v>
      </c>
      <c r="BC5" s="31">
        <v>0</v>
      </c>
      <c r="BD5" s="31">
        <v>0</v>
      </c>
      <c r="BE5" s="31">
        <v>0</v>
      </c>
      <c r="BF5" s="31">
        <v>0</v>
      </c>
      <c r="BG5" s="31">
        <v>0.0001261582765400073</v>
      </c>
      <c r="BH5" s="31">
        <v>0.25656078008332106</v>
      </c>
      <c r="BI5" s="31">
        <v>0</v>
      </c>
      <c r="BJ5" s="18">
        <v>0</v>
      </c>
      <c r="BK5" s="31">
        <v>0</v>
      </c>
      <c r="BL5" s="31">
        <v>0</v>
      </c>
      <c r="BM5" s="31">
        <v>2.5320514726227348</v>
      </c>
      <c r="BN5" s="31">
        <v>0</v>
      </c>
      <c r="BO5" s="31">
        <v>0</v>
      </c>
      <c r="BP5" s="31">
        <v>0</v>
      </c>
      <c r="BQ5" s="31">
        <v>0</v>
      </c>
      <c r="BR5" s="31">
        <v>0</v>
      </c>
      <c r="BS5" s="31">
        <v>0</v>
      </c>
      <c r="BT5" s="31">
        <v>0</v>
      </c>
      <c r="BU5" s="31">
        <v>1.3179804535592383</v>
      </c>
      <c r="BV5" s="31">
        <v>0</v>
      </c>
      <c r="BW5" s="31">
        <v>0</v>
      </c>
      <c r="BX5" s="31">
        <v>0</v>
      </c>
      <c r="BY5" s="31">
        <v>0</v>
      </c>
      <c r="BZ5" s="31">
        <v>0</v>
      </c>
      <c r="CA5" s="31">
        <v>0.005133417289014773</v>
      </c>
      <c r="CB5" s="31">
        <v>1.375281108235245</v>
      </c>
      <c r="CC5" s="31">
        <v>0</v>
      </c>
      <c r="CD5" s="18">
        <v>0</v>
      </c>
      <c r="CE5" s="23">
        <f>SUM(C5:CD5)</f>
        <v>103.77539678870939</v>
      </c>
      <c r="CF5" s="31">
        <v>12.364491102035716</v>
      </c>
      <c r="CG5" s="31">
        <v>22.907257341909723</v>
      </c>
      <c r="CH5" s="31">
        <v>2.1675124625452113</v>
      </c>
      <c r="CI5" s="31">
        <v>5.17768104158863</v>
      </c>
      <c r="CJ5" s="31">
        <v>1.8639523474481916</v>
      </c>
      <c r="CK5" s="31">
        <v>5.640549863272155</v>
      </c>
      <c r="CL5" s="31">
        <v>1.4752623678611057</v>
      </c>
      <c r="CM5" s="31">
        <v>3.8403860495666167</v>
      </c>
      <c r="CN5" s="31">
        <v>-0.6083223530720093</v>
      </c>
      <c r="CO5" s="31">
        <v>0</v>
      </c>
      <c r="CP5" s="31">
        <v>0</v>
      </c>
      <c r="CQ5" s="31">
        <v>0.28976860368655855</v>
      </c>
      <c r="CR5" s="31">
        <v>0</v>
      </c>
      <c r="CS5" s="31">
        <v>0</v>
      </c>
      <c r="CT5" s="31">
        <v>0.05173443367608768</v>
      </c>
      <c r="CU5" s="31">
        <v>0</v>
      </c>
      <c r="CV5" s="18">
        <v>89.58960623072626</v>
      </c>
      <c r="CW5" s="21">
        <f>SUM(CE5:CV5)</f>
        <v>248.53527627995362</v>
      </c>
      <c r="CX5" s="173">
        <f>CW5-CE5</f>
        <v>144.75987949124425</v>
      </c>
      <c r="CY5" s="2"/>
    </row>
    <row r="6" spans="1:103" ht="12.75">
      <c r="A6" s="11"/>
      <c r="B6" s="5" t="s">
        <v>1</v>
      </c>
      <c r="C6" s="31">
        <v>0.9586158643723905</v>
      </c>
      <c r="D6" s="31">
        <v>1.4988622645337624</v>
      </c>
      <c r="E6" s="31">
        <v>0.21029903270222564</v>
      </c>
      <c r="F6" s="31">
        <v>0.18148415008459512</v>
      </c>
      <c r="G6" s="31">
        <v>4.768417091325838</v>
      </c>
      <c r="H6" s="31">
        <v>0.20989537980000098</v>
      </c>
      <c r="I6" s="31">
        <v>8.875039200836783</v>
      </c>
      <c r="J6" s="31">
        <v>0.29660270154099777</v>
      </c>
      <c r="K6" s="31">
        <v>1.9343832329776194</v>
      </c>
      <c r="L6" s="31">
        <v>0.7188430021796876</v>
      </c>
      <c r="M6" s="31">
        <v>29.3115209064889</v>
      </c>
      <c r="N6" s="31">
        <v>0.6040492189466586</v>
      </c>
      <c r="O6" s="31">
        <v>0.5547358573922399</v>
      </c>
      <c r="P6" s="31">
        <v>1.6987612398069825</v>
      </c>
      <c r="Q6" s="31">
        <v>1.1030662819123456</v>
      </c>
      <c r="R6" s="31">
        <v>0.5271522991950607</v>
      </c>
      <c r="S6" s="31">
        <v>16.013246260034432</v>
      </c>
      <c r="T6" s="31">
        <v>3.800977866791019</v>
      </c>
      <c r="U6" s="31">
        <v>1.4056723009455558</v>
      </c>
      <c r="V6" s="18">
        <v>6.7076763859778925</v>
      </c>
      <c r="W6" s="31">
        <v>0</v>
      </c>
      <c r="X6" s="31">
        <v>0</v>
      </c>
      <c r="Y6" s="31">
        <v>0</v>
      </c>
      <c r="Z6" s="31">
        <v>0</v>
      </c>
      <c r="AA6" s="31">
        <v>0</v>
      </c>
      <c r="AB6" s="31">
        <v>0</v>
      </c>
      <c r="AC6" s="31">
        <v>0</v>
      </c>
      <c r="AD6" s="31">
        <v>0</v>
      </c>
      <c r="AE6" s="31">
        <v>0</v>
      </c>
      <c r="AF6" s="31">
        <v>0</v>
      </c>
      <c r="AG6" s="31">
        <v>0</v>
      </c>
      <c r="AH6" s="31">
        <v>0</v>
      </c>
      <c r="AI6" s="31">
        <v>0</v>
      </c>
      <c r="AJ6" s="31">
        <v>0</v>
      </c>
      <c r="AK6" s="31">
        <v>0</v>
      </c>
      <c r="AL6" s="31">
        <v>0</v>
      </c>
      <c r="AM6" s="31">
        <v>0</v>
      </c>
      <c r="AN6" s="31">
        <v>0</v>
      </c>
      <c r="AO6" s="31">
        <v>0</v>
      </c>
      <c r="AP6" s="18">
        <v>0</v>
      </c>
      <c r="AQ6" s="31">
        <v>0</v>
      </c>
      <c r="AR6" s="31">
        <v>0</v>
      </c>
      <c r="AS6" s="31">
        <v>0</v>
      </c>
      <c r="AT6" s="31">
        <v>0</v>
      </c>
      <c r="AU6" s="31">
        <v>0</v>
      </c>
      <c r="AV6" s="31">
        <v>0</v>
      </c>
      <c r="AW6" s="31">
        <v>0</v>
      </c>
      <c r="AX6" s="31">
        <v>0</v>
      </c>
      <c r="AY6" s="31">
        <v>0</v>
      </c>
      <c r="AZ6" s="31">
        <v>0</v>
      </c>
      <c r="BA6" s="31">
        <v>0</v>
      </c>
      <c r="BB6" s="31">
        <v>0</v>
      </c>
      <c r="BC6" s="31">
        <v>0</v>
      </c>
      <c r="BD6" s="31">
        <v>0</v>
      </c>
      <c r="BE6" s="31">
        <v>0</v>
      </c>
      <c r="BF6" s="31">
        <v>0</v>
      </c>
      <c r="BG6" s="31">
        <v>0</v>
      </c>
      <c r="BH6" s="31">
        <v>0</v>
      </c>
      <c r="BI6" s="31">
        <v>0</v>
      </c>
      <c r="BJ6" s="18">
        <v>0</v>
      </c>
      <c r="BK6" s="31">
        <v>0</v>
      </c>
      <c r="BL6" s="31">
        <v>0</v>
      </c>
      <c r="BM6" s="31">
        <v>0</v>
      </c>
      <c r="BN6" s="31">
        <v>0</v>
      </c>
      <c r="BO6" s="31">
        <v>0</v>
      </c>
      <c r="BP6" s="31">
        <v>0</v>
      </c>
      <c r="BQ6" s="31">
        <v>0</v>
      </c>
      <c r="BR6" s="31">
        <v>0</v>
      </c>
      <c r="BS6" s="31">
        <v>0</v>
      </c>
      <c r="BT6" s="31">
        <v>0</v>
      </c>
      <c r="BU6" s="31">
        <v>0</v>
      </c>
      <c r="BV6" s="31">
        <v>0</v>
      </c>
      <c r="BW6" s="31">
        <v>0</v>
      </c>
      <c r="BX6" s="31">
        <v>0</v>
      </c>
      <c r="BY6" s="31">
        <v>0</v>
      </c>
      <c r="BZ6" s="31">
        <v>0</v>
      </c>
      <c r="CA6" s="31">
        <v>0</v>
      </c>
      <c r="CB6" s="31">
        <v>0</v>
      </c>
      <c r="CC6" s="31">
        <v>0</v>
      </c>
      <c r="CD6" s="18">
        <v>0</v>
      </c>
      <c r="CE6" s="21">
        <f aca="true" t="shared" si="0" ref="CE6:CE69">SUM(C6:CD6)</f>
        <v>81.37930053784498</v>
      </c>
      <c r="CF6" s="31">
        <v>0</v>
      </c>
      <c r="CG6" s="31">
        <v>0</v>
      </c>
      <c r="CH6" s="31">
        <v>0</v>
      </c>
      <c r="CI6" s="31">
        <v>0</v>
      </c>
      <c r="CJ6" s="31">
        <v>0</v>
      </c>
      <c r="CK6" s="31">
        <v>0</v>
      </c>
      <c r="CL6" s="31">
        <v>0</v>
      </c>
      <c r="CM6" s="31">
        <v>0</v>
      </c>
      <c r="CN6" s="31">
        <v>0</v>
      </c>
      <c r="CO6" s="31">
        <v>781.2329798590862</v>
      </c>
      <c r="CP6" s="31">
        <v>72.82450589989193</v>
      </c>
      <c r="CQ6" s="31">
        <v>0</v>
      </c>
      <c r="CR6" s="31">
        <v>0.26087772596497794</v>
      </c>
      <c r="CS6" s="31">
        <v>7.680468720766025</v>
      </c>
      <c r="CT6" s="31">
        <v>0.02839483341505643</v>
      </c>
      <c r="CU6" s="31">
        <v>0.4795509660249349</v>
      </c>
      <c r="CV6" s="18">
        <v>0.04870344952985306</v>
      </c>
      <c r="CW6" s="21">
        <f aca="true" t="shared" si="1" ref="CW6:CW69">SUM(CE6:CV6)</f>
        <v>943.934781992524</v>
      </c>
      <c r="CX6" s="179">
        <f aca="true" t="shared" si="2" ref="CX6:CX69">CW6-CE6</f>
        <v>862.555481454679</v>
      </c>
      <c r="CY6" s="2"/>
    </row>
    <row r="7" spans="1:103" ht="12.75">
      <c r="A7" s="11"/>
      <c r="B7" s="5" t="s">
        <v>2</v>
      </c>
      <c r="C7" s="31">
        <v>0.25600559391777367</v>
      </c>
      <c r="D7" s="31">
        <v>0</v>
      </c>
      <c r="E7" s="31">
        <v>0.9864978735096258</v>
      </c>
      <c r="F7" s="31">
        <v>1.1678275781192808</v>
      </c>
      <c r="G7" s="31">
        <v>0.030074946929097273</v>
      </c>
      <c r="H7" s="31">
        <v>0.020757225365266415</v>
      </c>
      <c r="I7" s="31">
        <v>0</v>
      </c>
      <c r="J7" s="31">
        <v>0.015854266588153434</v>
      </c>
      <c r="K7" s="31">
        <v>0.021994651009897902</v>
      </c>
      <c r="L7" s="31">
        <v>0</v>
      </c>
      <c r="M7" s="31">
        <v>0</v>
      </c>
      <c r="N7" s="31">
        <v>0</v>
      </c>
      <c r="O7" s="31">
        <v>0</v>
      </c>
      <c r="P7" s="31">
        <v>0</v>
      </c>
      <c r="Q7" s="31">
        <v>0.5758854995545066</v>
      </c>
      <c r="R7" s="31">
        <v>0.02052831557628601</v>
      </c>
      <c r="S7" s="31">
        <v>0.17073691655916717</v>
      </c>
      <c r="T7" s="31">
        <v>4.050664067308324</v>
      </c>
      <c r="U7" s="31">
        <v>0</v>
      </c>
      <c r="V7" s="18">
        <v>0.015875355646250984</v>
      </c>
      <c r="W7" s="31">
        <v>0.19713522281842558</v>
      </c>
      <c r="X7" s="31">
        <v>0</v>
      </c>
      <c r="Y7" s="31">
        <v>2.7224778687609352</v>
      </c>
      <c r="Z7" s="31">
        <v>0</v>
      </c>
      <c r="AA7" s="31">
        <v>0</v>
      </c>
      <c r="AB7" s="31">
        <v>0</v>
      </c>
      <c r="AC7" s="31">
        <v>0</v>
      </c>
      <c r="AD7" s="31">
        <v>0.05347405429185772</v>
      </c>
      <c r="AE7" s="31">
        <v>0.0317026650673554</v>
      </c>
      <c r="AF7" s="31">
        <v>0</v>
      </c>
      <c r="AG7" s="31">
        <v>0</v>
      </c>
      <c r="AH7" s="31">
        <v>0</v>
      </c>
      <c r="AI7" s="31">
        <v>0</v>
      </c>
      <c r="AJ7" s="31">
        <v>0</v>
      </c>
      <c r="AK7" s="31">
        <v>1.957596227655364</v>
      </c>
      <c r="AL7" s="31">
        <v>0.014746635007140727</v>
      </c>
      <c r="AM7" s="31">
        <v>0.10646760166717294</v>
      </c>
      <c r="AN7" s="31">
        <v>9.280849211688812</v>
      </c>
      <c r="AO7" s="31">
        <v>0</v>
      </c>
      <c r="AP7" s="18">
        <v>0</v>
      </c>
      <c r="AQ7" s="31">
        <v>0</v>
      </c>
      <c r="AR7" s="31">
        <v>0</v>
      </c>
      <c r="AS7" s="31">
        <v>0</v>
      </c>
      <c r="AT7" s="31">
        <v>3.5227820190858123</v>
      </c>
      <c r="AU7" s="31">
        <v>5.02592428312798E-05</v>
      </c>
      <c r="AV7" s="31">
        <v>0.0021048402816534854</v>
      </c>
      <c r="AW7" s="31">
        <v>0</v>
      </c>
      <c r="AX7" s="31">
        <v>0.00147630540745735</v>
      </c>
      <c r="AY7" s="31">
        <v>0.0004597910247102505</v>
      </c>
      <c r="AZ7" s="31">
        <v>0</v>
      </c>
      <c r="BA7" s="31">
        <v>0</v>
      </c>
      <c r="BB7" s="31">
        <v>0</v>
      </c>
      <c r="BC7" s="31">
        <v>0</v>
      </c>
      <c r="BD7" s="31">
        <v>0</v>
      </c>
      <c r="BE7" s="31">
        <v>0</v>
      </c>
      <c r="BF7" s="31">
        <v>0.00031903922681977316</v>
      </c>
      <c r="BG7" s="31">
        <v>0.0008684454897388758</v>
      </c>
      <c r="BH7" s="31">
        <v>0.08851275068992305</v>
      </c>
      <c r="BI7" s="31">
        <v>0</v>
      </c>
      <c r="BJ7" s="18">
        <v>0</v>
      </c>
      <c r="BK7" s="31">
        <v>0.006946110669878775</v>
      </c>
      <c r="BL7" s="31">
        <v>0</v>
      </c>
      <c r="BM7" s="31">
        <v>0.06707881623729346</v>
      </c>
      <c r="BN7" s="31">
        <v>0.11374353390285243</v>
      </c>
      <c r="BO7" s="31">
        <v>0.006489920463971013</v>
      </c>
      <c r="BP7" s="31">
        <v>0.00408124901166951</v>
      </c>
      <c r="BQ7" s="31">
        <v>0</v>
      </c>
      <c r="BR7" s="31">
        <v>0.0018386713447887738</v>
      </c>
      <c r="BS7" s="31">
        <v>0.0032831398934571178</v>
      </c>
      <c r="BT7" s="31">
        <v>0</v>
      </c>
      <c r="BU7" s="31">
        <v>0</v>
      </c>
      <c r="BV7" s="31">
        <v>0</v>
      </c>
      <c r="BW7" s="31">
        <v>0</v>
      </c>
      <c r="BX7" s="31">
        <v>0</v>
      </c>
      <c r="BY7" s="31">
        <v>0.05568473016078586</v>
      </c>
      <c r="BZ7" s="31">
        <v>0.003665455775078884</v>
      </c>
      <c r="CA7" s="31">
        <v>0.04062558468141782</v>
      </c>
      <c r="CB7" s="31">
        <v>1.4015428783338137</v>
      </c>
      <c r="CC7" s="31">
        <v>0</v>
      </c>
      <c r="CD7" s="18">
        <v>0</v>
      </c>
      <c r="CE7" s="21">
        <f t="shared" si="0"/>
        <v>27.01870531796465</v>
      </c>
      <c r="CF7" s="31">
        <v>2.455129631306629</v>
      </c>
      <c r="CG7" s="31">
        <v>23.841474085586587</v>
      </c>
      <c r="CH7" s="31">
        <v>1.2202193343636503</v>
      </c>
      <c r="CI7" s="31">
        <v>3.031596244558958</v>
      </c>
      <c r="CJ7" s="31">
        <v>3.3889882622654244</v>
      </c>
      <c r="CK7" s="31">
        <v>10.255496770355874</v>
      </c>
      <c r="CL7" s="31">
        <v>2.682282546164795</v>
      </c>
      <c r="CM7" s="31">
        <v>6.982487112595509</v>
      </c>
      <c r="CN7" s="31">
        <v>0.07207967719248295</v>
      </c>
      <c r="CO7" s="31">
        <v>0</v>
      </c>
      <c r="CP7" s="31">
        <v>0</v>
      </c>
      <c r="CQ7" s="31">
        <v>1.1002151671224019</v>
      </c>
      <c r="CR7" s="31">
        <v>0.09818102252655249</v>
      </c>
      <c r="CS7" s="31">
        <v>0</v>
      </c>
      <c r="CT7" s="31">
        <v>0.298238353236832</v>
      </c>
      <c r="CU7" s="31">
        <v>0</v>
      </c>
      <c r="CV7" s="18">
        <v>9.3445168312754</v>
      </c>
      <c r="CW7" s="21">
        <f t="shared" si="1"/>
        <v>91.78961035651571</v>
      </c>
      <c r="CX7" s="179">
        <f t="shared" si="2"/>
        <v>64.77090503855106</v>
      </c>
      <c r="CY7" s="2"/>
    </row>
    <row r="8" spans="1:103" ht="12.75">
      <c r="A8" s="11"/>
      <c r="B8" s="5" t="s">
        <v>3</v>
      </c>
      <c r="C8" s="31">
        <v>0.9793531143001957</v>
      </c>
      <c r="D8" s="31">
        <v>2.1589099225021027</v>
      </c>
      <c r="E8" s="31">
        <v>0.09130747929997986</v>
      </c>
      <c r="F8" s="31">
        <v>0.3352224057366119</v>
      </c>
      <c r="G8" s="31">
        <v>1.088762284412375</v>
      </c>
      <c r="H8" s="31">
        <v>0.03700178673421</v>
      </c>
      <c r="I8" s="31">
        <v>3.1280852877630894</v>
      </c>
      <c r="J8" s="31">
        <v>0.2734971153084104</v>
      </c>
      <c r="K8" s="31">
        <v>0.6376429515077957</v>
      </c>
      <c r="L8" s="31">
        <v>0.13738290161334185</v>
      </c>
      <c r="M8" s="31">
        <v>1.2819743193676967</v>
      </c>
      <c r="N8" s="31">
        <v>0.34131305714045934</v>
      </c>
      <c r="O8" s="31">
        <v>0.35474061699298287</v>
      </c>
      <c r="P8" s="31">
        <v>0.11672236616362737</v>
      </c>
      <c r="Q8" s="31">
        <v>0.5436017017454039</v>
      </c>
      <c r="R8" s="31">
        <v>0.0578077767578136</v>
      </c>
      <c r="S8" s="31">
        <v>0.2269947993078685</v>
      </c>
      <c r="T8" s="31">
        <v>0.6625381104456287</v>
      </c>
      <c r="U8" s="31">
        <v>0.4239187394367157</v>
      </c>
      <c r="V8" s="18">
        <v>0.35499748467782083</v>
      </c>
      <c r="W8" s="31">
        <v>0.36084923139219277</v>
      </c>
      <c r="X8" s="31">
        <v>4.059111708744629</v>
      </c>
      <c r="Y8" s="31">
        <v>0.4070080667143187</v>
      </c>
      <c r="Z8" s="31">
        <v>2.895656662745462</v>
      </c>
      <c r="AA8" s="31">
        <v>4.564833457137489</v>
      </c>
      <c r="AB8" s="31">
        <v>0.11406392281080016</v>
      </c>
      <c r="AC8" s="31">
        <v>4.181759093255747</v>
      </c>
      <c r="AD8" s="31">
        <v>0.9041215635500283</v>
      </c>
      <c r="AE8" s="31">
        <v>0.9410590417334578</v>
      </c>
      <c r="AF8" s="31">
        <v>0.4539729756853586</v>
      </c>
      <c r="AG8" s="31">
        <v>0.9601675485860498</v>
      </c>
      <c r="AH8" s="31">
        <v>0.8974447886129213</v>
      </c>
      <c r="AI8" s="31">
        <v>1.165652277157784</v>
      </c>
      <c r="AJ8" s="31">
        <v>0.4211310668239013</v>
      </c>
      <c r="AK8" s="31">
        <v>1.5476793438146548</v>
      </c>
      <c r="AL8" s="31">
        <v>0.04456626253153554</v>
      </c>
      <c r="AM8" s="31">
        <v>0.12435099272479529</v>
      </c>
      <c r="AN8" s="31">
        <v>0.7360550586722596</v>
      </c>
      <c r="AO8" s="31">
        <v>0.9320822177169158</v>
      </c>
      <c r="AP8" s="18">
        <v>0.5519400446324663</v>
      </c>
      <c r="AQ8" s="31">
        <v>0</v>
      </c>
      <c r="AR8" s="31">
        <v>0.20033279619501876</v>
      </c>
      <c r="AS8" s="31">
        <v>0.032520545229474195</v>
      </c>
      <c r="AT8" s="31">
        <v>0.07884496503958374</v>
      </c>
      <c r="AU8" s="31">
        <v>0.028957603989608758</v>
      </c>
      <c r="AV8" s="31">
        <v>0.033767599820877015</v>
      </c>
      <c r="AW8" s="31">
        <v>0.07449519856342779</v>
      </c>
      <c r="AX8" s="31">
        <v>0.7513577222192789</v>
      </c>
      <c r="AY8" s="31">
        <v>0.06010935969994903</v>
      </c>
      <c r="AZ8" s="31">
        <v>0.09491466439422061</v>
      </c>
      <c r="BA8" s="31">
        <v>0.04467665232683323</v>
      </c>
      <c r="BB8" s="31">
        <v>0.2858584204778393</v>
      </c>
      <c r="BC8" s="31">
        <v>0.0359131626132568</v>
      </c>
      <c r="BD8" s="31">
        <v>0.36842065672751767</v>
      </c>
      <c r="BE8" s="31">
        <v>0.0026318018051659786</v>
      </c>
      <c r="BF8" s="31">
        <v>0.04134883243189204</v>
      </c>
      <c r="BG8" s="31">
        <v>0.007504590059644352</v>
      </c>
      <c r="BH8" s="31">
        <v>0.30009131829976776</v>
      </c>
      <c r="BI8" s="31">
        <v>0.028243952693886708</v>
      </c>
      <c r="BJ8" s="18">
        <v>0.03817854623592995</v>
      </c>
      <c r="BK8" s="31">
        <v>0.2243364972904747</v>
      </c>
      <c r="BL8" s="31">
        <v>1.225292212560263</v>
      </c>
      <c r="BM8" s="31">
        <v>0.08125418034848976</v>
      </c>
      <c r="BN8" s="31">
        <v>0.5727399027953739</v>
      </c>
      <c r="BO8" s="31">
        <v>1.0759904051522438</v>
      </c>
      <c r="BP8" s="31">
        <v>0.03353552197763605</v>
      </c>
      <c r="BQ8" s="31">
        <v>1.4337430135987868</v>
      </c>
      <c r="BR8" s="31">
        <v>0.10572786112051444</v>
      </c>
      <c r="BS8" s="31">
        <v>0.46653964161995515</v>
      </c>
      <c r="BT8" s="31">
        <v>0.05337181640677619</v>
      </c>
      <c r="BU8" s="31">
        <v>0.9989321453716395</v>
      </c>
      <c r="BV8" s="31">
        <v>0.16318494119175278</v>
      </c>
      <c r="BW8" s="31">
        <v>0.2317849012377817</v>
      </c>
      <c r="BX8" s="31">
        <v>0.051149271950733224</v>
      </c>
      <c r="BY8" s="31">
        <v>0.19066194431800176</v>
      </c>
      <c r="BZ8" s="31">
        <v>0.03634093571392929</v>
      </c>
      <c r="CA8" s="31">
        <v>0.1800391039690129</v>
      </c>
      <c r="CB8" s="31">
        <v>0.5477678135165499</v>
      </c>
      <c r="CC8" s="31">
        <v>0.2732340255474713</v>
      </c>
      <c r="CD8" s="18">
        <v>0.10676456095734815</v>
      </c>
      <c r="CE8" s="21">
        <f t="shared" si="0"/>
        <v>50.0558386317248</v>
      </c>
      <c r="CF8" s="31">
        <v>0.3814515730497972</v>
      </c>
      <c r="CG8" s="31">
        <v>3.2347499426713946</v>
      </c>
      <c r="CH8" s="31">
        <v>0.16767797502423523</v>
      </c>
      <c r="CI8" s="31">
        <v>0.4165906120835396</v>
      </c>
      <c r="CJ8" s="31">
        <v>0.21320382305074775</v>
      </c>
      <c r="CK8" s="31">
        <v>0.6451810834136262</v>
      </c>
      <c r="CL8" s="31">
        <v>0.16874443022188296</v>
      </c>
      <c r="CM8" s="31">
        <v>0.43927356237368564</v>
      </c>
      <c r="CN8" s="31">
        <v>0.193515676300593</v>
      </c>
      <c r="CO8" s="31">
        <v>7.596696046507921</v>
      </c>
      <c r="CP8" s="31">
        <v>0</v>
      </c>
      <c r="CQ8" s="31">
        <v>7.205897278489226</v>
      </c>
      <c r="CR8" s="31">
        <v>0</v>
      </c>
      <c r="CS8" s="31">
        <v>0</v>
      </c>
      <c r="CT8" s="31">
        <v>0</v>
      </c>
      <c r="CU8" s="31">
        <v>0</v>
      </c>
      <c r="CV8" s="18">
        <v>35.442478150089485</v>
      </c>
      <c r="CW8" s="21">
        <f t="shared" si="1"/>
        <v>106.16129878500092</v>
      </c>
      <c r="CX8" s="179">
        <f t="shared" si="2"/>
        <v>56.10546015327613</v>
      </c>
      <c r="CY8" s="2"/>
    </row>
    <row r="9" spans="1:103" ht="12.75">
      <c r="A9" s="11"/>
      <c r="B9" s="5" t="s">
        <v>4</v>
      </c>
      <c r="C9" s="31">
        <v>3.0753902343106603</v>
      </c>
      <c r="D9" s="31">
        <v>8.761393671913599</v>
      </c>
      <c r="E9" s="31">
        <v>0.7092324668625778</v>
      </c>
      <c r="F9" s="31">
        <v>1.907274819064664</v>
      </c>
      <c r="G9" s="31">
        <v>11.92942789623718</v>
      </c>
      <c r="H9" s="31">
        <v>0.3813501090309377</v>
      </c>
      <c r="I9" s="31">
        <v>4.341109436336986</v>
      </c>
      <c r="J9" s="31">
        <v>0.7212537678697775</v>
      </c>
      <c r="K9" s="31">
        <v>2.2067572524519425</v>
      </c>
      <c r="L9" s="31">
        <v>1.0853331041298535</v>
      </c>
      <c r="M9" s="31">
        <v>8.063597895942891</v>
      </c>
      <c r="N9" s="31">
        <v>2.4775918518553772</v>
      </c>
      <c r="O9" s="31">
        <v>1.3408909397601472</v>
      </c>
      <c r="P9" s="31">
        <v>0.34432525228402844</v>
      </c>
      <c r="Q9" s="31">
        <v>1.712085419212088</v>
      </c>
      <c r="R9" s="31">
        <v>0.3623307529894074</v>
      </c>
      <c r="S9" s="31">
        <v>3.356047695127032</v>
      </c>
      <c r="T9" s="31">
        <v>1.9939803238805118</v>
      </c>
      <c r="U9" s="31">
        <v>1.5392091346929606</v>
      </c>
      <c r="V9" s="18">
        <v>2.269072667831821</v>
      </c>
      <c r="W9" s="31">
        <v>0.04147304327129033</v>
      </c>
      <c r="X9" s="31">
        <v>3.3815298258462563</v>
      </c>
      <c r="Y9" s="31">
        <v>0.08310406772541043</v>
      </c>
      <c r="Z9" s="31">
        <v>2.1738092188940077</v>
      </c>
      <c r="AA9" s="31">
        <v>4.74912549917344</v>
      </c>
      <c r="AB9" s="31">
        <v>0.05054839477539348</v>
      </c>
      <c r="AC9" s="31">
        <v>0.04288669168203382</v>
      </c>
      <c r="AD9" s="31">
        <v>0.0898457646569642</v>
      </c>
      <c r="AE9" s="31">
        <v>0.10281370697711062</v>
      </c>
      <c r="AF9" s="31">
        <v>0.14024727527852257</v>
      </c>
      <c r="AG9" s="31">
        <v>0.8427990459233348</v>
      </c>
      <c r="AH9" s="31">
        <v>0.37006856331509125</v>
      </c>
      <c r="AI9" s="31">
        <v>0.39313554715196414</v>
      </c>
      <c r="AJ9" s="31">
        <v>0.045223623457096365</v>
      </c>
      <c r="AK9" s="31">
        <v>0.24820499552589642</v>
      </c>
      <c r="AL9" s="31">
        <v>0.012309703293255373</v>
      </c>
      <c r="AM9" s="31">
        <v>0.0714663407678568</v>
      </c>
      <c r="AN9" s="31">
        <v>0.4125839847544598</v>
      </c>
      <c r="AO9" s="31">
        <v>0.1260486523908448</v>
      </c>
      <c r="AP9" s="18">
        <v>0.3341837569960657</v>
      </c>
      <c r="AQ9" s="31">
        <v>0</v>
      </c>
      <c r="AR9" s="31">
        <v>0.014592328025987292</v>
      </c>
      <c r="AS9" s="31">
        <v>0.003445679265413453</v>
      </c>
      <c r="AT9" s="31">
        <v>0.42181280366285895</v>
      </c>
      <c r="AU9" s="31">
        <v>0.002624004242938016</v>
      </c>
      <c r="AV9" s="31">
        <v>0.019816389826004484</v>
      </c>
      <c r="AW9" s="31">
        <v>0.005701059300293979</v>
      </c>
      <c r="AX9" s="31">
        <v>0.006366541526504454</v>
      </c>
      <c r="AY9" s="31">
        <v>0.0025647428894944894</v>
      </c>
      <c r="AZ9" s="31">
        <v>0.0133196899955361</v>
      </c>
      <c r="BA9" s="31">
        <v>0.007901092828617827</v>
      </c>
      <c r="BB9" s="31">
        <v>0.026243468961326094</v>
      </c>
      <c r="BC9" s="31">
        <v>0.015969591272726555</v>
      </c>
      <c r="BD9" s="31">
        <v>0.043059280266315406</v>
      </c>
      <c r="BE9" s="31">
        <v>0.00015991445163797432</v>
      </c>
      <c r="BF9" s="31">
        <v>0.007984275497910405</v>
      </c>
      <c r="BG9" s="31">
        <v>0.003961716533859871</v>
      </c>
      <c r="BH9" s="31">
        <v>0.021258406605874608</v>
      </c>
      <c r="BI9" s="31">
        <v>0.010537130490426512</v>
      </c>
      <c r="BJ9" s="18">
        <v>0.002991848964849029</v>
      </c>
      <c r="BK9" s="31">
        <v>0.02684271870903214</v>
      </c>
      <c r="BL9" s="31">
        <v>0.10212452546717013</v>
      </c>
      <c r="BM9" s="31">
        <v>0.016254189299643094</v>
      </c>
      <c r="BN9" s="31">
        <v>0.09281784540131374</v>
      </c>
      <c r="BO9" s="31">
        <v>0.629488085559875</v>
      </c>
      <c r="BP9" s="31">
        <v>0.01252181203869848</v>
      </c>
      <c r="BQ9" s="31">
        <v>0.011603906686784078</v>
      </c>
      <c r="BR9" s="31">
        <v>0.010403752150577154</v>
      </c>
      <c r="BS9" s="31">
        <v>0.03540068543819757</v>
      </c>
      <c r="BT9" s="31">
        <v>0.01652276077957836</v>
      </c>
      <c r="BU9" s="31">
        <v>0.17972009986871015</v>
      </c>
      <c r="BV9" s="31">
        <v>0.040180289030763844</v>
      </c>
      <c r="BW9" s="31">
        <v>0.03231301088455094</v>
      </c>
      <c r="BX9" s="31">
        <v>0.005630143366206328</v>
      </c>
      <c r="BY9" s="31">
        <v>0.022923766659252737</v>
      </c>
      <c r="BZ9" s="31">
        <v>0.008650941020759131</v>
      </c>
      <c r="CA9" s="31">
        <v>0.09932172779706835</v>
      </c>
      <c r="CB9" s="31">
        <v>0.043003865484175084</v>
      </c>
      <c r="CC9" s="31">
        <v>0.03372063022168937</v>
      </c>
      <c r="CD9" s="18">
        <v>0.024131794067804305</v>
      </c>
      <c r="CE9" s="21">
        <f t="shared" si="0"/>
        <v>74.36294890818115</v>
      </c>
      <c r="CF9" s="31">
        <v>31.19216167722926</v>
      </c>
      <c r="CG9" s="31">
        <v>11.568666977779696</v>
      </c>
      <c r="CH9" s="31">
        <v>0.5322995973635881</v>
      </c>
      <c r="CI9" s="31">
        <v>1.1534223905308392</v>
      </c>
      <c r="CJ9" s="31">
        <v>139.23982021126446</v>
      </c>
      <c r="CK9" s="31">
        <v>23.905973284907063</v>
      </c>
      <c r="CL9" s="31">
        <v>7.9229730338877395</v>
      </c>
      <c r="CM9" s="31">
        <v>6.125872897804008</v>
      </c>
      <c r="CN9" s="31">
        <v>0</v>
      </c>
      <c r="CO9" s="31">
        <v>29.318009641404657</v>
      </c>
      <c r="CP9" s="31">
        <v>0.29225170953334084</v>
      </c>
      <c r="CQ9" s="31">
        <v>3.4319677371086295</v>
      </c>
      <c r="CR9" s="31">
        <v>2.4819411086442</v>
      </c>
      <c r="CS9" s="31">
        <v>0</v>
      </c>
      <c r="CT9" s="31">
        <v>0</v>
      </c>
      <c r="CU9" s="31">
        <v>0</v>
      </c>
      <c r="CV9" s="18">
        <v>33.52375431005146</v>
      </c>
      <c r="CW9" s="21">
        <f t="shared" si="1"/>
        <v>365.0520634856901</v>
      </c>
      <c r="CX9" s="179">
        <f t="shared" si="2"/>
        <v>290.6891145775089</v>
      </c>
      <c r="CY9" s="2"/>
    </row>
    <row r="10" spans="1:103" ht="12.75">
      <c r="A10" s="11"/>
      <c r="B10" s="5" t="s">
        <v>5</v>
      </c>
      <c r="C10" s="31">
        <v>0.24944109418813554</v>
      </c>
      <c r="D10" s="31">
        <v>2.637436802411984</v>
      </c>
      <c r="E10" s="31">
        <v>0.11804196202118206</v>
      </c>
      <c r="F10" s="31">
        <v>0.4567028133267537</v>
      </c>
      <c r="G10" s="31">
        <v>1.4182166866511812</v>
      </c>
      <c r="H10" s="31">
        <v>3.8043787121420998</v>
      </c>
      <c r="I10" s="31">
        <v>0.22315223433441558</v>
      </c>
      <c r="J10" s="31">
        <v>2.4939592409844735</v>
      </c>
      <c r="K10" s="31">
        <v>5.4425473797930835</v>
      </c>
      <c r="L10" s="31">
        <v>3.6714054209172406</v>
      </c>
      <c r="M10" s="31">
        <v>5.75432303428321</v>
      </c>
      <c r="N10" s="31">
        <v>2.370380931309941</v>
      </c>
      <c r="O10" s="31">
        <v>2.3459342654407425</v>
      </c>
      <c r="P10" s="31">
        <v>1.311720867188774</v>
      </c>
      <c r="Q10" s="31">
        <v>2.356947456812938</v>
      </c>
      <c r="R10" s="31">
        <v>0.7384008127324667</v>
      </c>
      <c r="S10" s="31">
        <v>8.335582876681755</v>
      </c>
      <c r="T10" s="31">
        <v>1.7999933386313196</v>
      </c>
      <c r="U10" s="31">
        <v>2.347406597208374</v>
      </c>
      <c r="V10" s="18">
        <v>1.891454849311486</v>
      </c>
      <c r="W10" s="31">
        <v>0.003288620959684442</v>
      </c>
      <c r="X10" s="31">
        <v>0.1412435209787558</v>
      </c>
      <c r="Y10" s="31">
        <v>0.01672031097110064</v>
      </c>
      <c r="Z10" s="31">
        <v>0.08100010696525092</v>
      </c>
      <c r="AA10" s="31">
        <v>0.17661059589897196</v>
      </c>
      <c r="AB10" s="31">
        <v>0.4750692155348733</v>
      </c>
      <c r="AC10" s="31">
        <v>0.008185650462795175</v>
      </c>
      <c r="AD10" s="31">
        <v>0.22327791049190868</v>
      </c>
      <c r="AE10" s="31">
        <v>0.27059144635571186</v>
      </c>
      <c r="AF10" s="31">
        <v>0.4779364285173474</v>
      </c>
      <c r="AG10" s="31">
        <v>0.30912324497249083</v>
      </c>
      <c r="AH10" s="31">
        <v>0.3182577189499515</v>
      </c>
      <c r="AI10" s="31">
        <v>0.3820190018785115</v>
      </c>
      <c r="AJ10" s="31">
        <v>0.11827795373103234</v>
      </c>
      <c r="AK10" s="31">
        <v>0.2812897200904255</v>
      </c>
      <c r="AL10" s="31">
        <v>0.019271727572826157</v>
      </c>
      <c r="AM10" s="31">
        <v>0.1904645161768673</v>
      </c>
      <c r="AN10" s="31">
        <v>0.13232628320718157</v>
      </c>
      <c r="AO10" s="31">
        <v>0.1685076645592874</v>
      </c>
      <c r="AP10" s="18">
        <v>0.11212390353974187</v>
      </c>
      <c r="AQ10" s="31">
        <v>0</v>
      </c>
      <c r="AR10" s="31">
        <v>0.002332646246000827</v>
      </c>
      <c r="AS10" s="31">
        <v>0.0003066787471471261</v>
      </c>
      <c r="AT10" s="31">
        <v>0.003341980356001991</v>
      </c>
      <c r="AU10" s="31">
        <v>0.0008428676208011122</v>
      </c>
      <c r="AV10" s="31">
        <v>0.0062210819490716</v>
      </c>
      <c r="AW10" s="31">
        <v>0.019451031186793845</v>
      </c>
      <c r="AX10" s="31">
        <v>0.0015371945993370897</v>
      </c>
      <c r="AY10" s="31">
        <v>0.006726841539189421</v>
      </c>
      <c r="AZ10" s="31">
        <v>0.0275322353805513</v>
      </c>
      <c r="BA10" s="31">
        <v>0.02449830569488649</v>
      </c>
      <c r="BB10" s="31">
        <v>0.014877701139887269</v>
      </c>
      <c r="BC10" s="31">
        <v>0.018552772238567314</v>
      </c>
      <c r="BD10" s="31">
        <v>0.03206007779899255</v>
      </c>
      <c r="BE10" s="31">
        <v>0.0007691326286663905</v>
      </c>
      <c r="BF10" s="31">
        <v>0.011370101960954065</v>
      </c>
      <c r="BG10" s="31">
        <v>0.005884896351877644</v>
      </c>
      <c r="BH10" s="31">
        <v>0.07513353922321102</v>
      </c>
      <c r="BI10" s="31">
        <v>0.007610152132253322</v>
      </c>
      <c r="BJ10" s="18">
        <v>0.010909595136596815</v>
      </c>
      <c r="BK10" s="31">
        <v>0.002309125630616673</v>
      </c>
      <c r="BL10" s="31">
        <v>0.030064978886133912</v>
      </c>
      <c r="BM10" s="31">
        <v>0.0012390720272207742</v>
      </c>
      <c r="BN10" s="31">
        <v>0.01658750800623424</v>
      </c>
      <c r="BO10" s="31">
        <v>0.03136935488426286</v>
      </c>
      <c r="BP10" s="31">
        <v>0.12032126088399209</v>
      </c>
      <c r="BQ10" s="31">
        <v>0.002191092549605199</v>
      </c>
      <c r="BR10" s="31">
        <v>0.025641191550388905</v>
      </c>
      <c r="BS10" s="31">
        <v>0.0918717661814536</v>
      </c>
      <c r="BT10" s="31">
        <v>0.054684905434403505</v>
      </c>
      <c r="BU10" s="31">
        <v>0.09315514478190424</v>
      </c>
      <c r="BV10" s="31">
        <v>0.03646561811203436</v>
      </c>
      <c r="BW10" s="31">
        <v>0.06992204791726503</v>
      </c>
      <c r="BX10" s="31">
        <v>0.015287587510980666</v>
      </c>
      <c r="BY10" s="31">
        <v>0.02922169457942626</v>
      </c>
      <c r="BZ10" s="31">
        <v>0.012341920199256241</v>
      </c>
      <c r="CA10" s="31">
        <v>0.23911506960415752</v>
      </c>
      <c r="CB10" s="31">
        <v>0.050573659275001494</v>
      </c>
      <c r="CC10" s="31">
        <v>0.04519025784970561</v>
      </c>
      <c r="CD10" s="18">
        <v>0.01694264642860125</v>
      </c>
      <c r="CE10" s="21">
        <f t="shared" si="0"/>
        <v>54.92746765240971</v>
      </c>
      <c r="CF10" s="31">
        <v>36.36855060533432</v>
      </c>
      <c r="CG10" s="31">
        <v>0.34963713815523767</v>
      </c>
      <c r="CH10" s="31">
        <v>0.05126568352716946</v>
      </c>
      <c r="CI10" s="31">
        <v>0.2564372335407964</v>
      </c>
      <c r="CJ10" s="31">
        <v>2.8032412045709516</v>
      </c>
      <c r="CK10" s="31">
        <v>0</v>
      </c>
      <c r="CL10" s="31">
        <v>0</v>
      </c>
      <c r="CM10" s="31">
        <v>0</v>
      </c>
      <c r="CN10" s="31">
        <v>0</v>
      </c>
      <c r="CO10" s="31">
        <v>0</v>
      </c>
      <c r="CP10" s="31">
        <v>0</v>
      </c>
      <c r="CQ10" s="31">
        <v>0.8552972627471114</v>
      </c>
      <c r="CR10" s="31">
        <v>0</v>
      </c>
      <c r="CS10" s="31">
        <v>0</v>
      </c>
      <c r="CT10" s="31">
        <v>0</v>
      </c>
      <c r="CU10" s="31">
        <v>0</v>
      </c>
      <c r="CV10" s="18">
        <v>0.6707833420171596</v>
      </c>
      <c r="CW10" s="21">
        <f t="shared" si="1"/>
        <v>96.28268012230245</v>
      </c>
      <c r="CX10" s="179">
        <f t="shared" si="2"/>
        <v>41.35521246989274</v>
      </c>
      <c r="CY10" s="2"/>
    </row>
    <row r="11" spans="1:103" ht="12.75">
      <c r="A11" s="11"/>
      <c r="B11" s="5" t="s">
        <v>6</v>
      </c>
      <c r="C11" s="31">
        <v>4.252418520186922</v>
      </c>
      <c r="D11" s="31">
        <v>8.144839621758948</v>
      </c>
      <c r="E11" s="31">
        <v>3.075289746324454</v>
      </c>
      <c r="F11" s="31">
        <v>1.9358630611255299</v>
      </c>
      <c r="G11" s="31">
        <v>1.6339905370022816</v>
      </c>
      <c r="H11" s="31">
        <v>2.192185494246271</v>
      </c>
      <c r="I11" s="31">
        <v>2.2732703474974993</v>
      </c>
      <c r="J11" s="31">
        <v>3.5419015694378095</v>
      </c>
      <c r="K11" s="31">
        <v>18.40045682202097</v>
      </c>
      <c r="L11" s="31">
        <v>4.033077519161267</v>
      </c>
      <c r="M11" s="31">
        <v>23.854172555640115</v>
      </c>
      <c r="N11" s="31">
        <v>4.467976735994144</v>
      </c>
      <c r="O11" s="31">
        <v>4.29128901423049</v>
      </c>
      <c r="P11" s="31">
        <v>1.445247866266767</v>
      </c>
      <c r="Q11" s="31">
        <v>11.080739947076633</v>
      </c>
      <c r="R11" s="31">
        <v>4.950462523349437</v>
      </c>
      <c r="S11" s="31">
        <v>44.07135273429342</v>
      </c>
      <c r="T11" s="31">
        <v>12.308493019502391</v>
      </c>
      <c r="U11" s="31">
        <v>10.74796666973088</v>
      </c>
      <c r="V11" s="18">
        <v>13.018384147025294</v>
      </c>
      <c r="W11" s="31">
        <v>0</v>
      </c>
      <c r="X11" s="31">
        <v>0</v>
      </c>
      <c r="Y11" s="31">
        <v>0</v>
      </c>
      <c r="Z11" s="31">
        <v>0</v>
      </c>
      <c r="AA11" s="31">
        <v>0</v>
      </c>
      <c r="AB11" s="31">
        <v>0</v>
      </c>
      <c r="AC11" s="31">
        <v>0</v>
      </c>
      <c r="AD11" s="31">
        <v>0</v>
      </c>
      <c r="AE11" s="31">
        <v>0</v>
      </c>
      <c r="AF11" s="31">
        <v>0</v>
      </c>
      <c r="AG11" s="31">
        <v>0</v>
      </c>
      <c r="AH11" s="31">
        <v>0</v>
      </c>
      <c r="AI11" s="31">
        <v>0</v>
      </c>
      <c r="AJ11" s="31">
        <v>0</v>
      </c>
      <c r="AK11" s="31">
        <v>0</v>
      </c>
      <c r="AL11" s="31">
        <v>0</v>
      </c>
      <c r="AM11" s="31">
        <v>0</v>
      </c>
      <c r="AN11" s="31">
        <v>0</v>
      </c>
      <c r="AO11" s="31">
        <v>0</v>
      </c>
      <c r="AP11" s="18">
        <v>0</v>
      </c>
      <c r="AQ11" s="31">
        <v>0</v>
      </c>
      <c r="AR11" s="31">
        <v>0</v>
      </c>
      <c r="AS11" s="31">
        <v>0</v>
      </c>
      <c r="AT11" s="31">
        <v>0</v>
      </c>
      <c r="AU11" s="31">
        <v>0</v>
      </c>
      <c r="AV11" s="31">
        <v>0</v>
      </c>
      <c r="AW11" s="31">
        <v>0</v>
      </c>
      <c r="AX11" s="31">
        <v>0</v>
      </c>
      <c r="AY11" s="31">
        <v>0</v>
      </c>
      <c r="AZ11" s="31">
        <v>0</v>
      </c>
      <c r="BA11" s="31">
        <v>0</v>
      </c>
      <c r="BB11" s="31">
        <v>0</v>
      </c>
      <c r="BC11" s="31">
        <v>0</v>
      </c>
      <c r="BD11" s="31">
        <v>0</v>
      </c>
      <c r="BE11" s="31">
        <v>0</v>
      </c>
      <c r="BF11" s="31">
        <v>0</v>
      </c>
      <c r="BG11" s="31">
        <v>0</v>
      </c>
      <c r="BH11" s="31">
        <v>0</v>
      </c>
      <c r="BI11" s="31">
        <v>0</v>
      </c>
      <c r="BJ11" s="18">
        <v>0</v>
      </c>
      <c r="BK11" s="31">
        <v>0</v>
      </c>
      <c r="BL11" s="31">
        <v>0</v>
      </c>
      <c r="BM11" s="31">
        <v>0</v>
      </c>
      <c r="BN11" s="31">
        <v>0</v>
      </c>
      <c r="BO11" s="31">
        <v>0</v>
      </c>
      <c r="BP11" s="31">
        <v>0</v>
      </c>
      <c r="BQ11" s="31">
        <v>0</v>
      </c>
      <c r="BR11" s="31">
        <v>0</v>
      </c>
      <c r="BS11" s="31">
        <v>0</v>
      </c>
      <c r="BT11" s="31">
        <v>0</v>
      </c>
      <c r="BU11" s="31">
        <v>0</v>
      </c>
      <c r="BV11" s="31">
        <v>0</v>
      </c>
      <c r="BW11" s="31">
        <v>0</v>
      </c>
      <c r="BX11" s="31">
        <v>0</v>
      </c>
      <c r="BY11" s="31">
        <v>0</v>
      </c>
      <c r="BZ11" s="31">
        <v>0</v>
      </c>
      <c r="CA11" s="31">
        <v>0</v>
      </c>
      <c r="CB11" s="31">
        <v>0</v>
      </c>
      <c r="CC11" s="31">
        <v>0</v>
      </c>
      <c r="CD11" s="18">
        <v>0</v>
      </c>
      <c r="CE11" s="21">
        <f t="shared" si="0"/>
        <v>179.7193784518715</v>
      </c>
      <c r="CF11" s="31">
        <v>97.35915645605752</v>
      </c>
      <c r="CG11" s="31">
        <v>0</v>
      </c>
      <c r="CH11" s="31">
        <v>0</v>
      </c>
      <c r="CI11" s="31">
        <v>0</v>
      </c>
      <c r="CJ11" s="31">
        <v>0</v>
      </c>
      <c r="CK11" s="31">
        <v>0</v>
      </c>
      <c r="CL11" s="31">
        <v>0</v>
      </c>
      <c r="CM11" s="31">
        <v>0</v>
      </c>
      <c r="CN11" s="31">
        <v>0</v>
      </c>
      <c r="CO11" s="31">
        <v>0</v>
      </c>
      <c r="CP11" s="31">
        <v>0</v>
      </c>
      <c r="CQ11" s="31">
        <v>20.584782315124567</v>
      </c>
      <c r="CR11" s="31">
        <v>0.6097833225219204</v>
      </c>
      <c r="CS11" s="31">
        <v>0</v>
      </c>
      <c r="CT11" s="31">
        <v>0</v>
      </c>
      <c r="CU11" s="31">
        <v>0</v>
      </c>
      <c r="CV11" s="18">
        <v>0</v>
      </c>
      <c r="CW11" s="21">
        <f t="shared" si="1"/>
        <v>298.2731005455755</v>
      </c>
      <c r="CX11" s="179">
        <f t="shared" si="2"/>
        <v>118.55372209370401</v>
      </c>
      <c r="CY11" s="2"/>
    </row>
    <row r="12" spans="1:103" ht="12.75">
      <c r="A12" s="11"/>
      <c r="B12" s="5" t="s">
        <v>7</v>
      </c>
      <c r="C12" s="31">
        <v>4.072750476160749</v>
      </c>
      <c r="D12" s="31">
        <v>20.55816934928531</v>
      </c>
      <c r="E12" s="31">
        <v>2.0455237417983905</v>
      </c>
      <c r="F12" s="31">
        <v>1.8382646357371895</v>
      </c>
      <c r="G12" s="31">
        <v>3.9527379229458757</v>
      </c>
      <c r="H12" s="31">
        <v>0.5367108035661701</v>
      </c>
      <c r="I12" s="31">
        <v>0.7672724581953163</v>
      </c>
      <c r="J12" s="31">
        <v>2.1104109311341026</v>
      </c>
      <c r="K12" s="31">
        <v>1.420902631796863</v>
      </c>
      <c r="L12" s="31">
        <v>0.1861618459740801</v>
      </c>
      <c r="M12" s="31">
        <v>6.182195352123603</v>
      </c>
      <c r="N12" s="31">
        <v>1.4429035542586253</v>
      </c>
      <c r="O12" s="31">
        <v>1.0837910130114459</v>
      </c>
      <c r="P12" s="31">
        <v>0.2655537011369508</v>
      </c>
      <c r="Q12" s="31">
        <v>2.9431176254955704</v>
      </c>
      <c r="R12" s="31">
        <v>0.28194764222611024</v>
      </c>
      <c r="S12" s="31">
        <v>5.532736715976049</v>
      </c>
      <c r="T12" s="31">
        <v>6.640376248772516</v>
      </c>
      <c r="U12" s="31">
        <v>2.2079809584245877</v>
      </c>
      <c r="V12" s="18">
        <v>1.5972624641013633</v>
      </c>
      <c r="W12" s="31">
        <v>0.13799638045914717</v>
      </c>
      <c r="X12" s="31">
        <v>3.4885550885454872</v>
      </c>
      <c r="Y12" s="31">
        <v>0.47938940442645944</v>
      </c>
      <c r="Z12" s="31">
        <v>1.15459362714856</v>
      </c>
      <c r="AA12" s="31">
        <v>1.1725634884779348</v>
      </c>
      <c r="AB12" s="31">
        <v>0.18869450749141492</v>
      </c>
      <c r="AC12" s="31">
        <v>0.09603767255024478</v>
      </c>
      <c r="AD12" s="31">
        <v>0.6444575549179438</v>
      </c>
      <c r="AE12" s="31">
        <v>0.1864462200111555</v>
      </c>
      <c r="AF12" s="31">
        <v>0.05472204758161601</v>
      </c>
      <c r="AG12" s="31">
        <v>0.3631085542576653</v>
      </c>
      <c r="AH12" s="31">
        <v>0.3080562493012052</v>
      </c>
      <c r="AI12" s="31">
        <v>0.35558306689823704</v>
      </c>
      <c r="AJ12" s="31">
        <v>0.08428321658249452</v>
      </c>
      <c r="AK12" s="31">
        <v>1.099429502265963</v>
      </c>
      <c r="AL12" s="31">
        <v>0.03194504390692746</v>
      </c>
      <c r="AM12" s="31">
        <v>0.3018393728036797</v>
      </c>
      <c r="AN12" s="31">
        <v>1.3101117819108752</v>
      </c>
      <c r="AO12" s="31">
        <v>0.3859336390968382</v>
      </c>
      <c r="AP12" s="18">
        <v>0.4199586591370963</v>
      </c>
      <c r="AQ12" s="31">
        <v>0</v>
      </c>
      <c r="AR12" s="31">
        <v>0.06835347215046085</v>
      </c>
      <c r="AS12" s="31">
        <v>0.027546215202597292</v>
      </c>
      <c r="AT12" s="31">
        <v>0.08922250238097228</v>
      </c>
      <c r="AU12" s="31">
        <v>0.01111865800991044</v>
      </c>
      <c r="AV12" s="31">
        <v>0.023339928474126373</v>
      </c>
      <c r="AW12" s="31">
        <v>0.020205154000760395</v>
      </c>
      <c r="AX12" s="31">
        <v>0.007823487140180696</v>
      </c>
      <c r="AY12" s="31">
        <v>0.01978311412249322</v>
      </c>
      <c r="AZ12" s="31">
        <v>0.005662779967871692</v>
      </c>
      <c r="BA12" s="31">
        <v>0.014663032404126275</v>
      </c>
      <c r="BB12" s="31">
        <v>0.04795899629261674</v>
      </c>
      <c r="BC12" s="31">
        <v>0.024177371184046066</v>
      </c>
      <c r="BD12" s="31">
        <v>0.06710335703599112</v>
      </c>
      <c r="BE12" s="31">
        <v>0.000637201113787484</v>
      </c>
      <c r="BF12" s="31">
        <v>0.03118612925209866</v>
      </c>
      <c r="BG12" s="31">
        <v>0.010741725759358093</v>
      </c>
      <c r="BH12" s="31">
        <v>0.07972370281408556</v>
      </c>
      <c r="BI12" s="31">
        <v>0.13644589817925848</v>
      </c>
      <c r="BJ12" s="18">
        <v>0.01648657418927056</v>
      </c>
      <c r="BK12" s="31">
        <v>0.13482390164769817</v>
      </c>
      <c r="BL12" s="31">
        <v>0.8537336734842159</v>
      </c>
      <c r="BM12" s="31">
        <v>0.059814662651672075</v>
      </c>
      <c r="BN12" s="31">
        <v>0.33449661810836734</v>
      </c>
      <c r="BO12" s="31">
        <v>0.3555788088810453</v>
      </c>
      <c r="BP12" s="31">
        <v>0.05590983723286017</v>
      </c>
      <c r="BQ12" s="31">
        <v>0.03213504656036365</v>
      </c>
      <c r="BR12" s="31">
        <v>0.09270881970835235</v>
      </c>
      <c r="BS12" s="31">
        <v>0.08034016228349178</v>
      </c>
      <c r="BT12" s="31">
        <v>0.007876178005966199</v>
      </c>
      <c r="BU12" s="31">
        <v>0.4535033051938812</v>
      </c>
      <c r="BV12" s="31">
        <v>0.08327151673234073</v>
      </c>
      <c r="BW12" s="31">
        <v>0.07909969555103115</v>
      </c>
      <c r="BX12" s="31">
        <v>0.013223763093309745</v>
      </c>
      <c r="BY12" s="31">
        <v>0.11819837898008312</v>
      </c>
      <c r="BZ12" s="31">
        <v>0.019662008136490654</v>
      </c>
      <c r="CA12" s="31">
        <v>0.4986642885241556</v>
      </c>
      <c r="CB12" s="31">
        <v>0.6238722383337842</v>
      </c>
      <c r="CC12" s="31">
        <v>0.13251747400607689</v>
      </c>
      <c r="CD12" s="18">
        <v>0.05463491392905694</v>
      </c>
      <c r="CE12" s="21">
        <f t="shared" si="0"/>
        <v>82.71671974061006</v>
      </c>
      <c r="CF12" s="31">
        <v>52.354199939689636</v>
      </c>
      <c r="CG12" s="31">
        <v>6.743709985589762</v>
      </c>
      <c r="CH12" s="31">
        <v>0.22675236102462795</v>
      </c>
      <c r="CI12" s="31">
        <v>0.5436387622571927</v>
      </c>
      <c r="CJ12" s="31">
        <v>8.91246787448553</v>
      </c>
      <c r="CK12" s="31">
        <v>0.7081728125079023</v>
      </c>
      <c r="CL12" s="31">
        <v>0.06298984407191077</v>
      </c>
      <c r="CM12" s="31">
        <v>0.16082858126046815</v>
      </c>
      <c r="CN12" s="31">
        <v>0.6573196706648424</v>
      </c>
      <c r="CO12" s="31">
        <v>20.328334880865246</v>
      </c>
      <c r="CP12" s="31">
        <v>0.9513807900940605</v>
      </c>
      <c r="CQ12" s="31">
        <v>2.0380035795813995</v>
      </c>
      <c r="CR12" s="31">
        <v>0.03117313086754581</v>
      </c>
      <c r="CS12" s="31">
        <v>0</v>
      </c>
      <c r="CT12" s="31">
        <v>0.02745771295473734</v>
      </c>
      <c r="CU12" s="31">
        <v>0.5564057800518418</v>
      </c>
      <c r="CV12" s="18">
        <v>12.237503351929774</v>
      </c>
      <c r="CW12" s="21">
        <f t="shared" si="1"/>
        <v>189.25705879850656</v>
      </c>
      <c r="CX12" s="179">
        <f t="shared" si="2"/>
        <v>106.5403390578965</v>
      </c>
      <c r="CY12" s="2"/>
    </row>
    <row r="13" spans="1:103" ht="12.75">
      <c r="A13" s="54" t="s">
        <v>52</v>
      </c>
      <c r="B13" s="5" t="s">
        <v>8</v>
      </c>
      <c r="C13" s="31">
        <v>0.6600336313061916</v>
      </c>
      <c r="D13" s="31">
        <v>45.39157726685883</v>
      </c>
      <c r="E13" s="31">
        <v>0.7321983977997331</v>
      </c>
      <c r="F13" s="31">
        <v>0.9983178924797764</v>
      </c>
      <c r="G13" s="31">
        <v>0.6199098446718644</v>
      </c>
      <c r="H13" s="31">
        <v>1.40903587081602</v>
      </c>
      <c r="I13" s="31">
        <v>2.062304542739155</v>
      </c>
      <c r="J13" s="31">
        <v>1.0285160108228195</v>
      </c>
      <c r="K13" s="31">
        <v>6.334775884193403</v>
      </c>
      <c r="L13" s="31">
        <v>0.3524618144079719</v>
      </c>
      <c r="M13" s="31">
        <v>17.115439818584147</v>
      </c>
      <c r="N13" s="31">
        <v>3.2102802028239266</v>
      </c>
      <c r="O13" s="31">
        <v>2.833351761205899</v>
      </c>
      <c r="P13" s="31">
        <v>0.08032032783514631</v>
      </c>
      <c r="Q13" s="31">
        <v>2.0985335529445415</v>
      </c>
      <c r="R13" s="31">
        <v>0.15194238921356065</v>
      </c>
      <c r="S13" s="31">
        <v>2.5322439125702765</v>
      </c>
      <c r="T13" s="31">
        <v>1.4655555076849824</v>
      </c>
      <c r="U13" s="31">
        <v>3.7517904382822937</v>
      </c>
      <c r="V13" s="18">
        <v>0.009384020863486234</v>
      </c>
      <c r="W13" s="31">
        <v>0.0890591608544461</v>
      </c>
      <c r="X13" s="31">
        <v>13.726528784257031</v>
      </c>
      <c r="Y13" s="31">
        <v>0.042805442661296045</v>
      </c>
      <c r="Z13" s="31">
        <v>0.09840771969255835</v>
      </c>
      <c r="AA13" s="31">
        <v>0.024587428653599978</v>
      </c>
      <c r="AB13" s="31">
        <v>0.06555802372816959</v>
      </c>
      <c r="AC13" s="31">
        <v>0.03941793969805489</v>
      </c>
      <c r="AD13" s="31">
        <v>0.08477295889242864</v>
      </c>
      <c r="AE13" s="31">
        <v>0.1662704098445286</v>
      </c>
      <c r="AF13" s="31">
        <v>0.01805662387846388</v>
      </c>
      <c r="AG13" s="31">
        <v>0.3198539124021964</v>
      </c>
      <c r="AH13" s="31">
        <v>0.20968223271486286</v>
      </c>
      <c r="AI13" s="31">
        <v>0.2019934687515174</v>
      </c>
      <c r="AJ13" s="31">
        <v>0.003959120481017287</v>
      </c>
      <c r="AK13" s="31">
        <v>0.25801146679516296</v>
      </c>
      <c r="AL13" s="31">
        <v>0.0017909816607792858</v>
      </c>
      <c r="AM13" s="31">
        <v>0.019740022328398162</v>
      </c>
      <c r="AN13" s="31">
        <v>0.044118490003646024</v>
      </c>
      <c r="AO13" s="31">
        <v>0.12147245277747143</v>
      </c>
      <c r="AP13" s="18">
        <v>0.0005383791706006353</v>
      </c>
      <c r="AQ13" s="31">
        <v>0</v>
      </c>
      <c r="AR13" s="31">
        <v>0.005331096029529674</v>
      </c>
      <c r="AS13" s="31">
        <v>0.011986614072679895</v>
      </c>
      <c r="AT13" s="31">
        <v>0.012469015230304695</v>
      </c>
      <c r="AU13" s="31">
        <v>0.0005716017763839512</v>
      </c>
      <c r="AV13" s="31">
        <v>0.0019071239868379546</v>
      </c>
      <c r="AW13" s="31">
        <v>0.00620138514740502</v>
      </c>
      <c r="AX13" s="31">
        <v>0.003131586254807045</v>
      </c>
      <c r="AY13" s="31">
        <v>0.0031102396553045236</v>
      </c>
      <c r="AZ13" s="31">
        <v>0.013084829257775078</v>
      </c>
      <c r="BA13" s="31">
        <v>0.0019231268340472079</v>
      </c>
      <c r="BB13" s="31">
        <v>0.008177145138833126</v>
      </c>
      <c r="BC13" s="31">
        <v>0.013290897371377033</v>
      </c>
      <c r="BD13" s="31">
        <v>0.005919384385408632</v>
      </c>
      <c r="BE13" s="31">
        <v>0.00011823757004381616</v>
      </c>
      <c r="BF13" s="31">
        <v>0.0008445963636616275</v>
      </c>
      <c r="BG13" s="31">
        <v>0.0007371347698958644</v>
      </c>
      <c r="BH13" s="31">
        <v>0.011877964129936311</v>
      </c>
      <c r="BI13" s="31">
        <v>0.01102361525324991</v>
      </c>
      <c r="BJ13" s="18">
        <v>0.00011517592255314607</v>
      </c>
      <c r="BK13" s="31">
        <v>0.004103605767917274</v>
      </c>
      <c r="BL13" s="31">
        <v>0.24981243974919365</v>
      </c>
      <c r="BM13" s="31">
        <v>0.009774378689124069</v>
      </c>
      <c r="BN13" s="31">
        <v>0.03574182500970891</v>
      </c>
      <c r="BO13" s="31">
        <v>0.005377733104811304</v>
      </c>
      <c r="BP13" s="31">
        <v>0.017182805585422282</v>
      </c>
      <c r="BQ13" s="31">
        <v>0.010551083174673171</v>
      </c>
      <c r="BR13" s="31">
        <v>0.009817546512881794</v>
      </c>
      <c r="BS13" s="31">
        <v>0.05759867435770755</v>
      </c>
      <c r="BT13" s="31">
        <v>0.002512617395778995</v>
      </c>
      <c r="BU13" s="31">
        <v>0.12501132024125777</v>
      </c>
      <c r="BV13" s="31">
        <v>0.027332494645909075</v>
      </c>
      <c r="BW13" s="31">
        <v>0.036997995179559276</v>
      </c>
      <c r="BX13" s="31">
        <v>0.0004888530729706899</v>
      </c>
      <c r="BY13" s="31">
        <v>0.01727648944563014</v>
      </c>
      <c r="BZ13" s="31">
        <v>0.0013644177467437692</v>
      </c>
      <c r="CA13" s="31">
        <v>0.027894846443388584</v>
      </c>
      <c r="CB13" s="31">
        <v>0.01682888801612941</v>
      </c>
      <c r="CC13" s="31">
        <v>0.0317839075140957</v>
      </c>
      <c r="CD13" s="18">
        <v>3.822938061981188E-05</v>
      </c>
      <c r="CE13" s="21">
        <f t="shared" si="0"/>
        <v>109.17390902753387</v>
      </c>
      <c r="CF13" s="31">
        <v>495.7001189209081</v>
      </c>
      <c r="CG13" s="31">
        <v>26.52767146019442</v>
      </c>
      <c r="CH13" s="31">
        <v>1.4661970917915939</v>
      </c>
      <c r="CI13" s="31">
        <v>2.6009150444090303</v>
      </c>
      <c r="CJ13" s="31">
        <v>99.46692643481721</v>
      </c>
      <c r="CK13" s="31">
        <v>0</v>
      </c>
      <c r="CL13" s="31">
        <v>0</v>
      </c>
      <c r="CM13" s="31">
        <v>0</v>
      </c>
      <c r="CN13" s="31">
        <v>0</v>
      </c>
      <c r="CO13" s="31">
        <v>20.324001716007814</v>
      </c>
      <c r="CP13" s="31">
        <v>1.4065592258316189</v>
      </c>
      <c r="CQ13" s="31">
        <v>2.203789156679182</v>
      </c>
      <c r="CR13" s="31">
        <v>0</v>
      </c>
      <c r="CS13" s="31">
        <v>0</v>
      </c>
      <c r="CT13" s="31">
        <v>0</v>
      </c>
      <c r="CU13" s="31">
        <v>0</v>
      </c>
      <c r="CV13" s="18">
        <v>0.45877966240925616</v>
      </c>
      <c r="CW13" s="21">
        <f t="shared" si="1"/>
        <v>759.328867740582</v>
      </c>
      <c r="CX13" s="179">
        <f t="shared" si="2"/>
        <v>650.1549587130481</v>
      </c>
      <c r="CY13" s="2"/>
    </row>
    <row r="14" spans="1:103" ht="12.75">
      <c r="A14" s="54" t="s">
        <v>53</v>
      </c>
      <c r="B14" s="5" t="s">
        <v>9</v>
      </c>
      <c r="C14" s="31">
        <v>0.3333432355617134</v>
      </c>
      <c r="D14" s="31">
        <v>1.7740691307234004</v>
      </c>
      <c r="E14" s="31">
        <v>0.10662449821704297</v>
      </c>
      <c r="F14" s="31">
        <v>0.1998498751311494</v>
      </c>
      <c r="G14" s="31">
        <v>1.0535794969391334</v>
      </c>
      <c r="H14" s="31">
        <v>0.5578301539793317</v>
      </c>
      <c r="I14" s="31">
        <v>1.035741035842081</v>
      </c>
      <c r="J14" s="31">
        <v>0.7573704455167685</v>
      </c>
      <c r="K14" s="31">
        <v>3.0065485751075656</v>
      </c>
      <c r="L14" s="31">
        <v>10.77762842196498</v>
      </c>
      <c r="M14" s="31">
        <v>19.78017218930413</v>
      </c>
      <c r="N14" s="31">
        <v>0.916265869897666</v>
      </c>
      <c r="O14" s="31">
        <v>0.6914400686071412</v>
      </c>
      <c r="P14" s="31">
        <v>0.14731887167290772</v>
      </c>
      <c r="Q14" s="31">
        <v>0.7504878990836561</v>
      </c>
      <c r="R14" s="31">
        <v>0.26331102411431345</v>
      </c>
      <c r="S14" s="31">
        <v>5.399962333785785</v>
      </c>
      <c r="T14" s="31">
        <v>0.8765676107468535</v>
      </c>
      <c r="U14" s="31">
        <v>0.9391291480395613</v>
      </c>
      <c r="V14" s="18">
        <v>0.33900376345474725</v>
      </c>
      <c r="W14" s="31">
        <v>0.009644837558131255</v>
      </c>
      <c r="X14" s="31">
        <v>0.16530048979358042</v>
      </c>
      <c r="Y14" s="31">
        <v>0.011115376226755623</v>
      </c>
      <c r="Z14" s="31">
        <v>0.0981961853883064</v>
      </c>
      <c r="AA14" s="31">
        <v>0.26529062527329156</v>
      </c>
      <c r="AB14" s="31">
        <v>0.06447321677291626</v>
      </c>
      <c r="AC14" s="31">
        <v>0.047350043794717446</v>
      </c>
      <c r="AD14" s="31">
        <v>0.08511452277368972</v>
      </c>
      <c r="AE14" s="31">
        <v>0.19482368816818463</v>
      </c>
      <c r="AF14" s="31">
        <v>1.862922610491338</v>
      </c>
      <c r="AG14" s="31">
        <v>1.1999660699871253</v>
      </c>
      <c r="AH14" s="31">
        <v>0.12509208563473048</v>
      </c>
      <c r="AI14" s="31">
        <v>0.10737717092159725</v>
      </c>
      <c r="AJ14" s="31">
        <v>0.01668284859899263</v>
      </c>
      <c r="AK14" s="31">
        <v>0.13346556943080098</v>
      </c>
      <c r="AL14" s="31">
        <v>0.008336132670241097</v>
      </c>
      <c r="AM14" s="31">
        <v>0.1775801607744472</v>
      </c>
      <c r="AN14" s="31">
        <v>0.09228821894671262</v>
      </c>
      <c r="AO14" s="31">
        <v>0.06772971038477853</v>
      </c>
      <c r="AP14" s="18">
        <v>0.030978336356122016</v>
      </c>
      <c r="AQ14" s="31">
        <v>0</v>
      </c>
      <c r="AR14" s="31">
        <v>0</v>
      </c>
      <c r="AS14" s="31">
        <v>0</v>
      </c>
      <c r="AT14" s="31">
        <v>0</v>
      </c>
      <c r="AU14" s="31">
        <v>0</v>
      </c>
      <c r="AV14" s="31">
        <v>0</v>
      </c>
      <c r="AW14" s="31">
        <v>0</v>
      </c>
      <c r="AX14" s="31">
        <v>0</v>
      </c>
      <c r="AY14" s="31">
        <v>0</v>
      </c>
      <c r="AZ14" s="31">
        <v>0</v>
      </c>
      <c r="BA14" s="31">
        <v>0</v>
      </c>
      <c r="BB14" s="31">
        <v>0</v>
      </c>
      <c r="BC14" s="31">
        <v>0</v>
      </c>
      <c r="BD14" s="31">
        <v>0</v>
      </c>
      <c r="BE14" s="31">
        <v>0</v>
      </c>
      <c r="BF14" s="31">
        <v>0</v>
      </c>
      <c r="BG14" s="31">
        <v>0</v>
      </c>
      <c r="BH14" s="31">
        <v>0</v>
      </c>
      <c r="BI14" s="31">
        <v>0</v>
      </c>
      <c r="BJ14" s="18">
        <v>0</v>
      </c>
      <c r="BK14" s="31">
        <v>0</v>
      </c>
      <c r="BL14" s="31">
        <v>0</v>
      </c>
      <c r="BM14" s="31">
        <v>0</v>
      </c>
      <c r="BN14" s="31">
        <v>0</v>
      </c>
      <c r="BO14" s="31">
        <v>0</v>
      </c>
      <c r="BP14" s="31">
        <v>0</v>
      </c>
      <c r="BQ14" s="31">
        <v>0</v>
      </c>
      <c r="BR14" s="31">
        <v>0</v>
      </c>
      <c r="BS14" s="31">
        <v>0</v>
      </c>
      <c r="BT14" s="31">
        <v>0</v>
      </c>
      <c r="BU14" s="31">
        <v>0</v>
      </c>
      <c r="BV14" s="31">
        <v>0</v>
      </c>
      <c r="BW14" s="31">
        <v>0</v>
      </c>
      <c r="BX14" s="31">
        <v>0</v>
      </c>
      <c r="BY14" s="31">
        <v>0</v>
      </c>
      <c r="BZ14" s="31">
        <v>0</v>
      </c>
      <c r="CA14" s="31">
        <v>0</v>
      </c>
      <c r="CB14" s="31">
        <v>0</v>
      </c>
      <c r="CC14" s="31">
        <v>0</v>
      </c>
      <c r="CD14" s="18">
        <v>0</v>
      </c>
      <c r="CE14" s="21">
        <f t="shared" si="0"/>
        <v>54.469971547636405</v>
      </c>
      <c r="CF14" s="31">
        <v>114.08480457968398</v>
      </c>
      <c r="CG14" s="31">
        <v>5.657849368348378</v>
      </c>
      <c r="CH14" s="31">
        <v>0</v>
      </c>
      <c r="CI14" s="31">
        <v>2.4398133618126865</v>
      </c>
      <c r="CJ14" s="31">
        <v>0</v>
      </c>
      <c r="CK14" s="31">
        <v>0</v>
      </c>
      <c r="CL14" s="31">
        <v>0</v>
      </c>
      <c r="CM14" s="31">
        <v>0</v>
      </c>
      <c r="CN14" s="31">
        <v>0</v>
      </c>
      <c r="CO14" s="31">
        <v>0</v>
      </c>
      <c r="CP14" s="31">
        <v>0</v>
      </c>
      <c r="CQ14" s="31">
        <v>2.8752843031197153</v>
      </c>
      <c r="CR14" s="31">
        <v>0</v>
      </c>
      <c r="CS14" s="31">
        <v>0</v>
      </c>
      <c r="CT14" s="31">
        <v>0</v>
      </c>
      <c r="CU14" s="31">
        <v>0</v>
      </c>
      <c r="CV14" s="18">
        <v>0.374146639382289</v>
      </c>
      <c r="CW14" s="21">
        <f t="shared" si="1"/>
        <v>179.90186979998344</v>
      </c>
      <c r="CX14" s="179">
        <f t="shared" si="2"/>
        <v>125.43189825234704</v>
      </c>
      <c r="CY14" s="2"/>
    </row>
    <row r="15" spans="1:103" ht="12.75">
      <c r="A15" s="11"/>
      <c r="B15" s="5" t="s">
        <v>10</v>
      </c>
      <c r="C15" s="31">
        <v>12.637078740598213</v>
      </c>
      <c r="D15" s="31">
        <v>49.912268163287074</v>
      </c>
      <c r="E15" s="31">
        <v>2.584095752041501</v>
      </c>
      <c r="F15" s="31">
        <v>3.3103633340025</v>
      </c>
      <c r="G15" s="31">
        <v>14.178505807637478</v>
      </c>
      <c r="H15" s="31">
        <v>2.9023003207872122</v>
      </c>
      <c r="I15" s="31">
        <v>1.9604594346227069</v>
      </c>
      <c r="J15" s="31">
        <v>7.042196806333487</v>
      </c>
      <c r="K15" s="31">
        <v>85.11924454745045</v>
      </c>
      <c r="L15" s="31">
        <v>16.76549298942972</v>
      </c>
      <c r="M15" s="31">
        <v>152.76795408986462</v>
      </c>
      <c r="N15" s="31">
        <v>17.03612375925374</v>
      </c>
      <c r="O15" s="31">
        <v>9.853934468933081</v>
      </c>
      <c r="P15" s="31">
        <v>6.708026643011111</v>
      </c>
      <c r="Q15" s="31">
        <v>25.574870141222647</v>
      </c>
      <c r="R15" s="31">
        <v>5.0030624537916255</v>
      </c>
      <c r="S15" s="31">
        <v>61.13496216645826</v>
      </c>
      <c r="T15" s="31">
        <v>25.282832931282833</v>
      </c>
      <c r="U15" s="31">
        <v>26.08783977827527</v>
      </c>
      <c r="V15" s="18">
        <v>8.272219895693505</v>
      </c>
      <c r="W15" s="31">
        <v>0</v>
      </c>
      <c r="X15" s="31">
        <v>0</v>
      </c>
      <c r="Y15" s="31">
        <v>0</v>
      </c>
      <c r="Z15" s="31">
        <v>0</v>
      </c>
      <c r="AA15" s="31">
        <v>0</v>
      </c>
      <c r="AB15" s="31">
        <v>0</v>
      </c>
      <c r="AC15" s="31">
        <v>0</v>
      </c>
      <c r="AD15" s="31">
        <v>0</v>
      </c>
      <c r="AE15" s="31">
        <v>0</v>
      </c>
      <c r="AF15" s="31">
        <v>0</v>
      </c>
      <c r="AG15" s="31">
        <v>0</v>
      </c>
      <c r="AH15" s="31">
        <v>0</v>
      </c>
      <c r="AI15" s="31">
        <v>0</v>
      </c>
      <c r="AJ15" s="31">
        <v>0</v>
      </c>
      <c r="AK15" s="31">
        <v>0</v>
      </c>
      <c r="AL15" s="31">
        <v>0</v>
      </c>
      <c r="AM15" s="31">
        <v>0</v>
      </c>
      <c r="AN15" s="31">
        <v>0</v>
      </c>
      <c r="AO15" s="31">
        <v>0</v>
      </c>
      <c r="AP15" s="18">
        <v>0</v>
      </c>
      <c r="AQ15" s="31">
        <v>0</v>
      </c>
      <c r="AR15" s="31">
        <v>0</v>
      </c>
      <c r="AS15" s="31">
        <v>0</v>
      </c>
      <c r="AT15" s="31">
        <v>0</v>
      </c>
      <c r="AU15" s="31">
        <v>0</v>
      </c>
      <c r="AV15" s="31">
        <v>0</v>
      </c>
      <c r="AW15" s="31">
        <v>0</v>
      </c>
      <c r="AX15" s="31">
        <v>0</v>
      </c>
      <c r="AY15" s="31">
        <v>0</v>
      </c>
      <c r="AZ15" s="31">
        <v>0</v>
      </c>
      <c r="BA15" s="31">
        <v>0</v>
      </c>
      <c r="BB15" s="31">
        <v>0</v>
      </c>
      <c r="BC15" s="31">
        <v>0</v>
      </c>
      <c r="BD15" s="31">
        <v>0</v>
      </c>
      <c r="BE15" s="31">
        <v>0</v>
      </c>
      <c r="BF15" s="31">
        <v>0</v>
      </c>
      <c r="BG15" s="31">
        <v>0</v>
      </c>
      <c r="BH15" s="31">
        <v>0</v>
      </c>
      <c r="BI15" s="31">
        <v>0</v>
      </c>
      <c r="BJ15" s="18">
        <v>0</v>
      </c>
      <c r="BK15" s="31">
        <v>0</v>
      </c>
      <c r="BL15" s="31">
        <v>0</v>
      </c>
      <c r="BM15" s="31">
        <v>0</v>
      </c>
      <c r="BN15" s="31">
        <v>0</v>
      </c>
      <c r="BO15" s="31">
        <v>0</v>
      </c>
      <c r="BP15" s="31">
        <v>0</v>
      </c>
      <c r="BQ15" s="31">
        <v>0</v>
      </c>
      <c r="BR15" s="31">
        <v>0</v>
      </c>
      <c r="BS15" s="31">
        <v>0</v>
      </c>
      <c r="BT15" s="31">
        <v>0</v>
      </c>
      <c r="BU15" s="31">
        <v>0</v>
      </c>
      <c r="BV15" s="31">
        <v>0</v>
      </c>
      <c r="BW15" s="31">
        <v>0</v>
      </c>
      <c r="BX15" s="31">
        <v>0</v>
      </c>
      <c r="BY15" s="31">
        <v>0</v>
      </c>
      <c r="BZ15" s="31">
        <v>0</v>
      </c>
      <c r="CA15" s="31">
        <v>0</v>
      </c>
      <c r="CB15" s="31">
        <v>0</v>
      </c>
      <c r="CC15" s="31">
        <v>0</v>
      </c>
      <c r="CD15" s="18">
        <v>0</v>
      </c>
      <c r="CE15" s="21">
        <f t="shared" si="0"/>
        <v>534.1338322239772</v>
      </c>
      <c r="CF15" s="31">
        <v>919.5646862836165</v>
      </c>
      <c r="CG15" s="31">
        <v>18.053771620598553</v>
      </c>
      <c r="CH15" s="31">
        <v>0</v>
      </c>
      <c r="CI15" s="31">
        <v>0</v>
      </c>
      <c r="CJ15" s="31">
        <v>254.28147910436257</v>
      </c>
      <c r="CK15" s="31">
        <v>0</v>
      </c>
      <c r="CL15" s="31">
        <v>0</v>
      </c>
      <c r="CM15" s="31">
        <v>0</v>
      </c>
      <c r="CN15" s="31">
        <v>0</v>
      </c>
      <c r="CO15" s="31">
        <v>3.3962576578134662</v>
      </c>
      <c r="CP15" s="31">
        <v>0</v>
      </c>
      <c r="CQ15" s="31">
        <v>4.5384995868466635</v>
      </c>
      <c r="CR15" s="31">
        <v>0.33001387282391237</v>
      </c>
      <c r="CS15" s="31">
        <v>0</v>
      </c>
      <c r="CT15" s="31">
        <v>0.8122451351755888</v>
      </c>
      <c r="CU15" s="31">
        <v>0</v>
      </c>
      <c r="CV15" s="18">
        <v>34.10574530440908</v>
      </c>
      <c r="CW15" s="21">
        <f t="shared" si="1"/>
        <v>1769.2165307896234</v>
      </c>
      <c r="CX15" s="179">
        <f t="shared" si="2"/>
        <v>1235.0826985656463</v>
      </c>
      <c r="CY15" s="2"/>
    </row>
    <row r="16" spans="1:103" ht="12.75">
      <c r="A16" s="11"/>
      <c r="B16" s="5" t="s">
        <v>11</v>
      </c>
      <c r="C16" s="31">
        <v>0.3031677494717826</v>
      </c>
      <c r="D16" s="31">
        <v>31.740286411809137</v>
      </c>
      <c r="E16" s="31">
        <v>0.5574960249091413</v>
      </c>
      <c r="F16" s="31">
        <v>0.636592256237631</v>
      </c>
      <c r="G16" s="31">
        <v>1.6765758663922194</v>
      </c>
      <c r="H16" s="31">
        <v>1.0322164529810203</v>
      </c>
      <c r="I16" s="31">
        <v>1.8490251050726112</v>
      </c>
      <c r="J16" s="31">
        <v>1.3228051125963483</v>
      </c>
      <c r="K16" s="31">
        <v>4.275726668181463</v>
      </c>
      <c r="L16" s="31">
        <v>6.613473329929612</v>
      </c>
      <c r="M16" s="31">
        <v>17.26376156948924</v>
      </c>
      <c r="N16" s="31">
        <v>7.324004674136395</v>
      </c>
      <c r="O16" s="31">
        <v>7.17807550502383</v>
      </c>
      <c r="P16" s="31">
        <v>0.3545192312207234</v>
      </c>
      <c r="Q16" s="31">
        <v>5.160767776603877</v>
      </c>
      <c r="R16" s="31">
        <v>1.0239233700311896</v>
      </c>
      <c r="S16" s="31">
        <v>13.420938724494299</v>
      </c>
      <c r="T16" s="31">
        <v>4.428516200826204</v>
      </c>
      <c r="U16" s="31">
        <v>4.047739514422275</v>
      </c>
      <c r="V16" s="18">
        <v>3.650517207427008</v>
      </c>
      <c r="W16" s="31">
        <v>0.01935302791089469</v>
      </c>
      <c r="X16" s="31">
        <v>4.750734543312639</v>
      </c>
      <c r="Y16" s="31">
        <v>0.13897785136896484</v>
      </c>
      <c r="Z16" s="31">
        <v>0.6996135389991028</v>
      </c>
      <c r="AA16" s="31">
        <v>1.4904237741067372</v>
      </c>
      <c r="AB16" s="31">
        <v>0.5238866097103153</v>
      </c>
      <c r="AC16" s="31">
        <v>0.2908244050112642</v>
      </c>
      <c r="AD16" s="31">
        <v>0.6409319596219113</v>
      </c>
      <c r="AE16" s="31">
        <v>0.8780068330212931</v>
      </c>
      <c r="AF16" s="31">
        <v>2.132703575667572</v>
      </c>
      <c r="AG16" s="31">
        <v>2.4135763434298947</v>
      </c>
      <c r="AH16" s="31">
        <v>3.86387024748264</v>
      </c>
      <c r="AI16" s="31">
        <v>2.7519858701178004</v>
      </c>
      <c r="AJ16" s="31">
        <v>0.22065117139784166</v>
      </c>
      <c r="AK16" s="31">
        <v>2.6606956090435103</v>
      </c>
      <c r="AL16" s="31">
        <v>0.15953919363805907</v>
      </c>
      <c r="AM16" s="31">
        <v>0.7048226357539156</v>
      </c>
      <c r="AN16" s="31">
        <v>0.9890725886222204</v>
      </c>
      <c r="AO16" s="31">
        <v>0.9823996366369486</v>
      </c>
      <c r="AP16" s="18">
        <v>0.734249094405005</v>
      </c>
      <c r="AQ16" s="31">
        <v>0</v>
      </c>
      <c r="AR16" s="31">
        <v>0.0040844778143344475</v>
      </c>
      <c r="AS16" s="31">
        <v>0.027660242559466263</v>
      </c>
      <c r="AT16" s="31">
        <v>0.007105921982320174</v>
      </c>
      <c r="AU16" s="31">
        <v>0.0017434236218439724</v>
      </c>
      <c r="AV16" s="31">
        <v>0.012363556927502418</v>
      </c>
      <c r="AW16" s="31">
        <v>0.03093208818077365</v>
      </c>
      <c r="AX16" s="31">
        <v>0.009470975629792093</v>
      </c>
      <c r="AY16" s="31">
        <v>0.011250265504767234</v>
      </c>
      <c r="AZ16" s="31">
        <v>0.0569532777264283</v>
      </c>
      <c r="BA16" s="31">
        <v>0.08181339386132372</v>
      </c>
      <c r="BB16" s="31">
        <v>0.02600167826223237</v>
      </c>
      <c r="BC16" s="31">
        <v>0.15181639454591656</v>
      </c>
      <c r="BD16" s="31">
        <v>0.09157472837422281</v>
      </c>
      <c r="BE16" s="31">
        <v>0.000783127764250337</v>
      </c>
      <c r="BF16" s="31">
        <v>0.051331942023358744</v>
      </c>
      <c r="BG16" s="31">
        <v>0.021545552903736224</v>
      </c>
      <c r="BH16" s="31">
        <v>0.12289247885044421</v>
      </c>
      <c r="BI16" s="31">
        <v>0.02310525022278307</v>
      </c>
      <c r="BJ16" s="18">
        <v>0.036211659842295074</v>
      </c>
      <c r="BK16" s="31">
        <v>0.01479940699747564</v>
      </c>
      <c r="BL16" s="31">
        <v>1.170557837873009</v>
      </c>
      <c r="BM16" s="31">
        <v>0.020093379176645915</v>
      </c>
      <c r="BN16" s="31">
        <v>0.0690850230356538</v>
      </c>
      <c r="BO16" s="31">
        <v>0.22585181607319652</v>
      </c>
      <c r="BP16" s="31">
        <v>0.163892693546242</v>
      </c>
      <c r="BQ16" s="31">
        <v>0.09622618213046631</v>
      </c>
      <c r="BR16" s="31">
        <v>0.09248034735091143</v>
      </c>
      <c r="BS16" s="31">
        <v>0.37846724697196304</v>
      </c>
      <c r="BT16" s="31">
        <v>0.3126942787504279</v>
      </c>
      <c r="BU16" s="31">
        <v>0.908716966243025</v>
      </c>
      <c r="BV16" s="31">
        <v>0.45471789158455117</v>
      </c>
      <c r="BW16" s="31">
        <v>0.6577346297478704</v>
      </c>
      <c r="BX16" s="31">
        <v>0.034417420608436715</v>
      </c>
      <c r="BY16" s="31">
        <v>0.2289524830321722</v>
      </c>
      <c r="BZ16" s="31">
        <v>0.1165723339818078</v>
      </c>
      <c r="CA16" s="31">
        <v>1.197071306041313</v>
      </c>
      <c r="CB16" s="31">
        <v>0.4717854776082861</v>
      </c>
      <c r="CC16" s="31">
        <v>0.3473662696619499</v>
      </c>
      <c r="CD16" s="18">
        <v>0.19100383698786855</v>
      </c>
      <c r="CE16" s="21">
        <f t="shared" si="0"/>
        <v>148.82757452451557</v>
      </c>
      <c r="CF16" s="31">
        <v>33.28794500301367</v>
      </c>
      <c r="CG16" s="31">
        <v>0.61923676116595</v>
      </c>
      <c r="CH16" s="31">
        <v>0.08828339523595609</v>
      </c>
      <c r="CI16" s="31">
        <v>0.14735475406057627</v>
      </c>
      <c r="CJ16" s="31">
        <v>18.631427781328373</v>
      </c>
      <c r="CK16" s="31">
        <v>0</v>
      </c>
      <c r="CL16" s="31">
        <v>0</v>
      </c>
      <c r="CM16" s="31">
        <v>0</v>
      </c>
      <c r="CN16" s="31">
        <v>0</v>
      </c>
      <c r="CO16" s="31">
        <v>7.294045828129981</v>
      </c>
      <c r="CP16" s="31">
        <v>0.3420880059304019</v>
      </c>
      <c r="CQ16" s="31">
        <v>0.08967573478109721</v>
      </c>
      <c r="CR16" s="31">
        <v>1.7653023365718186</v>
      </c>
      <c r="CS16" s="31">
        <v>0.34404161286171303</v>
      </c>
      <c r="CT16" s="31">
        <v>3.317440064564936</v>
      </c>
      <c r="CU16" s="31">
        <v>0.4628472154379834</v>
      </c>
      <c r="CV16" s="18">
        <v>4.901522637608537</v>
      </c>
      <c r="CW16" s="21">
        <f t="shared" si="1"/>
        <v>220.11878565520658</v>
      </c>
      <c r="CX16" s="179">
        <f t="shared" si="2"/>
        <v>71.29121113069101</v>
      </c>
      <c r="CY16" s="2"/>
    </row>
    <row r="17" spans="1:103" ht="12.75">
      <c r="A17" s="11"/>
      <c r="B17" s="5" t="s">
        <v>12</v>
      </c>
      <c r="C17" s="31">
        <v>0.7322989403331519</v>
      </c>
      <c r="D17" s="31">
        <v>5.408962446366374</v>
      </c>
      <c r="E17" s="31">
        <v>2.5239226873363534</v>
      </c>
      <c r="F17" s="31">
        <v>1.3424498443162498</v>
      </c>
      <c r="G17" s="31">
        <v>9.250239273563274</v>
      </c>
      <c r="H17" s="31">
        <v>0.5101965113276218</v>
      </c>
      <c r="I17" s="31">
        <v>2.034047555445911</v>
      </c>
      <c r="J17" s="31">
        <v>4.524854138104695</v>
      </c>
      <c r="K17" s="31">
        <v>14.096808493320111</v>
      </c>
      <c r="L17" s="31">
        <v>4.74493815790581</v>
      </c>
      <c r="M17" s="31">
        <v>22.78907078779625</v>
      </c>
      <c r="N17" s="31">
        <v>2.6137332916022467</v>
      </c>
      <c r="O17" s="31">
        <v>4.286551872682102</v>
      </c>
      <c r="P17" s="31">
        <v>1.8983779178172946</v>
      </c>
      <c r="Q17" s="31">
        <v>7.706124162343952</v>
      </c>
      <c r="R17" s="31">
        <v>2.1635439580286255</v>
      </c>
      <c r="S17" s="31">
        <v>40.71419090429403</v>
      </c>
      <c r="T17" s="31">
        <v>3.7949201587907764</v>
      </c>
      <c r="U17" s="31">
        <v>5.973019766449701</v>
      </c>
      <c r="V17" s="18">
        <v>4.329657291196193</v>
      </c>
      <c r="W17" s="31">
        <v>0.020080600442548197</v>
      </c>
      <c r="X17" s="31">
        <v>0.7336574241457609</v>
      </c>
      <c r="Y17" s="31">
        <v>0.536290538000231</v>
      </c>
      <c r="Z17" s="31">
        <v>1.1550627557181032</v>
      </c>
      <c r="AA17" s="31">
        <v>3.696899407423597</v>
      </c>
      <c r="AB17" s="31">
        <v>0.2388913980090708</v>
      </c>
      <c r="AC17" s="31">
        <v>0.15866596975376415</v>
      </c>
      <c r="AD17" s="31">
        <v>1.13986032030325</v>
      </c>
      <c r="AE17" s="31">
        <v>1.5509846010371788</v>
      </c>
      <c r="AF17" s="31">
        <v>0.9371428605841319</v>
      </c>
      <c r="AG17" s="31">
        <v>2.744634425215843</v>
      </c>
      <c r="AH17" s="31">
        <v>0.6588372719568486</v>
      </c>
      <c r="AI17" s="31">
        <v>1.407679905498908</v>
      </c>
      <c r="AJ17" s="31">
        <v>0.3701580739266716</v>
      </c>
      <c r="AK17" s="31">
        <v>4.100752419608175</v>
      </c>
      <c r="AL17" s="31">
        <v>0.10172723367815095</v>
      </c>
      <c r="AM17" s="31">
        <v>1.7709265111680723</v>
      </c>
      <c r="AN17" s="31">
        <v>1.6413858664566408</v>
      </c>
      <c r="AO17" s="31">
        <v>1.1235491638283395</v>
      </c>
      <c r="AP17" s="18">
        <v>0.4955249894264568</v>
      </c>
      <c r="AQ17" s="31">
        <v>0</v>
      </c>
      <c r="AR17" s="31">
        <v>0.005512423865020459</v>
      </c>
      <c r="AS17" s="31">
        <v>0.0104655214038544</v>
      </c>
      <c r="AT17" s="31">
        <v>0.029075062331743583</v>
      </c>
      <c r="AU17" s="31">
        <v>0.004880062094857039</v>
      </c>
      <c r="AV17" s="31">
        <v>0.029117142804447962</v>
      </c>
      <c r="AW17" s="31">
        <v>0.02271950923499809</v>
      </c>
      <c r="AX17" s="31">
        <v>0.0028288876285944954</v>
      </c>
      <c r="AY17" s="31">
        <v>0.017308218335162787</v>
      </c>
      <c r="AZ17" s="31">
        <v>0.10465146059673326</v>
      </c>
      <c r="BA17" s="31">
        <v>0.01803797235425035</v>
      </c>
      <c r="BB17" s="31">
        <v>0.05795552118539282</v>
      </c>
      <c r="BC17" s="31">
        <v>0.010521003101274077</v>
      </c>
      <c r="BD17" s="31">
        <v>0.32745784834901326</v>
      </c>
      <c r="BE17" s="31">
        <v>0.0011756794654285833</v>
      </c>
      <c r="BF17" s="31">
        <v>0.02658010286379501</v>
      </c>
      <c r="BG17" s="31">
        <v>0.021204864630687666</v>
      </c>
      <c r="BH17" s="31">
        <v>0.1966185082286298</v>
      </c>
      <c r="BI17" s="31">
        <v>0.02899398263553338</v>
      </c>
      <c r="BJ17" s="18">
        <v>0.015679049851150605</v>
      </c>
      <c r="BK17" s="31">
        <v>0.009922920969812189</v>
      </c>
      <c r="BL17" s="31">
        <v>0.5787100598054835</v>
      </c>
      <c r="BM17" s="31">
        <v>0.052898065250261556</v>
      </c>
      <c r="BN17" s="31">
        <v>0.07119111551601719</v>
      </c>
      <c r="BO17" s="31">
        <v>0.21089802647808742</v>
      </c>
      <c r="BP17" s="31">
        <v>0.029455813760348344</v>
      </c>
      <c r="BQ17" s="31">
        <v>0.02138815129151268</v>
      </c>
      <c r="BR17" s="31">
        <v>0.06552531110739432</v>
      </c>
      <c r="BS17" s="31">
        <v>0.26413229044834924</v>
      </c>
      <c r="BT17" s="31">
        <v>0.05629639143040844</v>
      </c>
      <c r="BU17" s="31">
        <v>0.3403119445475794</v>
      </c>
      <c r="BV17" s="31">
        <v>0.03466685159783972</v>
      </c>
      <c r="BW17" s="31">
        <v>0.1204690040519931</v>
      </c>
      <c r="BX17" s="31">
        <v>0.02363335526798061</v>
      </c>
      <c r="BY17" s="31">
        <v>0.08765950343337185</v>
      </c>
      <c r="BZ17" s="31">
        <v>0.03842255634366474</v>
      </c>
      <c r="CA17" s="31">
        <v>1.132202021818523</v>
      </c>
      <c r="CB17" s="31">
        <v>0.12266131109071525</v>
      </c>
      <c r="CC17" s="31">
        <v>0.1542665730937464</v>
      </c>
      <c r="CD17" s="18">
        <v>0.05507123242274143</v>
      </c>
      <c r="CE17" s="21">
        <f t="shared" si="0"/>
        <v>170.42118521588878</v>
      </c>
      <c r="CF17" s="31">
        <v>20.432322011511854</v>
      </c>
      <c r="CG17" s="31">
        <v>0</v>
      </c>
      <c r="CH17" s="31">
        <v>0</v>
      </c>
      <c r="CI17" s="31">
        <v>0</v>
      </c>
      <c r="CJ17" s="31">
        <v>33.32674068165204</v>
      </c>
      <c r="CK17" s="31">
        <v>0</v>
      </c>
      <c r="CL17" s="31">
        <v>0</v>
      </c>
      <c r="CM17" s="31">
        <v>0</v>
      </c>
      <c r="CN17" s="31">
        <v>0</v>
      </c>
      <c r="CO17" s="31">
        <v>0</v>
      </c>
      <c r="CP17" s="31">
        <v>0</v>
      </c>
      <c r="CQ17" s="31">
        <v>0</v>
      </c>
      <c r="CR17" s="31">
        <v>0.5173804642378431</v>
      </c>
      <c r="CS17" s="31">
        <v>0.002363036680371323</v>
      </c>
      <c r="CT17" s="31">
        <v>0</v>
      </c>
      <c r="CU17" s="31">
        <v>0</v>
      </c>
      <c r="CV17" s="18">
        <v>0.5392659647120226</v>
      </c>
      <c r="CW17" s="21">
        <f t="shared" si="1"/>
        <v>225.23925737468292</v>
      </c>
      <c r="CX17" s="179">
        <f t="shared" si="2"/>
        <v>54.81807215879414</v>
      </c>
      <c r="CY17" s="2"/>
    </row>
    <row r="18" spans="1:103" ht="12.75">
      <c r="A18" s="11"/>
      <c r="B18" s="5" t="s">
        <v>13</v>
      </c>
      <c r="C18" s="31">
        <v>0</v>
      </c>
      <c r="D18" s="31">
        <v>0</v>
      </c>
      <c r="E18" s="31">
        <v>0.003173352361781475</v>
      </c>
      <c r="F18" s="31">
        <v>0.056398576349715526</v>
      </c>
      <c r="G18" s="31">
        <v>0.748947787883729</v>
      </c>
      <c r="H18" s="31">
        <v>0.5002459178999418</v>
      </c>
      <c r="I18" s="31">
        <v>1.399635861881773</v>
      </c>
      <c r="J18" s="31">
        <v>0</v>
      </c>
      <c r="K18" s="31">
        <v>0</v>
      </c>
      <c r="L18" s="31">
        <v>1.1008095547909336</v>
      </c>
      <c r="M18" s="31">
        <v>0.7312924520589023</v>
      </c>
      <c r="N18" s="31">
        <v>0.4106537646874887</v>
      </c>
      <c r="O18" s="31">
        <v>0.16615850368077725</v>
      </c>
      <c r="P18" s="31">
        <v>0.38454994693652633</v>
      </c>
      <c r="Q18" s="31">
        <v>0.4913946428632036</v>
      </c>
      <c r="R18" s="31">
        <v>0</v>
      </c>
      <c r="S18" s="31">
        <v>0</v>
      </c>
      <c r="T18" s="31">
        <v>0</v>
      </c>
      <c r="U18" s="31">
        <v>0.2551012594526524</v>
      </c>
      <c r="V18" s="18">
        <v>0.5102046708067307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v>0</v>
      </c>
      <c r="AF18" s="31">
        <v>0</v>
      </c>
      <c r="AG18" s="31">
        <v>0</v>
      </c>
      <c r="AH18" s="31">
        <v>0</v>
      </c>
      <c r="AI18" s="31">
        <v>0</v>
      </c>
      <c r="AJ18" s="31">
        <v>0</v>
      </c>
      <c r="AK18" s="31">
        <v>0</v>
      </c>
      <c r="AL18" s="31">
        <v>0</v>
      </c>
      <c r="AM18" s="31">
        <v>0</v>
      </c>
      <c r="AN18" s="31">
        <v>0</v>
      </c>
      <c r="AO18" s="31">
        <v>0</v>
      </c>
      <c r="AP18" s="18">
        <v>0</v>
      </c>
      <c r="AQ18" s="31">
        <v>0</v>
      </c>
      <c r="AR18" s="31">
        <v>0</v>
      </c>
      <c r="AS18" s="31">
        <v>0</v>
      </c>
      <c r="AT18" s="31">
        <v>0</v>
      </c>
      <c r="AU18" s="31">
        <v>0</v>
      </c>
      <c r="AV18" s="31">
        <v>0</v>
      </c>
      <c r="AW18" s="31">
        <v>0</v>
      </c>
      <c r="AX18" s="31">
        <v>0</v>
      </c>
      <c r="AY18" s="31">
        <v>0</v>
      </c>
      <c r="AZ18" s="31">
        <v>0</v>
      </c>
      <c r="BA18" s="31">
        <v>0</v>
      </c>
      <c r="BB18" s="31">
        <v>0</v>
      </c>
      <c r="BC18" s="31">
        <v>0</v>
      </c>
      <c r="BD18" s="31">
        <v>0</v>
      </c>
      <c r="BE18" s="31">
        <v>0</v>
      </c>
      <c r="BF18" s="31">
        <v>0</v>
      </c>
      <c r="BG18" s="31">
        <v>0</v>
      </c>
      <c r="BH18" s="31">
        <v>0</v>
      </c>
      <c r="BI18" s="31">
        <v>0</v>
      </c>
      <c r="BJ18" s="18">
        <v>0</v>
      </c>
      <c r="BK18" s="31">
        <v>0</v>
      </c>
      <c r="BL18" s="31">
        <v>0</v>
      </c>
      <c r="BM18" s="31">
        <v>0</v>
      </c>
      <c r="BN18" s="31">
        <v>0</v>
      </c>
      <c r="BO18" s="31">
        <v>0</v>
      </c>
      <c r="BP18" s="31">
        <v>0</v>
      </c>
      <c r="BQ18" s="31">
        <v>0</v>
      </c>
      <c r="BR18" s="31">
        <v>0</v>
      </c>
      <c r="BS18" s="31">
        <v>0</v>
      </c>
      <c r="BT18" s="31">
        <v>0</v>
      </c>
      <c r="BU18" s="31">
        <v>0</v>
      </c>
      <c r="BV18" s="31">
        <v>0</v>
      </c>
      <c r="BW18" s="31">
        <v>0</v>
      </c>
      <c r="BX18" s="31">
        <v>0</v>
      </c>
      <c r="BY18" s="31">
        <v>0</v>
      </c>
      <c r="BZ18" s="31">
        <v>0</v>
      </c>
      <c r="CA18" s="31">
        <v>0</v>
      </c>
      <c r="CB18" s="31">
        <v>0</v>
      </c>
      <c r="CC18" s="31">
        <v>0</v>
      </c>
      <c r="CD18" s="18">
        <v>0</v>
      </c>
      <c r="CE18" s="21">
        <f t="shared" si="0"/>
        <v>6.758566291654155</v>
      </c>
      <c r="CF18" s="31">
        <v>26.8704141035316</v>
      </c>
      <c r="CG18" s="31">
        <v>2.6159400149393623</v>
      </c>
      <c r="CH18" s="31">
        <v>0.34317676245485307</v>
      </c>
      <c r="CI18" s="31">
        <v>1.4024731998896303</v>
      </c>
      <c r="CJ18" s="31">
        <v>20.7917225823632</v>
      </c>
      <c r="CK18" s="31">
        <v>0</v>
      </c>
      <c r="CL18" s="31">
        <v>0</v>
      </c>
      <c r="CM18" s="31">
        <v>0</v>
      </c>
      <c r="CN18" s="31">
        <v>0</v>
      </c>
      <c r="CO18" s="31">
        <v>0</v>
      </c>
      <c r="CP18" s="31">
        <v>0</v>
      </c>
      <c r="CQ18" s="31">
        <v>0</v>
      </c>
      <c r="CR18" s="31">
        <v>0</v>
      </c>
      <c r="CS18" s="31">
        <v>0</v>
      </c>
      <c r="CT18" s="31">
        <v>0</v>
      </c>
      <c r="CU18" s="31">
        <v>0</v>
      </c>
      <c r="CV18" s="18">
        <v>0</v>
      </c>
      <c r="CW18" s="21">
        <f t="shared" si="1"/>
        <v>58.7822929548328</v>
      </c>
      <c r="CX18" s="179">
        <f t="shared" si="2"/>
        <v>52.02372666317864</v>
      </c>
      <c r="CY18" s="2"/>
    </row>
    <row r="19" spans="1:103" ht="12.75">
      <c r="A19" s="11"/>
      <c r="B19" s="5" t="s">
        <v>14</v>
      </c>
      <c r="C19" s="31">
        <v>0</v>
      </c>
      <c r="D19" s="31">
        <v>0</v>
      </c>
      <c r="E19" s="31">
        <v>0</v>
      </c>
      <c r="F19" s="31">
        <v>0</v>
      </c>
      <c r="G19" s="31">
        <v>0.4088041903678211</v>
      </c>
      <c r="H19" s="31">
        <v>0.9404874006158285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  <c r="N19" s="31">
        <v>0</v>
      </c>
      <c r="O19" s="31">
        <v>0</v>
      </c>
      <c r="P19" s="31">
        <v>0</v>
      </c>
      <c r="Q19" s="31">
        <v>2.841834427192823</v>
      </c>
      <c r="R19" s="31">
        <v>0</v>
      </c>
      <c r="S19" s="31">
        <v>0</v>
      </c>
      <c r="T19" s="31">
        <v>0</v>
      </c>
      <c r="U19" s="31">
        <v>0</v>
      </c>
      <c r="V19" s="18">
        <v>0</v>
      </c>
      <c r="W19" s="31">
        <v>0</v>
      </c>
      <c r="X19" s="31">
        <v>0</v>
      </c>
      <c r="Y19" s="31">
        <v>0</v>
      </c>
      <c r="Z19" s="31">
        <v>0</v>
      </c>
      <c r="AA19" s="31">
        <v>0.0029112777796006955</v>
      </c>
      <c r="AB19" s="31">
        <v>0</v>
      </c>
      <c r="AC19" s="31">
        <v>0</v>
      </c>
      <c r="AD19" s="31">
        <v>0</v>
      </c>
      <c r="AE19" s="31">
        <v>0</v>
      </c>
      <c r="AF19" s="31">
        <v>0</v>
      </c>
      <c r="AG19" s="31">
        <v>0</v>
      </c>
      <c r="AH19" s="31">
        <v>0</v>
      </c>
      <c r="AI19" s="31">
        <v>0</v>
      </c>
      <c r="AJ19" s="31">
        <v>0</v>
      </c>
      <c r="AK19" s="31">
        <v>0.6497637946155487</v>
      </c>
      <c r="AL19" s="31">
        <v>0</v>
      </c>
      <c r="AM19" s="31">
        <v>0</v>
      </c>
      <c r="AN19" s="31">
        <v>0</v>
      </c>
      <c r="AO19" s="31">
        <v>0</v>
      </c>
      <c r="AP19" s="18">
        <v>0</v>
      </c>
      <c r="AQ19" s="31">
        <v>0</v>
      </c>
      <c r="AR19" s="31">
        <v>0</v>
      </c>
      <c r="AS19" s="31">
        <v>0</v>
      </c>
      <c r="AT19" s="31">
        <v>0</v>
      </c>
      <c r="AU19" s="31">
        <v>0</v>
      </c>
      <c r="AV19" s="31">
        <v>0</v>
      </c>
      <c r="AW19" s="31">
        <v>0</v>
      </c>
      <c r="AX19" s="31">
        <v>0</v>
      </c>
      <c r="AY19" s="31">
        <v>0</v>
      </c>
      <c r="AZ19" s="31">
        <v>0</v>
      </c>
      <c r="BA19" s="31">
        <v>0</v>
      </c>
      <c r="BB19" s="31">
        <v>0</v>
      </c>
      <c r="BC19" s="31">
        <v>0</v>
      </c>
      <c r="BD19" s="31">
        <v>0</v>
      </c>
      <c r="BE19" s="31">
        <v>0</v>
      </c>
      <c r="BF19" s="31">
        <v>0</v>
      </c>
      <c r="BG19" s="31">
        <v>0</v>
      </c>
      <c r="BH19" s="31">
        <v>0</v>
      </c>
      <c r="BI19" s="31">
        <v>0</v>
      </c>
      <c r="BJ19" s="18">
        <v>0</v>
      </c>
      <c r="BK19" s="31">
        <v>0</v>
      </c>
      <c r="BL19" s="31">
        <v>0</v>
      </c>
      <c r="BM19" s="31">
        <v>0</v>
      </c>
      <c r="BN19" s="31">
        <v>0</v>
      </c>
      <c r="BO19" s="31">
        <v>0.00011156211313277082</v>
      </c>
      <c r="BP19" s="31">
        <v>0</v>
      </c>
      <c r="BQ19" s="31">
        <v>0</v>
      </c>
      <c r="BR19" s="31">
        <v>0</v>
      </c>
      <c r="BS19" s="31">
        <v>0</v>
      </c>
      <c r="BT19" s="31">
        <v>0</v>
      </c>
      <c r="BU19" s="31">
        <v>0</v>
      </c>
      <c r="BV19" s="31">
        <v>0</v>
      </c>
      <c r="BW19" s="31">
        <v>0</v>
      </c>
      <c r="BX19" s="31">
        <v>0</v>
      </c>
      <c r="BY19" s="31">
        <v>0.019861830029991402</v>
      </c>
      <c r="BZ19" s="31">
        <v>0</v>
      </c>
      <c r="CA19" s="31">
        <v>0</v>
      </c>
      <c r="CB19" s="31">
        <v>0</v>
      </c>
      <c r="CC19" s="31">
        <v>0</v>
      </c>
      <c r="CD19" s="18">
        <v>0</v>
      </c>
      <c r="CE19" s="21">
        <f t="shared" si="0"/>
        <v>4.863774482714745</v>
      </c>
      <c r="CF19" s="31">
        <v>427.36356145290193</v>
      </c>
      <c r="CG19" s="31">
        <v>8.775046644882224</v>
      </c>
      <c r="CH19" s="31">
        <v>0</v>
      </c>
      <c r="CI19" s="31">
        <v>0</v>
      </c>
      <c r="CJ19" s="31">
        <v>22.427857195414695</v>
      </c>
      <c r="CK19" s="31">
        <v>0</v>
      </c>
      <c r="CL19" s="31">
        <v>0</v>
      </c>
      <c r="CM19" s="31">
        <v>0</v>
      </c>
      <c r="CN19" s="31">
        <v>0</v>
      </c>
      <c r="CO19" s="31">
        <v>0</v>
      </c>
      <c r="CP19" s="31">
        <v>0</v>
      </c>
      <c r="CQ19" s="31">
        <v>0</v>
      </c>
      <c r="CR19" s="31">
        <v>0</v>
      </c>
      <c r="CS19" s="31">
        <v>0</v>
      </c>
      <c r="CT19" s="31">
        <v>0</v>
      </c>
      <c r="CU19" s="31">
        <v>0</v>
      </c>
      <c r="CV19" s="18">
        <v>0</v>
      </c>
      <c r="CW19" s="21">
        <f t="shared" si="1"/>
        <v>463.43023977591355</v>
      </c>
      <c r="CX19" s="179">
        <f t="shared" si="2"/>
        <v>458.5664652931988</v>
      </c>
      <c r="CY19" s="2"/>
    </row>
    <row r="20" spans="1:103" ht="12.75">
      <c r="A20" s="11"/>
      <c r="B20" s="5" t="s">
        <v>15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  <c r="H20" s="31">
        <v>0.38276949982925546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>
        <v>0</v>
      </c>
      <c r="P20" s="31">
        <v>0.0367497185265386</v>
      </c>
      <c r="Q20" s="31">
        <v>0.042806619384529156</v>
      </c>
      <c r="R20" s="31">
        <v>1.5866782549134724</v>
      </c>
      <c r="S20" s="31">
        <v>0.6333329799368946</v>
      </c>
      <c r="T20" s="31">
        <v>0.9215575886711</v>
      </c>
      <c r="U20" s="31">
        <v>0.11911248104010523</v>
      </c>
      <c r="V20" s="18">
        <v>0</v>
      </c>
      <c r="W20" s="31">
        <v>0</v>
      </c>
      <c r="X20" s="31">
        <v>0</v>
      </c>
      <c r="Y20" s="31">
        <v>0</v>
      </c>
      <c r="Z20" s="31">
        <v>0</v>
      </c>
      <c r="AA20" s="31">
        <v>0</v>
      </c>
      <c r="AB20" s="31">
        <v>0</v>
      </c>
      <c r="AC20" s="31">
        <v>0</v>
      </c>
      <c r="AD20" s="31">
        <v>0</v>
      </c>
      <c r="AE20" s="31">
        <v>0</v>
      </c>
      <c r="AF20" s="31">
        <v>0</v>
      </c>
      <c r="AG20" s="31">
        <v>0</v>
      </c>
      <c r="AH20" s="31">
        <v>0</v>
      </c>
      <c r="AI20" s="31">
        <v>0</v>
      </c>
      <c r="AJ20" s="31">
        <v>0</v>
      </c>
      <c r="AK20" s="31">
        <v>0</v>
      </c>
      <c r="AL20" s="31">
        <v>0</v>
      </c>
      <c r="AM20" s="31">
        <v>0</v>
      </c>
      <c r="AN20" s="31">
        <v>0</v>
      </c>
      <c r="AO20" s="31">
        <v>0</v>
      </c>
      <c r="AP20" s="18">
        <v>0</v>
      </c>
      <c r="AQ20" s="31">
        <v>0</v>
      </c>
      <c r="AR20" s="31">
        <v>0</v>
      </c>
      <c r="AS20" s="31">
        <v>0</v>
      </c>
      <c r="AT20" s="31">
        <v>0</v>
      </c>
      <c r="AU20" s="31">
        <v>0</v>
      </c>
      <c r="AV20" s="31">
        <v>0</v>
      </c>
      <c r="AW20" s="31">
        <v>0</v>
      </c>
      <c r="AX20" s="31">
        <v>0</v>
      </c>
      <c r="AY20" s="31">
        <v>0</v>
      </c>
      <c r="AZ20" s="31">
        <v>0</v>
      </c>
      <c r="BA20" s="31">
        <v>0</v>
      </c>
      <c r="BB20" s="31">
        <v>0</v>
      </c>
      <c r="BC20" s="31">
        <v>0</v>
      </c>
      <c r="BD20" s="31">
        <v>0</v>
      </c>
      <c r="BE20" s="31">
        <v>0</v>
      </c>
      <c r="BF20" s="31">
        <v>0</v>
      </c>
      <c r="BG20" s="31">
        <v>0</v>
      </c>
      <c r="BH20" s="31">
        <v>0</v>
      </c>
      <c r="BI20" s="31">
        <v>0</v>
      </c>
      <c r="BJ20" s="18">
        <v>0</v>
      </c>
      <c r="BK20" s="31">
        <v>0</v>
      </c>
      <c r="BL20" s="31">
        <v>0</v>
      </c>
      <c r="BM20" s="31">
        <v>0</v>
      </c>
      <c r="BN20" s="31">
        <v>0</v>
      </c>
      <c r="BO20" s="31">
        <v>0</v>
      </c>
      <c r="BP20" s="31">
        <v>0</v>
      </c>
      <c r="BQ20" s="31">
        <v>0</v>
      </c>
      <c r="BR20" s="31">
        <v>0</v>
      </c>
      <c r="BS20" s="31">
        <v>0</v>
      </c>
      <c r="BT20" s="31">
        <v>0</v>
      </c>
      <c r="BU20" s="31">
        <v>0</v>
      </c>
      <c r="BV20" s="31">
        <v>0</v>
      </c>
      <c r="BW20" s="31">
        <v>0</v>
      </c>
      <c r="BX20" s="31">
        <v>0</v>
      </c>
      <c r="BY20" s="31">
        <v>0</v>
      </c>
      <c r="BZ20" s="31">
        <v>0</v>
      </c>
      <c r="CA20" s="31">
        <v>0</v>
      </c>
      <c r="CB20" s="31">
        <v>0</v>
      </c>
      <c r="CC20" s="31">
        <v>0</v>
      </c>
      <c r="CD20" s="18">
        <v>0</v>
      </c>
      <c r="CE20" s="21">
        <f t="shared" si="0"/>
        <v>3.723007142301896</v>
      </c>
      <c r="CF20" s="31">
        <v>44.79771514370584</v>
      </c>
      <c r="CG20" s="31">
        <v>4.409340046812098</v>
      </c>
      <c r="CH20" s="31">
        <v>0.4765034885591991</v>
      </c>
      <c r="CI20" s="31">
        <v>0.5900360985427389</v>
      </c>
      <c r="CJ20" s="31">
        <v>77.04926940323442</v>
      </c>
      <c r="CK20" s="31">
        <v>0</v>
      </c>
      <c r="CL20" s="31">
        <v>0</v>
      </c>
      <c r="CM20" s="31">
        <v>0</v>
      </c>
      <c r="CN20" s="31">
        <v>0</v>
      </c>
      <c r="CO20" s="31">
        <v>0</v>
      </c>
      <c r="CP20" s="31">
        <v>0</v>
      </c>
      <c r="CQ20" s="31">
        <v>0</v>
      </c>
      <c r="CR20" s="31">
        <v>0</v>
      </c>
      <c r="CS20" s="31">
        <v>0</v>
      </c>
      <c r="CT20" s="31">
        <v>0</v>
      </c>
      <c r="CU20" s="31">
        <v>0</v>
      </c>
      <c r="CV20" s="18">
        <v>0.19277909688219097</v>
      </c>
      <c r="CW20" s="21">
        <f t="shared" si="1"/>
        <v>131.23865042003837</v>
      </c>
      <c r="CX20" s="179">
        <f t="shared" si="2"/>
        <v>127.51564327773647</v>
      </c>
      <c r="CY20" s="2"/>
    </row>
    <row r="21" spans="1:103" ht="12.75">
      <c r="A21" s="11"/>
      <c r="B21" s="5" t="s">
        <v>16</v>
      </c>
      <c r="C21" s="31">
        <v>0.020962444541695883</v>
      </c>
      <c r="D21" s="31">
        <v>0.155526520126866</v>
      </c>
      <c r="E21" s="31">
        <v>0.043383672852239305</v>
      </c>
      <c r="F21" s="31">
        <v>0.03253572157706666</v>
      </c>
      <c r="G21" s="31">
        <v>0.0348522241914591</v>
      </c>
      <c r="H21" s="31">
        <v>0.1091321755971259</v>
      </c>
      <c r="I21" s="31">
        <v>0.20816336915602485</v>
      </c>
      <c r="J21" s="31">
        <v>0.0908050440868346</v>
      </c>
      <c r="K21" s="31">
        <v>0.29226074366839333</v>
      </c>
      <c r="L21" s="31">
        <v>0.7785945151238027</v>
      </c>
      <c r="M21" s="31">
        <v>1.9221619126646972</v>
      </c>
      <c r="N21" s="31">
        <v>0.3058038829824379</v>
      </c>
      <c r="O21" s="31">
        <v>0.08665682608324354</v>
      </c>
      <c r="P21" s="31">
        <v>0.02057945826047522</v>
      </c>
      <c r="Q21" s="31">
        <v>0.8564676253184955</v>
      </c>
      <c r="R21" s="31">
        <v>0.01746092283735033</v>
      </c>
      <c r="S21" s="31">
        <v>0.27417559533395797</v>
      </c>
      <c r="T21" s="31">
        <v>0.0996179924834807</v>
      </c>
      <c r="U21" s="31">
        <v>0.09478962997027819</v>
      </c>
      <c r="V21" s="18">
        <v>0.15193511037084748</v>
      </c>
      <c r="W21" s="31">
        <v>0.020153141531564105</v>
      </c>
      <c r="X21" s="31">
        <v>0.9881037597756771</v>
      </c>
      <c r="Y21" s="31">
        <v>0.19973352966576075</v>
      </c>
      <c r="Z21" s="31">
        <v>1.053392732218064</v>
      </c>
      <c r="AA21" s="31">
        <v>0.8021022009853415</v>
      </c>
      <c r="AB21" s="31">
        <v>0.2376073398710647</v>
      </c>
      <c r="AC21" s="31">
        <v>0.5337285901066384</v>
      </c>
      <c r="AD21" s="31">
        <v>0.5665879060320439</v>
      </c>
      <c r="AE21" s="31">
        <v>1.050225311548727</v>
      </c>
      <c r="AF21" s="31">
        <v>1.2577378468979918</v>
      </c>
      <c r="AG21" s="31">
        <v>1.4268729068684098</v>
      </c>
      <c r="AH21" s="31">
        <v>2.663627449463852</v>
      </c>
      <c r="AI21" s="31">
        <v>0.6450547799950501</v>
      </c>
      <c r="AJ21" s="31">
        <v>0.14124844619203009</v>
      </c>
      <c r="AK21" s="31">
        <v>1.847983783966229</v>
      </c>
      <c r="AL21" s="31">
        <v>0.02474337060123346</v>
      </c>
      <c r="AM21" s="31">
        <v>0.28031681009192955</v>
      </c>
      <c r="AN21" s="31">
        <v>0.6042382669046636</v>
      </c>
      <c r="AO21" s="31">
        <v>0.3714998113162971</v>
      </c>
      <c r="AP21" s="18">
        <v>0.47093332648402975</v>
      </c>
      <c r="AQ21" s="31">
        <v>0</v>
      </c>
      <c r="AR21" s="31">
        <v>0.01850602129387974</v>
      </c>
      <c r="AS21" s="31">
        <v>0.003839462637833853</v>
      </c>
      <c r="AT21" s="31">
        <v>0.04582250262739075</v>
      </c>
      <c r="AU21" s="31">
        <v>0.0005662523975113204</v>
      </c>
      <c r="AV21" s="31">
        <v>0.018852056765712166</v>
      </c>
      <c r="AW21" s="31">
        <v>0.0992640252607795</v>
      </c>
      <c r="AX21" s="31">
        <v>0.013158578511667924</v>
      </c>
      <c r="AY21" s="31">
        <v>0.014082758824483805</v>
      </c>
      <c r="AZ21" s="31">
        <v>0.18863705049848156</v>
      </c>
      <c r="BA21" s="31">
        <v>0.043911405347389985</v>
      </c>
      <c r="BB21" s="31">
        <v>0.279298032673346</v>
      </c>
      <c r="BC21" s="31">
        <v>0.05990973989005321</v>
      </c>
      <c r="BD21" s="31">
        <v>0.0716725403534056</v>
      </c>
      <c r="BE21" s="31">
        <v>0.0015830647741419557</v>
      </c>
      <c r="BF21" s="31">
        <v>0.012064978050280947</v>
      </c>
      <c r="BG21" s="31">
        <v>0.0373666577486727</v>
      </c>
      <c r="BH21" s="31">
        <v>0.10644659895331626</v>
      </c>
      <c r="BI21" s="31">
        <v>0.012830490867738112</v>
      </c>
      <c r="BJ21" s="18">
        <v>0.10188033113174672</v>
      </c>
      <c r="BK21" s="31">
        <v>0.007055189472836474</v>
      </c>
      <c r="BL21" s="31">
        <v>0.14551841517628117</v>
      </c>
      <c r="BM21" s="31">
        <v>0.05354323581373718</v>
      </c>
      <c r="BN21" s="31">
        <v>0.1273469775215003</v>
      </c>
      <c r="BO21" s="31">
        <v>0.05128281764205188</v>
      </c>
      <c r="BP21" s="31">
        <v>0.06817779856474983</v>
      </c>
      <c r="BQ21" s="31">
        <v>0.1919882469781711</v>
      </c>
      <c r="BR21" s="31">
        <v>0.08775799225001718</v>
      </c>
      <c r="BS21" s="31">
        <v>0.30135202410439377</v>
      </c>
      <c r="BT21" s="31">
        <v>0.16869656738627087</v>
      </c>
      <c r="BU21" s="31">
        <v>1.9643529514004447</v>
      </c>
      <c r="BV21" s="31">
        <v>0.3240462036639322</v>
      </c>
      <c r="BW21" s="31">
        <v>0.17453463220100596</v>
      </c>
      <c r="BX21" s="31">
        <v>0.022545471398518858</v>
      </c>
      <c r="BY21" s="31">
        <v>0.24059029628135664</v>
      </c>
      <c r="BZ21" s="31">
        <v>0.027273551686571907</v>
      </c>
      <c r="CA21" s="31">
        <v>0.5436504345540855</v>
      </c>
      <c r="CB21" s="31">
        <v>0.20590336264913742</v>
      </c>
      <c r="CC21" s="31">
        <v>0.13987004009923423</v>
      </c>
      <c r="CD21" s="18">
        <v>0.10928001411741595</v>
      </c>
      <c r="CE21" s="21">
        <f t="shared" si="0"/>
        <v>26.866215469312916</v>
      </c>
      <c r="CF21" s="31">
        <v>3.262313291229134</v>
      </c>
      <c r="CG21" s="31">
        <v>182.58744215652487</v>
      </c>
      <c r="CH21" s="31">
        <v>4.3021300098023625</v>
      </c>
      <c r="CI21" s="31">
        <v>14.251340792074746</v>
      </c>
      <c r="CJ21" s="31">
        <v>650.4992583325856</v>
      </c>
      <c r="CK21" s="31">
        <v>0</v>
      </c>
      <c r="CL21" s="31">
        <v>0</v>
      </c>
      <c r="CM21" s="31">
        <v>0</v>
      </c>
      <c r="CN21" s="31">
        <v>0</v>
      </c>
      <c r="CO21" s="31">
        <v>0</v>
      </c>
      <c r="CP21" s="31">
        <v>0</v>
      </c>
      <c r="CQ21" s="31">
        <v>1.0099799378027372</v>
      </c>
      <c r="CR21" s="31">
        <v>0</v>
      </c>
      <c r="CS21" s="31">
        <v>0</v>
      </c>
      <c r="CT21" s="31">
        <v>0</v>
      </c>
      <c r="CU21" s="31">
        <v>0</v>
      </c>
      <c r="CV21" s="18">
        <v>0</v>
      </c>
      <c r="CW21" s="21">
        <f t="shared" si="1"/>
        <v>882.7786799893323</v>
      </c>
      <c r="CX21" s="179">
        <f t="shared" si="2"/>
        <v>855.9124645200194</v>
      </c>
      <c r="CY21" s="2"/>
    </row>
    <row r="22" spans="1:103" ht="12.75">
      <c r="A22" s="11"/>
      <c r="B22" s="5" t="s">
        <v>17</v>
      </c>
      <c r="C22" s="31">
        <v>0.0639767529881364</v>
      </c>
      <c r="D22" s="31">
        <v>1.785901220851673</v>
      </c>
      <c r="E22" s="31">
        <v>0.39588618963197586</v>
      </c>
      <c r="F22" s="31">
        <v>0.20486791765114343</v>
      </c>
      <c r="G22" s="31">
        <v>1.7365454016348165</v>
      </c>
      <c r="H22" s="31">
        <v>0.31584410377954164</v>
      </c>
      <c r="I22" s="31">
        <v>0.4467291249180546</v>
      </c>
      <c r="J22" s="31">
        <v>0.5499392099437769</v>
      </c>
      <c r="K22" s="31">
        <v>1.4038257758432129</v>
      </c>
      <c r="L22" s="31">
        <v>1.191327132987713</v>
      </c>
      <c r="M22" s="31">
        <v>3.54831561533953</v>
      </c>
      <c r="N22" s="31">
        <v>0.9080728851434714</v>
      </c>
      <c r="O22" s="31">
        <v>0.614030883027178</v>
      </c>
      <c r="P22" s="31">
        <v>0.525774762659003</v>
      </c>
      <c r="Q22" s="31">
        <v>3.0722339565320995</v>
      </c>
      <c r="R22" s="31">
        <v>0.5757524718291586</v>
      </c>
      <c r="S22" s="31">
        <v>2.589278208392105</v>
      </c>
      <c r="T22" s="31">
        <v>1.4639430135179468</v>
      </c>
      <c r="U22" s="31">
        <v>0.43836380666789376</v>
      </c>
      <c r="V22" s="18">
        <v>0.5642690264364043</v>
      </c>
      <c r="W22" s="31">
        <v>0.011249738986393639</v>
      </c>
      <c r="X22" s="31">
        <v>0.6418750985678638</v>
      </c>
      <c r="Y22" s="31">
        <v>0.19052125717132803</v>
      </c>
      <c r="Z22" s="31">
        <v>0.7407408319144336</v>
      </c>
      <c r="AA22" s="31">
        <v>1.2752567914773878</v>
      </c>
      <c r="AB22" s="31">
        <v>0.24411051122296046</v>
      </c>
      <c r="AC22" s="31">
        <v>0.12045839156202826</v>
      </c>
      <c r="AD22" s="31">
        <v>0.36850704768401515</v>
      </c>
      <c r="AE22" s="31">
        <v>0.4075904254730965</v>
      </c>
      <c r="AF22" s="31">
        <v>0.7268209401815827</v>
      </c>
      <c r="AG22" s="31">
        <v>0.5715946433593038</v>
      </c>
      <c r="AH22" s="31">
        <v>0.71070375132492</v>
      </c>
      <c r="AI22" s="31">
        <v>0.47916898528101187</v>
      </c>
      <c r="AJ22" s="31">
        <v>0.3630791474561873</v>
      </c>
      <c r="AK22" s="31">
        <v>1.288968453119109</v>
      </c>
      <c r="AL22" s="31">
        <v>0.10114935470585444</v>
      </c>
      <c r="AM22" s="31">
        <v>0.30996676238139487</v>
      </c>
      <c r="AN22" s="31">
        <v>0.8346860192828343</v>
      </c>
      <c r="AO22" s="31">
        <v>0.18978895311127808</v>
      </c>
      <c r="AP22" s="18">
        <v>0.2472420689512047</v>
      </c>
      <c r="AQ22" s="31">
        <v>0</v>
      </c>
      <c r="AR22" s="31">
        <v>0.010573944237977308</v>
      </c>
      <c r="AS22" s="31">
        <v>0.003055412493711513</v>
      </c>
      <c r="AT22" s="31">
        <v>0.024323157686593117</v>
      </c>
      <c r="AU22" s="31">
        <v>0.00265622869031566</v>
      </c>
      <c r="AV22" s="31">
        <v>0.025336291859564545</v>
      </c>
      <c r="AW22" s="31">
        <v>0.013961943954779522</v>
      </c>
      <c r="AX22" s="31">
        <v>0.01945399548353123</v>
      </c>
      <c r="AY22" s="31">
        <v>0.009649172524524132</v>
      </c>
      <c r="AZ22" s="31">
        <v>0.0305329877352896</v>
      </c>
      <c r="BA22" s="31">
        <v>0.017069302867559772</v>
      </c>
      <c r="BB22" s="31">
        <v>0.04383863267549695</v>
      </c>
      <c r="BC22" s="31">
        <v>0.03952646732398085</v>
      </c>
      <c r="BD22" s="31">
        <v>0.016290497618178117</v>
      </c>
      <c r="BE22" s="31">
        <v>0.007098729228405959</v>
      </c>
      <c r="BF22" s="31">
        <v>0.056585152681988674</v>
      </c>
      <c r="BG22" s="31">
        <v>0.00919127595031254</v>
      </c>
      <c r="BH22" s="31">
        <v>0.0900918053702831</v>
      </c>
      <c r="BI22" s="31">
        <v>0.027515537007474028</v>
      </c>
      <c r="BJ22" s="18">
        <v>0.03232971568866775</v>
      </c>
      <c r="BK22" s="31">
        <v>0.0019046214092856726</v>
      </c>
      <c r="BL22" s="31">
        <v>0.13307073585890586</v>
      </c>
      <c r="BM22" s="31">
        <v>0.0380706887874279</v>
      </c>
      <c r="BN22" s="31">
        <v>0.06444918281706721</v>
      </c>
      <c r="BO22" s="31">
        <v>0.2011608523519689</v>
      </c>
      <c r="BP22" s="31">
        <v>0.058578102904533705</v>
      </c>
      <c r="BQ22" s="31">
        <v>0.03318738100692447</v>
      </c>
      <c r="BR22" s="31">
        <v>0.042518837062024424</v>
      </c>
      <c r="BS22" s="31">
        <v>0.1396993116208178</v>
      </c>
      <c r="BT22" s="31">
        <v>0.07328352022537017</v>
      </c>
      <c r="BU22" s="31">
        <v>0.26924256604873165</v>
      </c>
      <c r="BV22" s="31">
        <v>0.08443843778601991</v>
      </c>
      <c r="BW22" s="31">
        <v>0.09075990524592073</v>
      </c>
      <c r="BX22" s="31">
        <v>0.04608027956249171</v>
      </c>
      <c r="BY22" s="31">
        <v>0.14830402700422693</v>
      </c>
      <c r="BZ22" s="31">
        <v>0.07227395260636678</v>
      </c>
      <c r="CA22" s="31">
        <v>0.4107330476176602</v>
      </c>
      <c r="CB22" s="31">
        <v>0.24206935449741762</v>
      </c>
      <c r="CC22" s="31">
        <v>0.051629296591837806</v>
      </c>
      <c r="CD22" s="18">
        <v>0.031142763661385648</v>
      </c>
      <c r="CE22" s="21">
        <f t="shared" si="0"/>
        <v>34.93003374873405</v>
      </c>
      <c r="CF22" s="31">
        <v>99.67908285488289</v>
      </c>
      <c r="CG22" s="31">
        <v>5.442503202729176</v>
      </c>
      <c r="CH22" s="31">
        <v>0.8090834463804657</v>
      </c>
      <c r="CI22" s="31">
        <v>0.9402643017535753</v>
      </c>
      <c r="CJ22" s="31">
        <v>173.06426117665535</v>
      </c>
      <c r="CK22" s="31">
        <v>0</v>
      </c>
      <c r="CL22" s="31">
        <v>0</v>
      </c>
      <c r="CM22" s="31">
        <v>0</v>
      </c>
      <c r="CN22" s="31">
        <v>0</v>
      </c>
      <c r="CO22" s="31">
        <v>0</v>
      </c>
      <c r="CP22" s="31">
        <v>0</v>
      </c>
      <c r="CQ22" s="31">
        <v>0</v>
      </c>
      <c r="CR22" s="31">
        <v>0</v>
      </c>
      <c r="CS22" s="31">
        <v>0</v>
      </c>
      <c r="CT22" s="31">
        <v>0.27746707499684475</v>
      </c>
      <c r="CU22" s="31">
        <v>0</v>
      </c>
      <c r="CV22" s="18">
        <v>0.6007744629557692</v>
      </c>
      <c r="CW22" s="21">
        <f t="shared" si="1"/>
        <v>315.7434702690881</v>
      </c>
      <c r="CX22" s="179">
        <f t="shared" si="2"/>
        <v>280.81343652035406</v>
      </c>
      <c r="CY22" s="2"/>
    </row>
    <row r="23" spans="1:103" ht="12.75">
      <c r="A23" s="11"/>
      <c r="B23" s="5" t="s">
        <v>18</v>
      </c>
      <c r="C23" s="31">
        <v>1.136400215240371</v>
      </c>
      <c r="D23" s="31">
        <v>4.607802898407446</v>
      </c>
      <c r="E23" s="31">
        <v>0.7445248607157721</v>
      </c>
      <c r="F23" s="31">
        <v>0.9390213949453736</v>
      </c>
      <c r="G23" s="31">
        <v>3.8216239310885913</v>
      </c>
      <c r="H23" s="31">
        <v>1.436450344957489</v>
      </c>
      <c r="I23" s="31">
        <v>0.18297823445346523</v>
      </c>
      <c r="J23" s="31">
        <v>1.9943844049025186</v>
      </c>
      <c r="K23" s="31">
        <v>3.8406141649199586</v>
      </c>
      <c r="L23" s="31">
        <v>2.8830603191385165</v>
      </c>
      <c r="M23" s="31">
        <v>92.36316839290559</v>
      </c>
      <c r="N23" s="31">
        <v>2.3520330938971137</v>
      </c>
      <c r="O23" s="31">
        <v>2.955416463012099</v>
      </c>
      <c r="P23" s="31">
        <v>0.41450702029396613</v>
      </c>
      <c r="Q23" s="31">
        <v>3.120582831844041</v>
      </c>
      <c r="R23" s="31">
        <v>1.3007347043533837</v>
      </c>
      <c r="S23" s="31">
        <v>10.13159931122534</v>
      </c>
      <c r="T23" s="31">
        <v>2.6226005425657406</v>
      </c>
      <c r="U23" s="31">
        <v>2.1971972081066156</v>
      </c>
      <c r="V23" s="18">
        <v>2.8419399022791803</v>
      </c>
      <c r="W23" s="31">
        <v>0</v>
      </c>
      <c r="X23" s="31">
        <v>0</v>
      </c>
      <c r="Y23" s="31">
        <v>0</v>
      </c>
      <c r="Z23" s="31">
        <v>0</v>
      </c>
      <c r="AA23" s="31">
        <v>0</v>
      </c>
      <c r="AB23" s="31">
        <v>0</v>
      </c>
      <c r="AC23" s="31">
        <v>0</v>
      </c>
      <c r="AD23" s="31">
        <v>0</v>
      </c>
      <c r="AE23" s="31">
        <v>0</v>
      </c>
      <c r="AF23" s="31">
        <v>0</v>
      </c>
      <c r="AG23" s="31">
        <v>0</v>
      </c>
      <c r="AH23" s="31">
        <v>0</v>
      </c>
      <c r="AI23" s="31">
        <v>0</v>
      </c>
      <c r="AJ23" s="31">
        <v>0</v>
      </c>
      <c r="AK23" s="31">
        <v>0</v>
      </c>
      <c r="AL23" s="31">
        <v>0</v>
      </c>
      <c r="AM23" s="31">
        <v>0</v>
      </c>
      <c r="AN23" s="31">
        <v>0</v>
      </c>
      <c r="AO23" s="31">
        <v>0</v>
      </c>
      <c r="AP23" s="18">
        <v>0</v>
      </c>
      <c r="AQ23" s="31">
        <v>0</v>
      </c>
      <c r="AR23" s="31">
        <v>0</v>
      </c>
      <c r="AS23" s="31">
        <v>0</v>
      </c>
      <c r="AT23" s="31">
        <v>0</v>
      </c>
      <c r="AU23" s="31">
        <v>0</v>
      </c>
      <c r="AV23" s="31">
        <v>0</v>
      </c>
      <c r="AW23" s="31">
        <v>0</v>
      </c>
      <c r="AX23" s="31">
        <v>0</v>
      </c>
      <c r="AY23" s="31">
        <v>0</v>
      </c>
      <c r="AZ23" s="31">
        <v>0</v>
      </c>
      <c r="BA23" s="31">
        <v>0</v>
      </c>
      <c r="BB23" s="31">
        <v>0</v>
      </c>
      <c r="BC23" s="31">
        <v>0</v>
      </c>
      <c r="BD23" s="31">
        <v>0</v>
      </c>
      <c r="BE23" s="31">
        <v>0</v>
      </c>
      <c r="BF23" s="31">
        <v>0</v>
      </c>
      <c r="BG23" s="31">
        <v>0</v>
      </c>
      <c r="BH23" s="31">
        <v>0</v>
      </c>
      <c r="BI23" s="31">
        <v>0</v>
      </c>
      <c r="BJ23" s="18">
        <v>0</v>
      </c>
      <c r="BK23" s="31">
        <v>0</v>
      </c>
      <c r="BL23" s="31">
        <v>0</v>
      </c>
      <c r="BM23" s="31">
        <v>0</v>
      </c>
      <c r="BN23" s="31">
        <v>0</v>
      </c>
      <c r="BO23" s="31">
        <v>0</v>
      </c>
      <c r="BP23" s="31">
        <v>0</v>
      </c>
      <c r="BQ23" s="31">
        <v>0</v>
      </c>
      <c r="BR23" s="31">
        <v>0</v>
      </c>
      <c r="BS23" s="31">
        <v>0</v>
      </c>
      <c r="BT23" s="31">
        <v>0</v>
      </c>
      <c r="BU23" s="31">
        <v>0</v>
      </c>
      <c r="BV23" s="31">
        <v>0</v>
      </c>
      <c r="BW23" s="31">
        <v>0</v>
      </c>
      <c r="BX23" s="31">
        <v>0</v>
      </c>
      <c r="BY23" s="31">
        <v>0</v>
      </c>
      <c r="BZ23" s="31">
        <v>0</v>
      </c>
      <c r="CA23" s="31">
        <v>0</v>
      </c>
      <c r="CB23" s="31">
        <v>0</v>
      </c>
      <c r="CC23" s="31">
        <v>0</v>
      </c>
      <c r="CD23" s="18">
        <v>0</v>
      </c>
      <c r="CE23" s="21">
        <f t="shared" si="0"/>
        <v>141.8866402392526</v>
      </c>
      <c r="CF23" s="31">
        <v>59.736969245177725</v>
      </c>
      <c r="CG23" s="31">
        <v>3.477073203821195</v>
      </c>
      <c r="CH23" s="31">
        <v>0.43650128403030364</v>
      </c>
      <c r="CI23" s="31">
        <v>1.531605577373936</v>
      </c>
      <c r="CJ23" s="31">
        <v>24.819112371370238</v>
      </c>
      <c r="CK23" s="31">
        <v>0</v>
      </c>
      <c r="CL23" s="31">
        <v>0</v>
      </c>
      <c r="CM23" s="31">
        <v>0</v>
      </c>
      <c r="CN23" s="31">
        <v>0</v>
      </c>
      <c r="CO23" s="31">
        <v>0</v>
      </c>
      <c r="CP23" s="31">
        <v>0</v>
      </c>
      <c r="CQ23" s="31">
        <v>15.967525570931484</v>
      </c>
      <c r="CR23" s="31">
        <v>0</v>
      </c>
      <c r="CS23" s="31">
        <v>0</v>
      </c>
      <c r="CT23" s="31">
        <v>0</v>
      </c>
      <c r="CU23" s="31">
        <v>0</v>
      </c>
      <c r="CV23" s="18">
        <v>0</v>
      </c>
      <c r="CW23" s="21">
        <f t="shared" si="1"/>
        <v>247.8554274919575</v>
      </c>
      <c r="CX23" s="179">
        <f t="shared" si="2"/>
        <v>105.96878725270489</v>
      </c>
      <c r="CY23" s="2" t="s">
        <v>271</v>
      </c>
    </row>
    <row r="24" spans="1:105" ht="13.5" thickBot="1">
      <c r="A24" s="40"/>
      <c r="B24" s="6" t="s">
        <v>20</v>
      </c>
      <c r="C24" s="19">
        <v>1.5761836004389027</v>
      </c>
      <c r="D24" s="19">
        <v>17.042174018427325</v>
      </c>
      <c r="E24" s="19">
        <v>0.2239970398075671</v>
      </c>
      <c r="F24" s="19">
        <v>0.2725958590810749</v>
      </c>
      <c r="G24" s="19">
        <v>11.320827897775812</v>
      </c>
      <c r="H24" s="19">
        <v>0.3348052108988</v>
      </c>
      <c r="I24" s="19">
        <v>0.7728945430672417</v>
      </c>
      <c r="J24" s="19">
        <v>0.7756274272514914</v>
      </c>
      <c r="K24" s="19">
        <v>4.819537927784372</v>
      </c>
      <c r="L24" s="19">
        <v>1.757031512176355</v>
      </c>
      <c r="M24" s="19">
        <v>17.960869317731117</v>
      </c>
      <c r="N24" s="19">
        <v>3.018619305719456</v>
      </c>
      <c r="O24" s="19">
        <v>1.7694845221521491</v>
      </c>
      <c r="P24" s="19">
        <v>0.1700361262183733</v>
      </c>
      <c r="Q24" s="19">
        <v>3.032153528108656</v>
      </c>
      <c r="R24" s="19">
        <v>1.2960464780729242</v>
      </c>
      <c r="S24" s="19">
        <v>7.313112694646153</v>
      </c>
      <c r="T24" s="19">
        <v>6.541243032567268</v>
      </c>
      <c r="U24" s="19">
        <v>1.3866568648536526</v>
      </c>
      <c r="V24" s="20">
        <v>1.5548608149080982</v>
      </c>
      <c r="W24" s="19">
        <v>0</v>
      </c>
      <c r="X24" s="19">
        <v>0</v>
      </c>
      <c r="Y24" s="19">
        <v>0</v>
      </c>
      <c r="Z24" s="19">
        <v>0</v>
      </c>
      <c r="AA24" s="19">
        <v>0</v>
      </c>
      <c r="AB24" s="19">
        <v>0</v>
      </c>
      <c r="AC24" s="19">
        <v>0</v>
      </c>
      <c r="AD24" s="19">
        <v>0</v>
      </c>
      <c r="AE24" s="19">
        <v>0</v>
      </c>
      <c r="AF24" s="19">
        <v>0</v>
      </c>
      <c r="AG24" s="19">
        <v>0</v>
      </c>
      <c r="AH24" s="19">
        <v>0</v>
      </c>
      <c r="AI24" s="19">
        <v>0</v>
      </c>
      <c r="AJ24" s="19">
        <v>0</v>
      </c>
      <c r="AK24" s="19">
        <v>0</v>
      </c>
      <c r="AL24" s="19">
        <v>0</v>
      </c>
      <c r="AM24" s="19">
        <v>0</v>
      </c>
      <c r="AN24" s="19">
        <v>0</v>
      </c>
      <c r="AO24" s="19">
        <v>0</v>
      </c>
      <c r="AP24" s="20">
        <v>0</v>
      </c>
      <c r="AQ24" s="19">
        <v>0</v>
      </c>
      <c r="AR24" s="19">
        <v>0</v>
      </c>
      <c r="AS24" s="19">
        <v>0</v>
      </c>
      <c r="AT24" s="19">
        <v>0</v>
      </c>
      <c r="AU24" s="19">
        <v>0</v>
      </c>
      <c r="AV24" s="19">
        <v>0</v>
      </c>
      <c r="AW24" s="19">
        <v>0</v>
      </c>
      <c r="AX24" s="19">
        <v>0</v>
      </c>
      <c r="AY24" s="19">
        <v>0</v>
      </c>
      <c r="AZ24" s="19">
        <v>0</v>
      </c>
      <c r="BA24" s="19">
        <v>0</v>
      </c>
      <c r="BB24" s="19">
        <v>0</v>
      </c>
      <c r="BC24" s="19">
        <v>0</v>
      </c>
      <c r="BD24" s="19">
        <v>0</v>
      </c>
      <c r="BE24" s="19">
        <v>0</v>
      </c>
      <c r="BF24" s="19">
        <v>0</v>
      </c>
      <c r="BG24" s="19">
        <v>0</v>
      </c>
      <c r="BH24" s="19">
        <v>0</v>
      </c>
      <c r="BI24" s="19">
        <v>0</v>
      </c>
      <c r="BJ24" s="20">
        <v>0</v>
      </c>
      <c r="BK24" s="19">
        <v>0</v>
      </c>
      <c r="BL24" s="19">
        <v>0</v>
      </c>
      <c r="BM24" s="19">
        <v>0</v>
      </c>
      <c r="BN24" s="19">
        <v>0</v>
      </c>
      <c r="BO24" s="19">
        <v>0</v>
      </c>
      <c r="BP24" s="19">
        <v>0</v>
      </c>
      <c r="BQ24" s="19">
        <v>0</v>
      </c>
      <c r="BR24" s="19">
        <v>0</v>
      </c>
      <c r="BS24" s="19">
        <v>0</v>
      </c>
      <c r="BT24" s="19">
        <v>0</v>
      </c>
      <c r="BU24" s="19">
        <v>0</v>
      </c>
      <c r="BV24" s="19">
        <v>0</v>
      </c>
      <c r="BW24" s="19">
        <v>0</v>
      </c>
      <c r="BX24" s="19">
        <v>0</v>
      </c>
      <c r="BY24" s="19">
        <v>0</v>
      </c>
      <c r="BZ24" s="19">
        <v>0</v>
      </c>
      <c r="CA24" s="19">
        <v>0</v>
      </c>
      <c r="CB24" s="19">
        <v>0</v>
      </c>
      <c r="CC24" s="19">
        <v>0</v>
      </c>
      <c r="CD24" s="20">
        <v>0</v>
      </c>
      <c r="CE24" s="24">
        <f t="shared" si="0"/>
        <v>82.93875772168677</v>
      </c>
      <c r="CF24" s="19">
        <v>112.01426962959647</v>
      </c>
      <c r="CG24" s="19">
        <v>0</v>
      </c>
      <c r="CH24" s="19">
        <v>0</v>
      </c>
      <c r="CI24" s="19">
        <v>0</v>
      </c>
      <c r="CJ24" s="19">
        <v>64.60733800662041</v>
      </c>
      <c r="CK24" s="19">
        <v>0</v>
      </c>
      <c r="CL24" s="19">
        <v>0</v>
      </c>
      <c r="CM24" s="19">
        <v>0</v>
      </c>
      <c r="CN24" s="19">
        <v>0</v>
      </c>
      <c r="CO24" s="19">
        <v>0</v>
      </c>
      <c r="CP24" s="19">
        <v>0</v>
      </c>
      <c r="CQ24" s="19">
        <v>606.5970795767915</v>
      </c>
      <c r="CR24" s="19">
        <v>44.94352154135655</v>
      </c>
      <c r="CS24" s="19">
        <v>0</v>
      </c>
      <c r="CT24" s="19">
        <v>49.96124358212137</v>
      </c>
      <c r="CU24" s="19">
        <v>0</v>
      </c>
      <c r="CV24" s="20">
        <v>0</v>
      </c>
      <c r="CW24" s="21">
        <f t="shared" si="1"/>
        <v>961.062210058173</v>
      </c>
      <c r="CX24" s="180">
        <f t="shared" si="2"/>
        <v>878.1234523364863</v>
      </c>
      <c r="CY24" s="2"/>
      <c r="CZ24" s="299" t="s">
        <v>268</v>
      </c>
      <c r="DA24" s="299" t="s">
        <v>269</v>
      </c>
    </row>
    <row r="25" spans="1:106" ht="12.75">
      <c r="A25" s="11"/>
      <c r="B25" s="5" t="s">
        <v>0</v>
      </c>
      <c r="C25" s="31">
        <v>0</v>
      </c>
      <c r="D25" s="31">
        <v>0</v>
      </c>
      <c r="E25" s="31">
        <v>0.8605143520449602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  <c r="N25" s="31">
        <v>0</v>
      </c>
      <c r="O25" s="31">
        <v>0</v>
      </c>
      <c r="P25" s="31">
        <v>0</v>
      </c>
      <c r="Q25" s="31">
        <v>0</v>
      </c>
      <c r="R25" s="31">
        <v>0</v>
      </c>
      <c r="S25" s="31">
        <v>0</v>
      </c>
      <c r="T25" s="31">
        <v>0</v>
      </c>
      <c r="U25" s="31">
        <v>0</v>
      </c>
      <c r="V25" s="18">
        <v>0</v>
      </c>
      <c r="W25" s="31">
        <v>15.475135697639834</v>
      </c>
      <c r="X25" s="31">
        <v>1.2159531850226628</v>
      </c>
      <c r="Y25" s="31">
        <v>22.585742106534713</v>
      </c>
      <c r="Z25" s="31">
        <v>2.4998259651201042</v>
      </c>
      <c r="AA25" s="31">
        <v>0.31010070136922285</v>
      </c>
      <c r="AB25" s="31">
        <v>0.0016052888653777045</v>
      </c>
      <c r="AC25" s="31">
        <v>0.004199736219192552</v>
      </c>
      <c r="AD25" s="31">
        <v>0.08807041957805983</v>
      </c>
      <c r="AE25" s="31">
        <v>0.3175667250189842</v>
      </c>
      <c r="AF25" s="31">
        <v>0.0005724113266444549</v>
      </c>
      <c r="AG25" s="31">
        <v>12.38232985849281</v>
      </c>
      <c r="AH25" s="31">
        <v>0.22509602903226436</v>
      </c>
      <c r="AI25" s="31">
        <v>0.3056127937793201</v>
      </c>
      <c r="AJ25" s="31">
        <v>0.016545222404873505</v>
      </c>
      <c r="AK25" s="31">
        <v>4.0475521745815115</v>
      </c>
      <c r="AL25" s="31">
        <v>0.7281198085117759</v>
      </c>
      <c r="AM25" s="31">
        <v>0.02673148591353118</v>
      </c>
      <c r="AN25" s="31">
        <v>14.47222701580785</v>
      </c>
      <c r="AO25" s="31">
        <v>0.5184257532449351</v>
      </c>
      <c r="AP25" s="18">
        <v>0.960150969061096</v>
      </c>
      <c r="AQ25" s="31">
        <v>0</v>
      </c>
      <c r="AR25" s="31">
        <v>0</v>
      </c>
      <c r="AS25" s="31">
        <v>0.5130477949121591</v>
      </c>
      <c r="AT25" s="31">
        <v>0</v>
      </c>
      <c r="AU25" s="31">
        <v>0</v>
      </c>
      <c r="AV25" s="31">
        <v>0</v>
      </c>
      <c r="AW25" s="31">
        <v>0</v>
      </c>
      <c r="AX25" s="31">
        <v>0</v>
      </c>
      <c r="AY25" s="31">
        <v>0</v>
      </c>
      <c r="AZ25" s="31">
        <v>0</v>
      </c>
      <c r="BA25" s="31">
        <v>0.2863422198970329</v>
      </c>
      <c r="BB25" s="31">
        <v>0</v>
      </c>
      <c r="BC25" s="31">
        <v>0</v>
      </c>
      <c r="BD25" s="31">
        <v>0</v>
      </c>
      <c r="BE25" s="31">
        <v>0</v>
      </c>
      <c r="BF25" s="31">
        <v>0</v>
      </c>
      <c r="BG25" s="31">
        <v>0.0003358026372718983</v>
      </c>
      <c r="BH25" s="31">
        <v>0.4201509397524441</v>
      </c>
      <c r="BI25" s="31">
        <v>0</v>
      </c>
      <c r="BJ25" s="18">
        <v>0</v>
      </c>
      <c r="BK25" s="31">
        <v>0</v>
      </c>
      <c r="BL25" s="31">
        <v>0</v>
      </c>
      <c r="BM25" s="31">
        <v>4.713199461557932</v>
      </c>
      <c r="BN25" s="31">
        <v>0</v>
      </c>
      <c r="BO25" s="31">
        <v>0</v>
      </c>
      <c r="BP25" s="31">
        <v>0</v>
      </c>
      <c r="BQ25" s="31">
        <v>0</v>
      </c>
      <c r="BR25" s="31">
        <v>0.01597813961056674</v>
      </c>
      <c r="BS25" s="31">
        <v>0.011864350707222877</v>
      </c>
      <c r="BT25" s="31">
        <v>0</v>
      </c>
      <c r="BU25" s="31">
        <v>0.37412046048984277</v>
      </c>
      <c r="BV25" s="31">
        <v>0</v>
      </c>
      <c r="BW25" s="31">
        <v>0</v>
      </c>
      <c r="BX25" s="31">
        <v>0</v>
      </c>
      <c r="BY25" s="31">
        <v>0.0324910576215754</v>
      </c>
      <c r="BZ25" s="31">
        <v>0.07038925250924549</v>
      </c>
      <c r="CA25" s="31">
        <v>0.003752112687814174</v>
      </c>
      <c r="CB25" s="31">
        <v>1.5784524293433562</v>
      </c>
      <c r="CC25" s="31">
        <v>0</v>
      </c>
      <c r="CD25" s="18">
        <v>0</v>
      </c>
      <c r="CE25" s="23">
        <f>SUM(C25:CD25)</f>
        <v>85.06220172129619</v>
      </c>
      <c r="CF25" s="31">
        <v>3.955493312353146</v>
      </c>
      <c r="CG25" s="31">
        <v>56.627024702253635</v>
      </c>
      <c r="CH25" s="31">
        <v>3.467017356107809</v>
      </c>
      <c r="CI25" s="31">
        <v>3.312757891043261</v>
      </c>
      <c r="CJ25" s="31">
        <v>1.0167012804262863</v>
      </c>
      <c r="CK25" s="31">
        <v>3.0766635617848106</v>
      </c>
      <c r="CL25" s="31">
        <v>0.8046885642878755</v>
      </c>
      <c r="CM25" s="31">
        <v>2.0947560270363357</v>
      </c>
      <c r="CN25" s="31">
        <v>-0.41714041644225136</v>
      </c>
      <c r="CO25" s="31">
        <v>0</v>
      </c>
      <c r="CP25" s="31">
        <v>0</v>
      </c>
      <c r="CQ25" s="31">
        <v>1.6215311332421392</v>
      </c>
      <c r="CR25" s="31">
        <v>1.3255457977251874</v>
      </c>
      <c r="CS25" s="31">
        <v>0</v>
      </c>
      <c r="CT25" s="31">
        <v>0.15520330102826302</v>
      </c>
      <c r="CU25" s="31">
        <v>0</v>
      </c>
      <c r="CV25" s="18">
        <v>77.07117674116124</v>
      </c>
      <c r="CW25" s="23">
        <f t="shared" si="1"/>
        <v>239.1736209733039</v>
      </c>
      <c r="CX25" s="173">
        <f t="shared" si="2"/>
        <v>154.11141925200772</v>
      </c>
      <c r="CY25" s="2" t="s">
        <v>270</v>
      </c>
      <c r="CZ25" s="295">
        <f>CE29+CE30+CE34+CE36+CE37+CE38+CE39+CE43</f>
        <v>8952.936576453561</v>
      </c>
      <c r="DA25" s="295">
        <f>CX29+CX30+CX34+CX36+CX37+CX38+CX39+CX43</f>
        <v>15612.226283451993</v>
      </c>
      <c r="DB25" s="300">
        <f>CZ25/DA25</f>
        <v>0.5734567520292175</v>
      </c>
    </row>
    <row r="26" spans="1:103" ht="12.75">
      <c r="A26" s="11"/>
      <c r="B26" s="5" t="s">
        <v>1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  <c r="N26" s="31">
        <v>0</v>
      </c>
      <c r="O26" s="31">
        <v>0</v>
      </c>
      <c r="P26" s="31">
        <v>0</v>
      </c>
      <c r="Q26" s="31">
        <v>0</v>
      </c>
      <c r="R26" s="31">
        <v>0</v>
      </c>
      <c r="S26" s="31">
        <v>0</v>
      </c>
      <c r="T26" s="31">
        <v>0</v>
      </c>
      <c r="U26" s="31">
        <v>0</v>
      </c>
      <c r="V26" s="18">
        <v>0.12669581876013408</v>
      </c>
      <c r="W26" s="31">
        <v>1.848249287643716</v>
      </c>
      <c r="X26" s="31">
        <v>14.326645406713638</v>
      </c>
      <c r="Y26" s="31">
        <v>1.248602309204534</v>
      </c>
      <c r="Z26" s="31">
        <v>3.2713867007986233</v>
      </c>
      <c r="AA26" s="31">
        <v>41.854932394378906</v>
      </c>
      <c r="AB26" s="31">
        <v>2.9041079212224843</v>
      </c>
      <c r="AC26" s="31">
        <v>82.37553635709861</v>
      </c>
      <c r="AD26" s="31">
        <v>4.318841613856614</v>
      </c>
      <c r="AE26" s="31">
        <v>12.252003168608223</v>
      </c>
      <c r="AF26" s="31">
        <v>11.113290366555134</v>
      </c>
      <c r="AG26" s="31">
        <v>178.04267724421987</v>
      </c>
      <c r="AH26" s="31">
        <v>6.75230706837932</v>
      </c>
      <c r="AI26" s="31">
        <v>10.381081057424153</v>
      </c>
      <c r="AJ26" s="31">
        <v>25.915467412444</v>
      </c>
      <c r="AK26" s="31">
        <v>12.464884360279587</v>
      </c>
      <c r="AL26" s="31">
        <v>1.7381803587257043</v>
      </c>
      <c r="AM26" s="31">
        <v>40.133629963955215</v>
      </c>
      <c r="AN26" s="31">
        <v>35.31548992634274</v>
      </c>
      <c r="AO26" s="31">
        <v>14.38512945968187</v>
      </c>
      <c r="AP26" s="18">
        <v>41.739091887675464</v>
      </c>
      <c r="AQ26" s="31">
        <v>0</v>
      </c>
      <c r="AR26" s="31">
        <v>0</v>
      </c>
      <c r="AS26" s="31">
        <v>0</v>
      </c>
      <c r="AT26" s="31">
        <v>0</v>
      </c>
      <c r="AU26" s="31">
        <v>0</v>
      </c>
      <c r="AV26" s="31">
        <v>0</v>
      </c>
      <c r="AW26" s="31">
        <v>0</v>
      </c>
      <c r="AX26" s="31">
        <v>0</v>
      </c>
      <c r="AY26" s="31">
        <v>0</v>
      </c>
      <c r="AZ26" s="31">
        <v>0</v>
      </c>
      <c r="BA26" s="31">
        <v>0</v>
      </c>
      <c r="BB26" s="31">
        <v>0</v>
      </c>
      <c r="BC26" s="31">
        <v>0</v>
      </c>
      <c r="BD26" s="31">
        <v>0</v>
      </c>
      <c r="BE26" s="31">
        <v>0</v>
      </c>
      <c r="BF26" s="31">
        <v>0</v>
      </c>
      <c r="BG26" s="31">
        <v>0</v>
      </c>
      <c r="BH26" s="31">
        <v>0</v>
      </c>
      <c r="BI26" s="31">
        <v>0</v>
      </c>
      <c r="BJ26" s="18">
        <v>0</v>
      </c>
      <c r="BK26" s="31">
        <v>0</v>
      </c>
      <c r="BL26" s="31">
        <v>0</v>
      </c>
      <c r="BM26" s="31">
        <v>0</v>
      </c>
      <c r="BN26" s="31">
        <v>0</v>
      </c>
      <c r="BO26" s="31">
        <v>0</v>
      </c>
      <c r="BP26" s="31">
        <v>0</v>
      </c>
      <c r="BQ26" s="31">
        <v>0</v>
      </c>
      <c r="BR26" s="31">
        <v>0</v>
      </c>
      <c r="BS26" s="31">
        <v>0</v>
      </c>
      <c r="BT26" s="31">
        <v>0</v>
      </c>
      <c r="BU26" s="31">
        <v>0</v>
      </c>
      <c r="BV26" s="31">
        <v>0</v>
      </c>
      <c r="BW26" s="31">
        <v>0</v>
      </c>
      <c r="BX26" s="31">
        <v>0</v>
      </c>
      <c r="BY26" s="31">
        <v>0</v>
      </c>
      <c r="BZ26" s="31">
        <v>0</v>
      </c>
      <c r="CA26" s="31">
        <v>0</v>
      </c>
      <c r="CB26" s="31">
        <v>0</v>
      </c>
      <c r="CC26" s="31">
        <v>0</v>
      </c>
      <c r="CD26" s="18">
        <v>0</v>
      </c>
      <c r="CE26" s="21">
        <f t="shared" si="0"/>
        <v>542.5082300839686</v>
      </c>
      <c r="CF26" s="31">
        <v>0</v>
      </c>
      <c r="CG26" s="31">
        <v>0</v>
      </c>
      <c r="CH26" s="31">
        <v>0</v>
      </c>
      <c r="CI26" s="31">
        <v>0</v>
      </c>
      <c r="CJ26" s="31">
        <v>0</v>
      </c>
      <c r="CK26" s="31">
        <v>0</v>
      </c>
      <c r="CL26" s="31">
        <v>0</v>
      </c>
      <c r="CM26" s="31">
        <v>0</v>
      </c>
      <c r="CN26" s="31">
        <v>0</v>
      </c>
      <c r="CO26" s="31">
        <v>3673.237386512936</v>
      </c>
      <c r="CP26" s="31">
        <v>543.0875884333268</v>
      </c>
      <c r="CQ26" s="31">
        <v>0</v>
      </c>
      <c r="CR26" s="31">
        <v>202.89736388614295</v>
      </c>
      <c r="CS26" s="31">
        <v>244.08317347968935</v>
      </c>
      <c r="CT26" s="31">
        <v>23.613527429104984</v>
      </c>
      <c r="CU26" s="31">
        <v>32.221105755875485</v>
      </c>
      <c r="CV26" s="18">
        <v>0.8036069172440932</v>
      </c>
      <c r="CW26" s="21">
        <f t="shared" si="1"/>
        <v>5262.451982498288</v>
      </c>
      <c r="CX26" s="179">
        <f t="shared" si="2"/>
        <v>4719.9437524143195</v>
      </c>
      <c r="CY26" s="2" t="s">
        <v>272</v>
      </c>
    </row>
    <row r="27" spans="1:103" ht="12.75">
      <c r="A27" s="11"/>
      <c r="B27" s="5" t="s">
        <v>2</v>
      </c>
      <c r="C27" s="31">
        <v>0.585579008693107</v>
      </c>
      <c r="D27" s="31">
        <v>0</v>
      </c>
      <c r="E27" s="31">
        <v>0.21825485608394146</v>
      </c>
      <c r="F27" s="31">
        <v>0.37765870121502165</v>
      </c>
      <c r="G27" s="31">
        <v>0.06820009016708567</v>
      </c>
      <c r="H27" s="31">
        <v>0.023535280791469545</v>
      </c>
      <c r="I27" s="31">
        <v>0</v>
      </c>
      <c r="J27" s="31">
        <v>0.035952263303878636</v>
      </c>
      <c r="K27" s="31">
        <v>0.049876636045444005</v>
      </c>
      <c r="L27" s="31">
        <v>0</v>
      </c>
      <c r="M27" s="31">
        <v>0</v>
      </c>
      <c r="N27" s="31">
        <v>0.06090228389435418</v>
      </c>
      <c r="O27" s="31">
        <v>0.00024285394903333154</v>
      </c>
      <c r="P27" s="31">
        <v>0.0023888691746361064</v>
      </c>
      <c r="Q27" s="31">
        <v>0.3059189460293277</v>
      </c>
      <c r="R27" s="31">
        <v>0.04655146945335442</v>
      </c>
      <c r="S27" s="31">
        <v>0.387175183771304</v>
      </c>
      <c r="T27" s="31">
        <v>0.8138480111995108</v>
      </c>
      <c r="U27" s="31">
        <v>0.17626662113879923</v>
      </c>
      <c r="V27" s="18">
        <v>0.4199740314427648</v>
      </c>
      <c r="W27" s="31">
        <v>0.6557906457231155</v>
      </c>
      <c r="X27" s="31">
        <v>0</v>
      </c>
      <c r="Y27" s="31">
        <v>1.9943470995726003</v>
      </c>
      <c r="Z27" s="31">
        <v>1.1940045783806785</v>
      </c>
      <c r="AA27" s="31">
        <v>0.5911017655436173</v>
      </c>
      <c r="AB27" s="31">
        <v>0.21074237901617446</v>
      </c>
      <c r="AC27" s="31">
        <v>0</v>
      </c>
      <c r="AD27" s="31">
        <v>0.13051937486196552</v>
      </c>
      <c r="AE27" s="31">
        <v>0.11452408603984604</v>
      </c>
      <c r="AF27" s="31">
        <v>0</v>
      </c>
      <c r="AG27" s="31">
        <v>0</v>
      </c>
      <c r="AH27" s="31">
        <v>0.34713533322725154</v>
      </c>
      <c r="AI27" s="31">
        <v>0.004102804347819022</v>
      </c>
      <c r="AJ27" s="31">
        <v>0.03635104115863535</v>
      </c>
      <c r="AK27" s="31">
        <v>2.0214323316421776</v>
      </c>
      <c r="AL27" s="31">
        <v>0.1463022710529197</v>
      </c>
      <c r="AM27" s="31">
        <v>0.35627161111144634</v>
      </c>
      <c r="AN27" s="31">
        <v>1.8401575100515828</v>
      </c>
      <c r="AO27" s="31">
        <v>1.5071107000515394</v>
      </c>
      <c r="AP27" s="18">
        <v>0.3016894329544195</v>
      </c>
      <c r="AQ27" s="31">
        <v>0.017604294922706296</v>
      </c>
      <c r="AR27" s="31">
        <v>0</v>
      </c>
      <c r="AS27" s="31">
        <v>0.0356075652890646</v>
      </c>
      <c r="AT27" s="31">
        <v>0.11651497321014058</v>
      </c>
      <c r="AU27" s="31">
        <v>0.0085991709797995</v>
      </c>
      <c r="AV27" s="31">
        <v>0.001201153543957904</v>
      </c>
      <c r="AW27" s="31">
        <v>0</v>
      </c>
      <c r="AX27" s="31">
        <v>0.00174470372959757</v>
      </c>
      <c r="AY27" s="31">
        <v>0.0038738621011000954</v>
      </c>
      <c r="AZ27" s="31">
        <v>0</v>
      </c>
      <c r="BA27" s="31">
        <v>0</v>
      </c>
      <c r="BB27" s="31">
        <v>0.027182352340009822</v>
      </c>
      <c r="BC27" s="31">
        <v>0.00013603360491097345</v>
      </c>
      <c r="BD27" s="31">
        <v>0.0005034709835616883</v>
      </c>
      <c r="BE27" s="31">
        <v>0.11198788593374719</v>
      </c>
      <c r="BF27" s="31">
        <v>0.004207480508472628</v>
      </c>
      <c r="BG27" s="31">
        <v>0.03435395095646252</v>
      </c>
      <c r="BH27" s="31">
        <v>0.20075354718440308</v>
      </c>
      <c r="BI27" s="31">
        <v>0.08892475381200876</v>
      </c>
      <c r="BJ27" s="18">
        <v>0</v>
      </c>
      <c r="BK27" s="31">
        <v>0.03281561443213802</v>
      </c>
      <c r="BL27" s="31">
        <v>0</v>
      </c>
      <c r="BM27" s="31">
        <v>0.08690145389602269</v>
      </c>
      <c r="BN27" s="31">
        <v>0.13736027686555663</v>
      </c>
      <c r="BO27" s="31">
        <v>0.030660428225603296</v>
      </c>
      <c r="BP27" s="31">
        <v>0.019281105691169483</v>
      </c>
      <c r="BQ27" s="31">
        <v>0</v>
      </c>
      <c r="BR27" s="31">
        <v>0.008686462509106903</v>
      </c>
      <c r="BS27" s="31">
        <v>0.015510586858003472</v>
      </c>
      <c r="BT27" s="31">
        <v>0</v>
      </c>
      <c r="BU27" s="31">
        <v>0</v>
      </c>
      <c r="BV27" s="31">
        <v>0.06411265940386887</v>
      </c>
      <c r="BW27" s="31">
        <v>0.0004682528893415319</v>
      </c>
      <c r="BX27" s="31">
        <v>0.0018527221179462303</v>
      </c>
      <c r="BY27" s="31">
        <v>0.06307220278508907</v>
      </c>
      <c r="BZ27" s="31">
        <v>0.01731676749042367</v>
      </c>
      <c r="CA27" s="31">
        <v>0.09192805677091867</v>
      </c>
      <c r="CB27" s="31">
        <v>0.32132996310495265</v>
      </c>
      <c r="CC27" s="31">
        <v>0.10614796243908095</v>
      </c>
      <c r="CD27" s="18">
        <v>0</v>
      </c>
      <c r="CE27" s="21">
        <f t="shared" si="0"/>
        <v>16.67454778566799</v>
      </c>
      <c r="CF27" s="31">
        <v>27.060814875824253</v>
      </c>
      <c r="CG27" s="31">
        <v>262.78437943558134</v>
      </c>
      <c r="CH27" s="31">
        <v>13.44944441794823</v>
      </c>
      <c r="CI27" s="31">
        <v>33.414718190906015</v>
      </c>
      <c r="CJ27" s="31">
        <v>18.812611795048603</v>
      </c>
      <c r="CK27" s="31">
        <v>11.537433866650357</v>
      </c>
      <c r="CL27" s="31">
        <v>23.017567864435392</v>
      </c>
      <c r="CM27" s="31">
        <v>32.855298001669944</v>
      </c>
      <c r="CN27" s="31">
        <v>0.21234677408764618</v>
      </c>
      <c r="CO27" s="31">
        <v>0</v>
      </c>
      <c r="CP27" s="31">
        <v>0</v>
      </c>
      <c r="CQ27" s="31">
        <v>6.156751021528748</v>
      </c>
      <c r="CR27" s="31">
        <v>9.870644438454592</v>
      </c>
      <c r="CS27" s="31">
        <v>0</v>
      </c>
      <c r="CT27" s="31">
        <v>2.6841451791314874</v>
      </c>
      <c r="CU27" s="31">
        <v>0</v>
      </c>
      <c r="CV27" s="18">
        <v>333.75055005696083</v>
      </c>
      <c r="CW27" s="21">
        <f t="shared" si="1"/>
        <v>792.2812537038955</v>
      </c>
      <c r="CX27" s="179">
        <f t="shared" si="2"/>
        <v>775.6067059182275</v>
      </c>
      <c r="CY27" s="2"/>
    </row>
    <row r="28" spans="1:103" ht="12.75">
      <c r="A28" s="11"/>
      <c r="B28" s="5" t="s">
        <v>3</v>
      </c>
      <c r="C28" s="31">
        <v>10.162417048335689</v>
      </c>
      <c r="D28" s="31">
        <v>36.08246498081283</v>
      </c>
      <c r="E28" s="31">
        <v>1.4082697608325478</v>
      </c>
      <c r="F28" s="31">
        <v>5.417563424014093</v>
      </c>
      <c r="G28" s="31">
        <v>35.740799423623805</v>
      </c>
      <c r="H28" s="31">
        <v>0.4255541149223357</v>
      </c>
      <c r="I28" s="31">
        <v>92.41222437155318</v>
      </c>
      <c r="J28" s="31">
        <v>3.1574940979345767</v>
      </c>
      <c r="K28" s="31">
        <v>11.059198295219897</v>
      </c>
      <c r="L28" s="31">
        <v>1.5458314697957565</v>
      </c>
      <c r="M28" s="31">
        <v>12.196539866319558</v>
      </c>
      <c r="N28" s="31">
        <v>1.7915201815740809</v>
      </c>
      <c r="O28" s="31">
        <v>3.357057702772683</v>
      </c>
      <c r="P28" s="31">
        <v>1.2987213437316607</v>
      </c>
      <c r="Q28" s="31">
        <v>4.505776767198598</v>
      </c>
      <c r="R28" s="31">
        <v>0.6658145403260677</v>
      </c>
      <c r="S28" s="31">
        <v>2.8392246717706575</v>
      </c>
      <c r="T28" s="31">
        <v>11.993852361361933</v>
      </c>
      <c r="U28" s="31">
        <v>2.879279112185755</v>
      </c>
      <c r="V28" s="18">
        <v>3.4147056813312915</v>
      </c>
      <c r="W28" s="31">
        <v>16.22771669703212</v>
      </c>
      <c r="X28" s="31">
        <v>236.78276333392685</v>
      </c>
      <c r="Y28" s="31">
        <v>43.29237083940561</v>
      </c>
      <c r="Z28" s="31">
        <v>190.91172455722463</v>
      </c>
      <c r="AA28" s="31">
        <v>306.99644481273015</v>
      </c>
      <c r="AB28" s="31">
        <v>3.710868100935066</v>
      </c>
      <c r="AC28" s="31">
        <v>333.1621477074095</v>
      </c>
      <c r="AD28" s="31">
        <v>28.175820939700206</v>
      </c>
      <c r="AE28" s="31">
        <v>39.90216561345859</v>
      </c>
      <c r="AF28" s="31">
        <v>13.48257832780363</v>
      </c>
      <c r="AG28" s="31">
        <v>119.75377863433822</v>
      </c>
      <c r="AH28" s="31">
        <v>27.126435319375556</v>
      </c>
      <c r="AI28" s="31">
        <v>43.0682991405716</v>
      </c>
      <c r="AJ28" s="31">
        <v>12.364430451587605</v>
      </c>
      <c r="AK28" s="31">
        <v>77.43232069032692</v>
      </c>
      <c r="AL28" s="31">
        <v>1.3550606957958866</v>
      </c>
      <c r="AM28" s="31">
        <v>4.804442862432381</v>
      </c>
      <c r="AN28" s="31">
        <v>114.77908279906407</v>
      </c>
      <c r="AO28" s="31">
        <v>28.768248721702683</v>
      </c>
      <c r="AP28" s="18">
        <v>26.291742973739616</v>
      </c>
      <c r="AQ28" s="31">
        <v>1.8143532501401491</v>
      </c>
      <c r="AR28" s="31">
        <v>15.51428198841519</v>
      </c>
      <c r="AS28" s="31">
        <v>0.0944008376291996</v>
      </c>
      <c r="AT28" s="31">
        <v>1.4750865879765591</v>
      </c>
      <c r="AU28" s="31">
        <v>12.69573195049694</v>
      </c>
      <c r="AV28" s="31">
        <v>0.15792298887172845</v>
      </c>
      <c r="AW28" s="31">
        <v>38.07392437987928</v>
      </c>
      <c r="AX28" s="31">
        <v>0.612911813900126</v>
      </c>
      <c r="AY28" s="31">
        <v>3.4358218629956476</v>
      </c>
      <c r="AZ28" s="31">
        <v>0.51447354100829</v>
      </c>
      <c r="BA28" s="31">
        <v>14.55068789694593</v>
      </c>
      <c r="BB28" s="31">
        <v>1.253410259020828</v>
      </c>
      <c r="BC28" s="31">
        <v>3.207170775556948</v>
      </c>
      <c r="BD28" s="31">
        <v>0.2671548995267137</v>
      </c>
      <c r="BE28" s="31">
        <v>2.1167087820125587</v>
      </c>
      <c r="BF28" s="31">
        <v>0.2657832988853778</v>
      </c>
      <c r="BG28" s="31">
        <v>1.0076945963148531</v>
      </c>
      <c r="BH28" s="31">
        <v>6.0177823380266044</v>
      </c>
      <c r="BI28" s="31">
        <v>1.7010180570151998</v>
      </c>
      <c r="BJ28" s="18">
        <v>1.1289663707747022</v>
      </c>
      <c r="BK28" s="31">
        <v>6.816611952004328</v>
      </c>
      <c r="BL28" s="31">
        <v>48.21807715595459</v>
      </c>
      <c r="BM28" s="31">
        <v>7.207611479906524</v>
      </c>
      <c r="BN28" s="31">
        <v>17.161776057541147</v>
      </c>
      <c r="BO28" s="31">
        <v>54.39583744639563</v>
      </c>
      <c r="BP28" s="31">
        <v>1.084677428143622</v>
      </c>
      <c r="BQ28" s="31">
        <v>85.83128824949732</v>
      </c>
      <c r="BR28" s="31">
        <v>3.051541303267633</v>
      </c>
      <c r="BS28" s="31">
        <v>13.756714112122697</v>
      </c>
      <c r="BT28" s="31">
        <v>1.5013482833904475</v>
      </c>
      <c r="BU28" s="31">
        <v>43.718489921061554</v>
      </c>
      <c r="BV28" s="31">
        <v>4.531902493279668</v>
      </c>
      <c r="BW28" s="31">
        <v>6.904820770657327</v>
      </c>
      <c r="BX28" s="31">
        <v>1.422791821783954</v>
      </c>
      <c r="BY28" s="31">
        <v>5.650277657683796</v>
      </c>
      <c r="BZ28" s="31">
        <v>1.0464129899321133</v>
      </c>
      <c r="CA28" s="31">
        <v>5.7297706757040014</v>
      </c>
      <c r="CB28" s="31">
        <v>22.61557162066497</v>
      </c>
      <c r="CC28" s="31">
        <v>7.9622678686231225</v>
      </c>
      <c r="CD28" s="18">
        <v>3.5075665537631293</v>
      </c>
      <c r="CE28" s="21">
        <f t="shared" si="0"/>
        <v>2358.763394750949</v>
      </c>
      <c r="CF28" s="31">
        <v>37.00080258583033</v>
      </c>
      <c r="CG28" s="31">
        <v>280.7707444391253</v>
      </c>
      <c r="CH28" s="31">
        <v>16.264763577350816</v>
      </c>
      <c r="CI28" s="31">
        <v>40.40928937210334</v>
      </c>
      <c r="CJ28" s="31">
        <v>7.75226655649914</v>
      </c>
      <c r="CK28" s="31">
        <v>23.459315430018474</v>
      </c>
      <c r="CL28" s="31">
        <v>6.135686425722458</v>
      </c>
      <c r="CM28" s="31">
        <v>15.972348422350766</v>
      </c>
      <c r="CN28" s="31">
        <v>5.631800146036721</v>
      </c>
      <c r="CO28" s="31">
        <v>108.81275557323033</v>
      </c>
      <c r="CP28" s="31">
        <v>0</v>
      </c>
      <c r="CQ28" s="31">
        <v>40.32385369346035</v>
      </c>
      <c r="CR28" s="31">
        <v>125.81782887557591</v>
      </c>
      <c r="CS28" s="31">
        <v>0.06630578107750976</v>
      </c>
      <c r="CT28" s="31">
        <v>0.16818534992825507</v>
      </c>
      <c r="CU28" s="31">
        <v>0</v>
      </c>
      <c r="CV28" s="18">
        <v>506.60596270077264</v>
      </c>
      <c r="CW28" s="21">
        <f t="shared" si="1"/>
        <v>3573.955303680031</v>
      </c>
      <c r="CX28" s="179">
        <f t="shared" si="2"/>
        <v>1215.1919089290823</v>
      </c>
      <c r="CY28" s="2"/>
    </row>
    <row r="29" spans="1:103" ht="12.75">
      <c r="A29" s="11"/>
      <c r="B29" s="5" t="s">
        <v>4</v>
      </c>
      <c r="C29" s="31">
        <v>2.158071575930215</v>
      </c>
      <c r="D29" s="31">
        <v>5.241125694530651</v>
      </c>
      <c r="E29" s="31">
        <v>0.5122381427946744</v>
      </c>
      <c r="F29" s="31">
        <v>1.1495478447775254</v>
      </c>
      <c r="G29" s="31">
        <v>3.8449606526430617</v>
      </c>
      <c r="H29" s="31">
        <v>0.2458961325944215</v>
      </c>
      <c r="I29" s="31">
        <v>0.5509467097325422</v>
      </c>
      <c r="J29" s="31">
        <v>0.5534185336829976</v>
      </c>
      <c r="K29" s="31">
        <v>1.3423317760883393</v>
      </c>
      <c r="L29" s="31">
        <v>0.8384785046946928</v>
      </c>
      <c r="M29" s="31">
        <v>4.1117504660180035</v>
      </c>
      <c r="N29" s="31">
        <v>1.8273871399234762</v>
      </c>
      <c r="O29" s="31">
        <v>0.9823174843171745</v>
      </c>
      <c r="P29" s="31">
        <v>0.24736665304789915</v>
      </c>
      <c r="Q29" s="31">
        <v>1.2347859615485017</v>
      </c>
      <c r="R29" s="31">
        <v>0.2307407193675753</v>
      </c>
      <c r="S29" s="31">
        <v>2.126726265036548</v>
      </c>
      <c r="T29" s="31">
        <v>3.8692695607623135</v>
      </c>
      <c r="U29" s="31">
        <v>1.0607035446760342</v>
      </c>
      <c r="V29" s="18">
        <v>0.10650240623012884</v>
      </c>
      <c r="W29" s="31">
        <v>7.527768245242893</v>
      </c>
      <c r="X29" s="31">
        <v>74.3348888103628</v>
      </c>
      <c r="Y29" s="31">
        <v>42.71896195819065</v>
      </c>
      <c r="Z29" s="31">
        <v>78.41635229656576</v>
      </c>
      <c r="AA29" s="31">
        <v>346.34902272638834</v>
      </c>
      <c r="AB29" s="31">
        <v>7.279509320289671</v>
      </c>
      <c r="AC29" s="31">
        <v>9.357111802041018</v>
      </c>
      <c r="AD29" s="31">
        <v>13.011406214174485</v>
      </c>
      <c r="AE29" s="31">
        <v>17.579495528611677</v>
      </c>
      <c r="AF29" s="31">
        <v>21.26232478739807</v>
      </c>
      <c r="AG29" s="31">
        <v>21.96707064666792</v>
      </c>
      <c r="AH29" s="31">
        <v>57.61578919338129</v>
      </c>
      <c r="AI29" s="31">
        <v>29.963045073773003</v>
      </c>
      <c r="AJ29" s="31">
        <v>7.085591999546761</v>
      </c>
      <c r="AK29" s="31">
        <v>41.80682750173154</v>
      </c>
      <c r="AL29" s="31">
        <v>1.706965700101125</v>
      </c>
      <c r="AM29" s="31">
        <v>9.861504560575101</v>
      </c>
      <c r="AN29" s="31">
        <v>27.625416453719428</v>
      </c>
      <c r="AO29" s="31">
        <v>18.894455698879547</v>
      </c>
      <c r="AP29" s="18">
        <v>24.626900465686425</v>
      </c>
      <c r="AQ29" s="31">
        <v>0.3156300090813087</v>
      </c>
      <c r="AR29" s="31">
        <v>1.5469270359915546</v>
      </c>
      <c r="AS29" s="31">
        <v>0.07100604945233474</v>
      </c>
      <c r="AT29" s="31">
        <v>0.3807735061481834</v>
      </c>
      <c r="AU29" s="31">
        <v>2.5937910213702815</v>
      </c>
      <c r="AV29" s="31">
        <v>0.08058591468524982</v>
      </c>
      <c r="AW29" s="31">
        <v>0.22895613226365405</v>
      </c>
      <c r="AX29" s="31">
        <v>0.10742593550609432</v>
      </c>
      <c r="AY29" s="31">
        <v>0.4170295839321002</v>
      </c>
      <c r="AZ29" s="31">
        <v>0.26066814454000964</v>
      </c>
      <c r="BA29" s="31">
        <v>2.5248707809408386</v>
      </c>
      <c r="BB29" s="31">
        <v>0.42978118045253605</v>
      </c>
      <c r="BC29" s="31">
        <v>0.6730867983394273</v>
      </c>
      <c r="BD29" s="31">
        <v>0.050884828882065636</v>
      </c>
      <c r="BE29" s="31">
        <v>0.47585023063478055</v>
      </c>
      <c r="BF29" s="31">
        <v>0.0951994518366796</v>
      </c>
      <c r="BG29" s="31">
        <v>0.7548154207119084</v>
      </c>
      <c r="BH29" s="31">
        <v>0.46150486181316497</v>
      </c>
      <c r="BI29" s="31">
        <v>0.3170887351758538</v>
      </c>
      <c r="BJ29" s="18">
        <v>0.3507945570373304</v>
      </c>
      <c r="BK29" s="31">
        <v>1.2587474893855575</v>
      </c>
      <c r="BL29" s="31">
        <v>4.878201656693961</v>
      </c>
      <c r="BM29" s="31">
        <v>0.789198808325051</v>
      </c>
      <c r="BN29" s="31">
        <v>4.847778962532642</v>
      </c>
      <c r="BO29" s="31">
        <v>9.06568953318261</v>
      </c>
      <c r="BP29" s="31">
        <v>0.5409657959751824</v>
      </c>
      <c r="BQ29" s="31">
        <v>0.509255958269745</v>
      </c>
      <c r="BR29" s="31">
        <v>0.534848034912306</v>
      </c>
      <c r="BS29" s="31">
        <v>1.6697480228062302</v>
      </c>
      <c r="BT29" s="31">
        <v>0.8552366456386091</v>
      </c>
      <c r="BU29" s="31">
        <v>8.427344880954852</v>
      </c>
      <c r="BV29" s="31">
        <v>1.9855858048944643</v>
      </c>
      <c r="BW29" s="31">
        <v>1.586027259673822</v>
      </c>
      <c r="BX29" s="31">
        <v>0.2709982804527954</v>
      </c>
      <c r="BY29" s="31">
        <v>1.1077124487567407</v>
      </c>
      <c r="BZ29" s="31">
        <v>0.3691111798739623</v>
      </c>
      <c r="CA29" s="31">
        <v>4.216989687781641</v>
      </c>
      <c r="CB29" s="31">
        <v>1.7967188571801598</v>
      </c>
      <c r="CC29" s="31">
        <v>1.5569220649170132</v>
      </c>
      <c r="CD29" s="18">
        <v>1.1345548123099716</v>
      </c>
      <c r="CE29" s="21">
        <f t="shared" si="0"/>
        <v>950.7632811150368</v>
      </c>
      <c r="CF29" s="31">
        <v>75.66952761883763</v>
      </c>
      <c r="CG29" s="31">
        <v>369.36417993644665</v>
      </c>
      <c r="CH29" s="31">
        <v>39.94116414158193</v>
      </c>
      <c r="CI29" s="31">
        <v>101.86973620891202</v>
      </c>
      <c r="CJ29" s="31">
        <v>207.30564684236245</v>
      </c>
      <c r="CK29" s="31">
        <v>1574.3569192492448</v>
      </c>
      <c r="CL29" s="31">
        <v>200.09721808458548</v>
      </c>
      <c r="CM29" s="31">
        <v>416.299282990716</v>
      </c>
      <c r="CN29" s="31">
        <v>0</v>
      </c>
      <c r="CO29" s="31">
        <v>117.72351550662925</v>
      </c>
      <c r="CP29" s="31">
        <v>3.97524997055133</v>
      </c>
      <c r="CQ29" s="31">
        <v>26.07111371387014</v>
      </c>
      <c r="CR29" s="31">
        <v>3.965139887240135</v>
      </c>
      <c r="CS29" s="31">
        <v>0</v>
      </c>
      <c r="CT29" s="31">
        <v>1.067501867807065</v>
      </c>
      <c r="CU29" s="31">
        <v>1.1702541985599253</v>
      </c>
      <c r="CV29" s="18">
        <v>105.36580961689157</v>
      </c>
      <c r="CW29" s="21">
        <f t="shared" si="1"/>
        <v>4195.005540949274</v>
      </c>
      <c r="CX29" s="179">
        <f t="shared" si="2"/>
        <v>3244.2422598342373</v>
      </c>
      <c r="CY29" s="2"/>
    </row>
    <row r="30" spans="1:103" ht="12.75">
      <c r="A30" s="11"/>
      <c r="B30" s="5" t="s">
        <v>5</v>
      </c>
      <c r="C30" s="31">
        <v>0.035165708108307554</v>
      </c>
      <c r="D30" s="31">
        <v>0.40472972464374724</v>
      </c>
      <c r="E30" s="31">
        <v>0.016437333595598222</v>
      </c>
      <c r="F30" s="31">
        <v>0.055797321514641056</v>
      </c>
      <c r="G30" s="31">
        <v>0.25115848213593595</v>
      </c>
      <c r="H30" s="31">
        <v>0.6995455707403915</v>
      </c>
      <c r="I30" s="31">
        <v>0.027465944603269482</v>
      </c>
      <c r="J30" s="31">
        <v>0.3298768432060343</v>
      </c>
      <c r="K30" s="31">
        <v>0.898916021174138</v>
      </c>
      <c r="L30" s="31">
        <v>0.6317846702236498</v>
      </c>
      <c r="M30" s="31">
        <v>0.5911218107025917</v>
      </c>
      <c r="N30" s="31">
        <v>0.3705783106945324</v>
      </c>
      <c r="O30" s="31">
        <v>0.37171869200589536</v>
      </c>
      <c r="P30" s="31">
        <v>0.15766208110256907</v>
      </c>
      <c r="Q30" s="31">
        <v>0.38826491899233023</v>
      </c>
      <c r="R30" s="31">
        <v>0.09533307600258825</v>
      </c>
      <c r="S30" s="31">
        <v>1.4818973659144707</v>
      </c>
      <c r="T30" s="31">
        <v>0.30251490948136267</v>
      </c>
      <c r="U30" s="31">
        <v>0.3606982212810422</v>
      </c>
      <c r="V30" s="18">
        <v>1.7146292233140242E-16</v>
      </c>
      <c r="W30" s="31">
        <v>0.7930233116199372</v>
      </c>
      <c r="X30" s="31">
        <v>34.683990468263296</v>
      </c>
      <c r="Y30" s="31">
        <v>5.991324487793682</v>
      </c>
      <c r="Z30" s="31">
        <v>18.11993776841292</v>
      </c>
      <c r="AA30" s="31">
        <v>43.574441461633896</v>
      </c>
      <c r="AB30" s="31">
        <v>115.61999323537229</v>
      </c>
      <c r="AC30" s="31">
        <v>1.846753628236592</v>
      </c>
      <c r="AD30" s="31">
        <v>54.13407279219222</v>
      </c>
      <c r="AE30" s="31">
        <v>64.88731816250815</v>
      </c>
      <c r="AF30" s="31">
        <v>105.43565042902078</v>
      </c>
      <c r="AG30" s="31">
        <v>70.08848478779916</v>
      </c>
      <c r="AH30" s="31">
        <v>75.9538688958918</v>
      </c>
      <c r="AI30" s="31">
        <v>91.3202694290562</v>
      </c>
      <c r="AJ30" s="31">
        <v>26.05192192129946</v>
      </c>
      <c r="AK30" s="31">
        <v>65.52425173386833</v>
      </c>
      <c r="AL30" s="31">
        <v>4.560732001026304</v>
      </c>
      <c r="AM30" s="31">
        <v>45.61763583253563</v>
      </c>
      <c r="AN30" s="31">
        <v>35.90279878270552</v>
      </c>
      <c r="AO30" s="31">
        <v>39.03097556072409</v>
      </c>
      <c r="AP30" s="18">
        <v>26.072229186027208</v>
      </c>
      <c r="AQ30" s="31">
        <v>0.0027671615480178943</v>
      </c>
      <c r="AR30" s="31">
        <v>0.04798275875559505</v>
      </c>
      <c r="AS30" s="31">
        <v>0.0004957077571584492</v>
      </c>
      <c r="AT30" s="31">
        <v>0.007831513526573575</v>
      </c>
      <c r="AU30" s="31">
        <v>0.042132164610594</v>
      </c>
      <c r="AV30" s="31">
        <v>0.10198677567689417</v>
      </c>
      <c r="AW30" s="31">
        <v>0.004557219189460676</v>
      </c>
      <c r="AX30" s="31">
        <v>0.02561340202856603</v>
      </c>
      <c r="AY30" s="31">
        <v>0.11170847058171046</v>
      </c>
      <c r="AZ30" s="31">
        <v>0.07952430032283737</v>
      </c>
      <c r="BA30" s="31">
        <v>0.16464837446556915</v>
      </c>
      <c r="BB30" s="31">
        <v>0.04080927321593369</v>
      </c>
      <c r="BC30" s="31">
        <v>0.08755186556796399</v>
      </c>
      <c r="BD30" s="31">
        <v>0.012972820579079692</v>
      </c>
      <c r="BE30" s="31">
        <v>0.05193935796700316</v>
      </c>
      <c r="BF30" s="31">
        <v>0.016737045373787528</v>
      </c>
      <c r="BG30" s="31">
        <v>0.21038137386907882</v>
      </c>
      <c r="BH30" s="31">
        <v>0.06424340977691168</v>
      </c>
      <c r="BI30" s="31">
        <v>0.04527799890576761</v>
      </c>
      <c r="BJ30" s="18">
        <v>0.02335922192069379</v>
      </c>
      <c r="BK30" s="31">
        <v>0.011411734034440306</v>
      </c>
      <c r="BL30" s="31">
        <v>0.15013402974449705</v>
      </c>
      <c r="BM30" s="31">
        <v>0.006067288118344017</v>
      </c>
      <c r="BN30" s="31">
        <v>0.07619889178891934</v>
      </c>
      <c r="BO30" s="31">
        <v>0.15443424794193483</v>
      </c>
      <c r="BP30" s="31">
        <v>0.8518840439148027</v>
      </c>
      <c r="BQ30" s="31">
        <v>0.010140091343747312</v>
      </c>
      <c r="BR30" s="31">
        <v>0.12752300157181423</v>
      </c>
      <c r="BS30" s="31">
        <v>0.4472704217427557</v>
      </c>
      <c r="BT30" s="31">
        <v>0.25119778633454426</v>
      </c>
      <c r="BU30" s="31">
        <v>0.43836051967728384</v>
      </c>
      <c r="BV30" s="31">
        <v>0.17701574018037125</v>
      </c>
      <c r="BW30" s="31">
        <v>0.34339306510644535</v>
      </c>
      <c r="BX30" s="31">
        <v>0.0690895920609508</v>
      </c>
      <c r="BY30" s="31">
        <v>0.13909613380935126</v>
      </c>
      <c r="BZ30" s="31">
        <v>0.05991313142239969</v>
      </c>
      <c r="CA30" s="31">
        <v>1.1753550070168217</v>
      </c>
      <c r="CB30" s="31">
        <v>0.2501107904740866</v>
      </c>
      <c r="CC30" s="31">
        <v>0.21524207892340083</v>
      </c>
      <c r="CD30" s="18">
        <v>0.08104233282587446</v>
      </c>
      <c r="CE30" s="21">
        <f t="shared" si="0"/>
        <v>938.8577410257826</v>
      </c>
      <c r="CF30" s="31">
        <v>25.684612349589763</v>
      </c>
      <c r="CG30" s="31">
        <v>559.2822754390797</v>
      </c>
      <c r="CH30" s="31">
        <v>0.7367268950873556</v>
      </c>
      <c r="CI30" s="31">
        <v>63.47418201573419</v>
      </c>
      <c r="CJ30" s="31">
        <v>0</v>
      </c>
      <c r="CK30" s="31">
        <v>8.482953877446718</v>
      </c>
      <c r="CL30" s="31">
        <v>0</v>
      </c>
      <c r="CM30" s="31">
        <v>0</v>
      </c>
      <c r="CN30" s="31">
        <v>0</v>
      </c>
      <c r="CO30" s="31">
        <v>0</v>
      </c>
      <c r="CP30" s="31">
        <v>0</v>
      </c>
      <c r="CQ30" s="31">
        <v>21.172868163764196</v>
      </c>
      <c r="CR30" s="31">
        <v>9.45060537502763</v>
      </c>
      <c r="CS30" s="31">
        <v>1.3222089277070317</v>
      </c>
      <c r="CT30" s="31">
        <v>2.987033818541452</v>
      </c>
      <c r="CU30" s="31">
        <v>0</v>
      </c>
      <c r="CV30" s="18">
        <v>207.1466852876968</v>
      </c>
      <c r="CW30" s="21">
        <f t="shared" si="1"/>
        <v>1838.5978931754573</v>
      </c>
      <c r="CX30" s="179">
        <f t="shared" si="2"/>
        <v>899.7401521496747</v>
      </c>
      <c r="CY30" s="2"/>
    </row>
    <row r="31" spans="1:103" ht="12.75">
      <c r="A31" s="11"/>
      <c r="B31" s="5" t="s">
        <v>6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31">
        <v>0</v>
      </c>
      <c r="P31" s="31">
        <v>0</v>
      </c>
      <c r="Q31" s="31">
        <v>0</v>
      </c>
      <c r="R31" s="31">
        <v>0</v>
      </c>
      <c r="S31" s="31">
        <v>0</v>
      </c>
      <c r="T31" s="31">
        <v>0</v>
      </c>
      <c r="U31" s="31">
        <v>0</v>
      </c>
      <c r="V31" s="18">
        <v>2.0314052242069813</v>
      </c>
      <c r="W31" s="31">
        <v>2.778120161866062</v>
      </c>
      <c r="X31" s="31">
        <v>21.23037842946253</v>
      </c>
      <c r="Y31" s="31">
        <v>13.62408788782044</v>
      </c>
      <c r="Z31" s="31">
        <v>77.72674284803193</v>
      </c>
      <c r="AA31" s="31">
        <v>9.642113187327512</v>
      </c>
      <c r="AB31" s="31">
        <v>5.510137666173903</v>
      </c>
      <c r="AC31" s="31">
        <v>1.0815452173171636</v>
      </c>
      <c r="AD31" s="31">
        <v>12.959628589053436</v>
      </c>
      <c r="AE31" s="31">
        <v>49.63043524890529</v>
      </c>
      <c r="AF31" s="31">
        <v>8.754898187929879</v>
      </c>
      <c r="AG31" s="31">
        <v>88.05259251409085</v>
      </c>
      <c r="AH31" s="31">
        <v>18.02811282855238</v>
      </c>
      <c r="AI31" s="31">
        <v>40.68386239817764</v>
      </c>
      <c r="AJ31" s="31">
        <v>7.865231493998404</v>
      </c>
      <c r="AK31" s="31">
        <v>79.21328478163329</v>
      </c>
      <c r="AL31" s="31">
        <v>6.30754449639647</v>
      </c>
      <c r="AM31" s="31">
        <v>55.18374838277809</v>
      </c>
      <c r="AN31" s="31">
        <v>87.3798693520897</v>
      </c>
      <c r="AO31" s="31">
        <v>53.80267080651248</v>
      </c>
      <c r="AP31" s="18">
        <v>41.25735339927457</v>
      </c>
      <c r="AQ31" s="31">
        <v>0</v>
      </c>
      <c r="AR31" s="31">
        <v>0</v>
      </c>
      <c r="AS31" s="31">
        <v>0</v>
      </c>
      <c r="AT31" s="31">
        <v>0</v>
      </c>
      <c r="AU31" s="31">
        <v>0</v>
      </c>
      <c r="AV31" s="31">
        <v>0</v>
      </c>
      <c r="AW31" s="31">
        <v>0</v>
      </c>
      <c r="AX31" s="31">
        <v>0</v>
      </c>
      <c r="AY31" s="31">
        <v>0</v>
      </c>
      <c r="AZ31" s="31">
        <v>0</v>
      </c>
      <c r="BA31" s="31">
        <v>0</v>
      </c>
      <c r="BB31" s="31">
        <v>0</v>
      </c>
      <c r="BC31" s="31">
        <v>0</v>
      </c>
      <c r="BD31" s="31">
        <v>0</v>
      </c>
      <c r="BE31" s="31">
        <v>0</v>
      </c>
      <c r="BF31" s="31">
        <v>0</v>
      </c>
      <c r="BG31" s="31">
        <v>0</v>
      </c>
      <c r="BH31" s="31">
        <v>0</v>
      </c>
      <c r="BI31" s="31">
        <v>0</v>
      </c>
      <c r="BJ31" s="18">
        <v>0</v>
      </c>
      <c r="BK31" s="31">
        <v>0</v>
      </c>
      <c r="BL31" s="31">
        <v>0</v>
      </c>
      <c r="BM31" s="31">
        <v>0</v>
      </c>
      <c r="BN31" s="31">
        <v>0</v>
      </c>
      <c r="BO31" s="31">
        <v>0</v>
      </c>
      <c r="BP31" s="31">
        <v>0</v>
      </c>
      <c r="BQ31" s="31">
        <v>0</v>
      </c>
      <c r="BR31" s="31">
        <v>0</v>
      </c>
      <c r="BS31" s="31">
        <v>0</v>
      </c>
      <c r="BT31" s="31">
        <v>0</v>
      </c>
      <c r="BU31" s="31">
        <v>0</v>
      </c>
      <c r="BV31" s="31">
        <v>0</v>
      </c>
      <c r="BW31" s="31">
        <v>0</v>
      </c>
      <c r="BX31" s="31">
        <v>0</v>
      </c>
      <c r="BY31" s="31">
        <v>0</v>
      </c>
      <c r="BZ31" s="31">
        <v>0</v>
      </c>
      <c r="CA31" s="31">
        <v>0</v>
      </c>
      <c r="CB31" s="31">
        <v>0</v>
      </c>
      <c r="CC31" s="31">
        <v>0</v>
      </c>
      <c r="CD31" s="18">
        <v>0</v>
      </c>
      <c r="CE31" s="21">
        <f t="shared" si="0"/>
        <v>682.743763101599</v>
      </c>
      <c r="CF31" s="31">
        <v>0</v>
      </c>
      <c r="CG31" s="31">
        <v>441.14784564404505</v>
      </c>
      <c r="CH31" s="31">
        <v>0</v>
      </c>
      <c r="CI31" s="31">
        <v>0</v>
      </c>
      <c r="CJ31" s="31">
        <v>0</v>
      </c>
      <c r="CK31" s="31">
        <v>0</v>
      </c>
      <c r="CL31" s="31">
        <v>0</v>
      </c>
      <c r="CM31" s="31">
        <v>0</v>
      </c>
      <c r="CN31" s="31">
        <v>0</v>
      </c>
      <c r="CO31" s="31">
        <v>0</v>
      </c>
      <c r="CP31" s="31">
        <v>0</v>
      </c>
      <c r="CQ31" s="31">
        <v>128.44144921267065</v>
      </c>
      <c r="CR31" s="31">
        <v>35.03246515079641</v>
      </c>
      <c r="CS31" s="31">
        <v>0</v>
      </c>
      <c r="CT31" s="31">
        <v>5.2129708000803845</v>
      </c>
      <c r="CU31" s="31">
        <v>0</v>
      </c>
      <c r="CV31" s="18">
        <v>0</v>
      </c>
      <c r="CW31" s="21">
        <f t="shared" si="1"/>
        <v>1292.5784939091918</v>
      </c>
      <c r="CX31" s="179">
        <f t="shared" si="2"/>
        <v>609.8347308075928</v>
      </c>
      <c r="CY31" s="2"/>
    </row>
    <row r="32" spans="1:103" ht="12.75">
      <c r="A32" s="11"/>
      <c r="B32" s="5" t="s">
        <v>7</v>
      </c>
      <c r="C32" s="31">
        <v>2.052960011512198</v>
      </c>
      <c r="D32" s="31">
        <v>17.461946797672194</v>
      </c>
      <c r="E32" s="31">
        <v>2.5334462325973925</v>
      </c>
      <c r="F32" s="31">
        <v>0.2767492357878458</v>
      </c>
      <c r="G32" s="31">
        <v>2.8955916740070773</v>
      </c>
      <c r="H32" s="31">
        <v>0.20268023376674238</v>
      </c>
      <c r="I32" s="31">
        <v>0.9502913502639979</v>
      </c>
      <c r="J32" s="31">
        <v>1.6138110809769204</v>
      </c>
      <c r="K32" s="31">
        <v>0.7598331155269853</v>
      </c>
      <c r="L32" s="31">
        <v>0.23056736898186933</v>
      </c>
      <c r="M32" s="31">
        <v>3.5453777669260083</v>
      </c>
      <c r="N32" s="31">
        <v>1.7870819579556791</v>
      </c>
      <c r="O32" s="31">
        <v>1.3423096504481105</v>
      </c>
      <c r="P32" s="31">
        <v>0.3288967074545995</v>
      </c>
      <c r="Q32" s="31">
        <v>1.6451448145243135</v>
      </c>
      <c r="R32" s="31">
        <v>0.3492011250670958</v>
      </c>
      <c r="S32" s="31">
        <v>2.8524704468690967</v>
      </c>
      <c r="T32" s="31">
        <v>3.2243172478122517</v>
      </c>
      <c r="U32" s="31">
        <v>1.7346546639686382</v>
      </c>
      <c r="V32" s="18">
        <v>0.07269324668130406</v>
      </c>
      <c r="W32" s="31">
        <v>9.987723035324</v>
      </c>
      <c r="X32" s="31">
        <v>249.8381911181131</v>
      </c>
      <c r="Y32" s="31">
        <v>38.774587353918534</v>
      </c>
      <c r="Z32" s="31">
        <v>87.39286065693369</v>
      </c>
      <c r="AA32" s="31">
        <v>94.85711459197793</v>
      </c>
      <c r="AB32" s="31">
        <v>15.27184276055858</v>
      </c>
      <c r="AC32" s="31">
        <v>7.7686418733902</v>
      </c>
      <c r="AD32" s="31">
        <v>52.13120865813308</v>
      </c>
      <c r="AE32" s="31">
        <v>14.976634782426705</v>
      </c>
      <c r="AF32" s="31">
        <v>4.426554485874114</v>
      </c>
      <c r="AG32" s="31">
        <v>29.302435256763076</v>
      </c>
      <c r="AH32" s="31">
        <v>24.919165720398233</v>
      </c>
      <c r="AI32" s="31">
        <v>28.763686474482096</v>
      </c>
      <c r="AJ32" s="31">
        <v>6.817805015258054</v>
      </c>
      <c r="AK32" s="31">
        <v>88.93462160565522</v>
      </c>
      <c r="AL32" s="31">
        <v>2.5840860065908853</v>
      </c>
      <c r="AM32" s="31">
        <v>24.416272576511368</v>
      </c>
      <c r="AN32" s="31">
        <v>105.97705022942723</v>
      </c>
      <c r="AO32" s="31">
        <v>31.21879309881219</v>
      </c>
      <c r="AP32" s="18">
        <v>33.97113172185997</v>
      </c>
      <c r="AQ32" s="31">
        <v>0.8848164786074272</v>
      </c>
      <c r="AR32" s="31">
        <v>10.798880844297955</v>
      </c>
      <c r="AS32" s="31">
        <v>0.18977412595990856</v>
      </c>
      <c r="AT32" s="31">
        <v>0.8004428634521327</v>
      </c>
      <c r="AU32" s="31">
        <v>3.3747920978010333</v>
      </c>
      <c r="AV32" s="31">
        <v>0.23970227597290442</v>
      </c>
      <c r="AW32" s="31">
        <v>0.40318878638927175</v>
      </c>
      <c r="AX32" s="31">
        <v>0.5200600641435239</v>
      </c>
      <c r="AY32" s="31">
        <v>2.060405443093373</v>
      </c>
      <c r="AZ32" s="31">
        <v>0.0824110870851619</v>
      </c>
      <c r="BA32" s="31">
        <v>12.979411343468575</v>
      </c>
      <c r="BB32" s="31">
        <v>2.7625071995473234</v>
      </c>
      <c r="BC32" s="31">
        <v>3.221651086545573</v>
      </c>
      <c r="BD32" s="31">
        <v>0.06934745966889796</v>
      </c>
      <c r="BE32" s="31">
        <v>3.081059885435141</v>
      </c>
      <c r="BF32" s="31">
        <v>0.2104728797563027</v>
      </c>
      <c r="BG32" s="31">
        <v>9.982873299921394</v>
      </c>
      <c r="BH32" s="31">
        <v>4.47554087988713</v>
      </c>
      <c r="BI32" s="31">
        <v>0.7359723437665739</v>
      </c>
      <c r="BJ32" s="18">
        <v>0.45540689126017925</v>
      </c>
      <c r="BK32" s="31">
        <v>2.296025759718475</v>
      </c>
      <c r="BL32" s="31">
        <v>14.53892434726396</v>
      </c>
      <c r="BM32" s="31">
        <v>1.6705572788584424</v>
      </c>
      <c r="BN32" s="31">
        <v>9.342120064917763</v>
      </c>
      <c r="BO32" s="31">
        <v>7.138033060297913</v>
      </c>
      <c r="BP32" s="31">
        <v>1.5614998297835572</v>
      </c>
      <c r="BQ32" s="31">
        <v>0.8974962585761636</v>
      </c>
      <c r="BR32" s="31">
        <v>2.589254652827739</v>
      </c>
      <c r="BS32" s="31">
        <v>2.2438117501212393</v>
      </c>
      <c r="BT32" s="31">
        <v>0.21997292827804582</v>
      </c>
      <c r="BU32" s="31">
        <v>1.2858450268267418</v>
      </c>
      <c r="BV32" s="31">
        <v>2.325681233193579</v>
      </c>
      <c r="BW32" s="31">
        <v>2.2091668881889226</v>
      </c>
      <c r="BX32" s="31">
        <v>0.36932505693586554</v>
      </c>
      <c r="BY32" s="31">
        <v>3.3011498117832807</v>
      </c>
      <c r="BZ32" s="31">
        <v>0.5491381101765815</v>
      </c>
      <c r="CA32" s="31">
        <v>5.627141272233125</v>
      </c>
      <c r="CB32" s="31">
        <v>12.724060633686427</v>
      </c>
      <c r="CC32" s="31">
        <v>0.9010662764407993</v>
      </c>
      <c r="CD32" s="18">
        <v>0.5236452421128717</v>
      </c>
      <c r="CE32" s="21">
        <f t="shared" si="0"/>
        <v>1127.8330645694903</v>
      </c>
      <c r="CF32" s="31">
        <v>20.469704952616347</v>
      </c>
      <c r="CG32" s="31">
        <v>626.006800163387</v>
      </c>
      <c r="CH32" s="31">
        <v>8.583674101648658</v>
      </c>
      <c r="CI32" s="31">
        <v>23.85191447618589</v>
      </c>
      <c r="CJ32" s="31">
        <v>22.21613871622723</v>
      </c>
      <c r="CK32" s="31">
        <v>242.3853571610203</v>
      </c>
      <c r="CL32" s="31">
        <v>30.687802998863944</v>
      </c>
      <c r="CM32" s="31">
        <v>46.45245953012949</v>
      </c>
      <c r="CN32" s="31">
        <v>8.738865928443815</v>
      </c>
      <c r="CO32" s="31">
        <v>170.25905506936908</v>
      </c>
      <c r="CP32" s="31">
        <v>12.648319444205589</v>
      </c>
      <c r="CQ32" s="31">
        <v>28.844640307412007</v>
      </c>
      <c r="CR32" s="31">
        <v>12.96813979200136</v>
      </c>
      <c r="CS32" s="31">
        <v>0</v>
      </c>
      <c r="CT32" s="31">
        <v>0.014922670084096378</v>
      </c>
      <c r="CU32" s="31">
        <v>0.30239444568034896</v>
      </c>
      <c r="CV32" s="18">
        <v>15.03870863761881</v>
      </c>
      <c r="CW32" s="21">
        <f t="shared" si="1"/>
        <v>2397.301962964385</v>
      </c>
      <c r="CX32" s="179">
        <f t="shared" si="2"/>
        <v>1269.4688983948947</v>
      </c>
      <c r="CY32" s="2"/>
    </row>
    <row r="33" spans="1:103" ht="12.75">
      <c r="A33" s="54" t="s">
        <v>55</v>
      </c>
      <c r="B33" s="5" t="s">
        <v>8</v>
      </c>
      <c r="C33" s="31">
        <v>0.17548541605042828</v>
      </c>
      <c r="D33" s="31">
        <v>3.3642180280421465</v>
      </c>
      <c r="E33" s="31">
        <v>0.1824110750314524</v>
      </c>
      <c r="F33" s="31">
        <v>0.22222737409195437</v>
      </c>
      <c r="G33" s="31">
        <v>0.09194373079746004</v>
      </c>
      <c r="H33" s="31">
        <v>0.21112226965103606</v>
      </c>
      <c r="I33" s="31">
        <v>0.30587669373174103</v>
      </c>
      <c r="J33" s="31">
        <v>0.27120166795694617</v>
      </c>
      <c r="K33" s="31">
        <v>1.236196515896726</v>
      </c>
      <c r="L33" s="31">
        <v>0.052276398671268674</v>
      </c>
      <c r="M33" s="31">
        <v>2.8485106402228824</v>
      </c>
      <c r="N33" s="31">
        <v>0.6244599482933311</v>
      </c>
      <c r="O33" s="31">
        <v>0.5685547106786992</v>
      </c>
      <c r="P33" s="31">
        <v>0.011912942927930792</v>
      </c>
      <c r="Q33" s="31">
        <v>0.5337269654633372</v>
      </c>
      <c r="R33" s="31">
        <v>0.022535777178969436</v>
      </c>
      <c r="S33" s="31">
        <v>0.3755771175631337</v>
      </c>
      <c r="T33" s="31">
        <v>0.217368125745203</v>
      </c>
      <c r="U33" s="31">
        <v>0.5564577059564304</v>
      </c>
      <c r="V33" s="18">
        <v>0.029046782558495965</v>
      </c>
      <c r="W33" s="31">
        <v>1.684156214941814</v>
      </c>
      <c r="X33" s="31">
        <v>259.57597780835005</v>
      </c>
      <c r="Y33" s="31">
        <v>9.69234898223927</v>
      </c>
      <c r="Z33" s="31">
        <v>22.329461984154392</v>
      </c>
      <c r="AA33" s="31">
        <v>5.5795366198083975</v>
      </c>
      <c r="AB33" s="31">
        <v>14.952798902095763</v>
      </c>
      <c r="AC33" s="31">
        <v>8.944971071242758</v>
      </c>
      <c r="AD33" s="31">
        <v>19.237222207071433</v>
      </c>
      <c r="AE33" s="31">
        <v>37.579676248114005</v>
      </c>
      <c r="AF33" s="31">
        <v>4.097524616314283</v>
      </c>
      <c r="AG33" s="31">
        <v>72.42329621937627</v>
      </c>
      <c r="AH33" s="31">
        <v>47.582433789165904</v>
      </c>
      <c r="AI33" s="31">
        <v>45.837650278090145</v>
      </c>
      <c r="AJ33" s="31">
        <v>0.8984289499030257</v>
      </c>
      <c r="AK33" s="31">
        <v>58.552292078683095</v>
      </c>
      <c r="AL33" s="31">
        <v>0.4064210171184422</v>
      </c>
      <c r="AM33" s="31">
        <v>4.47953216291311</v>
      </c>
      <c r="AN33" s="31">
        <v>10.011650020586856</v>
      </c>
      <c r="AO33" s="31">
        <v>27.56530616187952</v>
      </c>
      <c r="AP33" s="18">
        <v>0.12217244592872296</v>
      </c>
      <c r="AQ33" s="31">
        <v>0.08696294579547247</v>
      </c>
      <c r="AR33" s="31">
        <v>5.206337031008604</v>
      </c>
      <c r="AS33" s="31">
        <v>0.06593956321062758</v>
      </c>
      <c r="AT33" s="31">
        <v>0.18830296950672895</v>
      </c>
      <c r="AU33" s="31">
        <v>0.10420623202476556</v>
      </c>
      <c r="AV33" s="31">
        <v>0.178370931546779</v>
      </c>
      <c r="AW33" s="31">
        <v>0.31631556189424587</v>
      </c>
      <c r="AX33" s="31">
        <v>0.13160967295945344</v>
      </c>
      <c r="AY33" s="31">
        <v>0.9601398995876682</v>
      </c>
      <c r="AZ33" s="31">
        <v>0.029735620838687107</v>
      </c>
      <c r="BA33" s="31">
        <v>2.796121310228735</v>
      </c>
      <c r="BB33" s="31">
        <v>0.4644766766955744</v>
      </c>
      <c r="BC33" s="31">
        <v>0.8409934020508578</v>
      </c>
      <c r="BD33" s="31">
        <v>0.006126412502458376</v>
      </c>
      <c r="BE33" s="31">
        <v>0.650545194868831</v>
      </c>
      <c r="BF33" s="31">
        <v>0.023073501437243328</v>
      </c>
      <c r="BG33" s="31">
        <v>0.33324857630221655</v>
      </c>
      <c r="BH33" s="31">
        <v>0.2885078788064761</v>
      </c>
      <c r="BI33" s="31">
        <v>0.4031742999431749</v>
      </c>
      <c r="BJ33" s="18">
        <v>0.0006437435807190549</v>
      </c>
      <c r="BK33" s="31">
        <v>0.2738871987116172</v>
      </c>
      <c r="BL33" s="31">
        <v>16.67324621218373</v>
      </c>
      <c r="BM33" s="31">
        <v>0.65237192598777</v>
      </c>
      <c r="BN33" s="31">
        <v>2.385518707787179</v>
      </c>
      <c r="BO33" s="31">
        <v>0.35892635374743315</v>
      </c>
      <c r="BP33" s="31">
        <v>1.1468329937030464</v>
      </c>
      <c r="BQ33" s="31">
        <v>0.7042115586924867</v>
      </c>
      <c r="BR33" s="31">
        <v>0.6552530785623961</v>
      </c>
      <c r="BS33" s="31">
        <v>3.844311676494657</v>
      </c>
      <c r="BT33" s="31">
        <v>0.1676997691504043</v>
      </c>
      <c r="BU33" s="31">
        <v>8.343637825983684</v>
      </c>
      <c r="BV33" s="31">
        <v>1.824254281660125</v>
      </c>
      <c r="BW33" s="31">
        <v>2.4693593465773978</v>
      </c>
      <c r="BX33" s="31">
        <v>0.03262754911407195</v>
      </c>
      <c r="BY33" s="31">
        <v>1.153085741039898</v>
      </c>
      <c r="BZ33" s="31">
        <v>0.09106541311782303</v>
      </c>
      <c r="CA33" s="31">
        <v>1.8617873604237645</v>
      </c>
      <c r="CB33" s="31">
        <v>1.1232114527679182</v>
      </c>
      <c r="CC33" s="31">
        <v>2.1213551899170655</v>
      </c>
      <c r="CD33" s="18">
        <v>0.002551545776716947</v>
      </c>
      <c r="CE33" s="21">
        <f t="shared" si="0"/>
        <v>722.4139942706753</v>
      </c>
      <c r="CF33" s="31">
        <v>31.696723484397296</v>
      </c>
      <c r="CG33" s="31">
        <v>2768.5652659681473</v>
      </c>
      <c r="CH33" s="31">
        <v>17.742393883375474</v>
      </c>
      <c r="CI33" s="31">
        <v>25.274533746274784</v>
      </c>
      <c r="CJ33" s="31">
        <v>0</v>
      </c>
      <c r="CK33" s="31">
        <v>530.9991961812232</v>
      </c>
      <c r="CL33" s="31">
        <v>0</v>
      </c>
      <c r="CM33" s="31">
        <v>0</v>
      </c>
      <c r="CN33" s="31">
        <v>0</v>
      </c>
      <c r="CO33" s="31">
        <v>119.46190925362859</v>
      </c>
      <c r="CP33" s="31">
        <v>9.199343072496386</v>
      </c>
      <c r="CQ33" s="31">
        <v>14.414805783371627</v>
      </c>
      <c r="CR33" s="31">
        <v>5.06945650653829</v>
      </c>
      <c r="CS33" s="31">
        <v>0</v>
      </c>
      <c r="CT33" s="31">
        <v>0</v>
      </c>
      <c r="CU33" s="31">
        <v>0.4127235684868201</v>
      </c>
      <c r="CV33" s="18">
        <v>16.081198174079418</v>
      </c>
      <c r="CW33" s="21">
        <f t="shared" si="1"/>
        <v>4261.331543892695</v>
      </c>
      <c r="CX33" s="179">
        <f t="shared" si="2"/>
        <v>3538.9175496220196</v>
      </c>
      <c r="CY33" s="2"/>
    </row>
    <row r="34" spans="1:103" ht="12.75">
      <c r="A34" s="54" t="s">
        <v>53</v>
      </c>
      <c r="B34" s="5" t="s">
        <v>9</v>
      </c>
      <c r="C34" s="31">
        <v>0.9708358945968479</v>
      </c>
      <c r="D34" s="31">
        <v>3.1520514143488887</v>
      </c>
      <c r="E34" s="31">
        <v>0.11886917055155771</v>
      </c>
      <c r="F34" s="31">
        <v>0.22593430986643837</v>
      </c>
      <c r="G34" s="31">
        <v>1.7872282440172946</v>
      </c>
      <c r="H34" s="31">
        <v>0.6375767758776856</v>
      </c>
      <c r="I34" s="31">
        <v>1.1784255108503783</v>
      </c>
      <c r="J34" s="31">
        <v>0.8506206984116929</v>
      </c>
      <c r="K34" s="31">
        <v>2.5293358738419927</v>
      </c>
      <c r="L34" s="31">
        <v>14.894481436328029</v>
      </c>
      <c r="M34" s="31">
        <v>23.461785315959848</v>
      </c>
      <c r="N34" s="31">
        <v>1.0459989148385733</v>
      </c>
      <c r="O34" s="31">
        <v>0.7865617719562632</v>
      </c>
      <c r="P34" s="31">
        <v>0.17262129684624566</v>
      </c>
      <c r="Q34" s="31">
        <v>1.429757587455878</v>
      </c>
      <c r="R34" s="31">
        <v>0.29721325474374105</v>
      </c>
      <c r="S34" s="31">
        <v>4.443462702240082</v>
      </c>
      <c r="T34" s="31">
        <v>1.434897106033013</v>
      </c>
      <c r="U34" s="31">
        <v>1.089107633032416</v>
      </c>
      <c r="V34" s="18">
        <v>0</v>
      </c>
      <c r="W34" s="31">
        <v>3.215969222028894</v>
      </c>
      <c r="X34" s="31">
        <v>54.93049652602363</v>
      </c>
      <c r="Y34" s="31">
        <v>3.758885404569691</v>
      </c>
      <c r="Z34" s="31">
        <v>32.546227625746965</v>
      </c>
      <c r="AA34" s="31">
        <v>96.26764740001273</v>
      </c>
      <c r="AB34" s="31">
        <v>21.56949398718465</v>
      </c>
      <c r="AC34" s="31">
        <v>15.011787074442404</v>
      </c>
      <c r="AD34" s="31">
        <v>27.961285334444185</v>
      </c>
      <c r="AE34" s="31">
        <v>64.40039569262241</v>
      </c>
      <c r="AF34" s="31">
        <v>643.9508283431255</v>
      </c>
      <c r="AG34" s="31">
        <v>398.10236394660944</v>
      </c>
      <c r="AH34" s="31">
        <v>41.77921520506882</v>
      </c>
      <c r="AI34" s="31">
        <v>35.75039791200837</v>
      </c>
      <c r="AJ34" s="31">
        <v>5.717548004303949</v>
      </c>
      <c r="AK34" s="31">
        <v>44.69162792993575</v>
      </c>
      <c r="AL34" s="31">
        <v>2.752261022436533</v>
      </c>
      <c r="AM34" s="31">
        <v>57.78666973610325</v>
      </c>
      <c r="AN34" s="31">
        <v>30.342340212169436</v>
      </c>
      <c r="AO34" s="31">
        <v>22.942998166367467</v>
      </c>
      <c r="AP34" s="18">
        <v>10.82293088164057</v>
      </c>
      <c r="AQ34" s="31">
        <v>0.23820733769372815</v>
      </c>
      <c r="AR34" s="31">
        <v>0.914800196502923</v>
      </c>
      <c r="AS34" s="31">
        <v>0.008626487375958464</v>
      </c>
      <c r="AT34" s="31">
        <v>0.07875919082854282</v>
      </c>
      <c r="AU34" s="31">
        <v>0.861987439681143</v>
      </c>
      <c r="AV34" s="31">
        <v>0.2164446637154485</v>
      </c>
      <c r="AW34" s="31">
        <v>0.48921550871068165</v>
      </c>
      <c r="AX34" s="31">
        <v>0.1651168486888186</v>
      </c>
      <c r="AY34" s="31">
        <v>1.4071536475589912</v>
      </c>
      <c r="AZ34" s="31">
        <v>5.407978421117031</v>
      </c>
      <c r="BA34" s="31">
        <v>12.493554322316779</v>
      </c>
      <c r="BB34" s="31">
        <v>0.29906446591938324</v>
      </c>
      <c r="BC34" s="31">
        <v>0.41588106937814134</v>
      </c>
      <c r="BD34" s="31">
        <v>0.03550925334192302</v>
      </c>
      <c r="BE34" s="31">
        <v>0.44667691580576846</v>
      </c>
      <c r="BF34" s="31">
        <v>0.12175755490999117</v>
      </c>
      <c r="BG34" s="31">
        <v>3.351663723608624</v>
      </c>
      <c r="BH34" s="31">
        <v>0.7618028060883291</v>
      </c>
      <c r="BI34" s="31">
        <v>0.333532367303767</v>
      </c>
      <c r="BJ34" s="18">
        <v>0.09067231681018845</v>
      </c>
      <c r="BK34" s="31">
        <v>0.8469826460036256</v>
      </c>
      <c r="BL34" s="31">
        <v>2.9433759309210465</v>
      </c>
      <c r="BM34" s="31">
        <v>0.10843739004616813</v>
      </c>
      <c r="BN34" s="31">
        <v>0.8839067939243977</v>
      </c>
      <c r="BO34" s="31">
        <v>2.915647378108344</v>
      </c>
      <c r="BP34" s="31">
        <v>1.4999007779413007</v>
      </c>
      <c r="BQ34" s="31">
        <v>1.0883590559606282</v>
      </c>
      <c r="BR34" s="31">
        <v>0.8220772910757309</v>
      </c>
      <c r="BS34" s="31">
        <v>5.634113528930749</v>
      </c>
      <c r="BT34" s="31">
        <v>15.742701387697121</v>
      </c>
      <c r="BU34" s="31">
        <v>36.00506408311848</v>
      </c>
      <c r="BV34" s="31">
        <v>1.1895205170906964</v>
      </c>
      <c r="BW34" s="31">
        <v>1.7154806746831053</v>
      </c>
      <c r="BX34" s="31">
        <v>0.1891122915658551</v>
      </c>
      <c r="BY34" s="31">
        <v>1.3214767322146272</v>
      </c>
      <c r="BZ34" s="31">
        <v>0.46739480119413285</v>
      </c>
      <c r="CA34" s="31">
        <v>18.725016701485814</v>
      </c>
      <c r="CB34" s="31">
        <v>2.965831089566642</v>
      </c>
      <c r="CC34" s="31">
        <v>1.6289325764810387</v>
      </c>
      <c r="CD34" s="18">
        <v>0.28138768383075347</v>
      </c>
      <c r="CE34" s="21">
        <f t="shared" si="0"/>
        <v>1799.9212584078375</v>
      </c>
      <c r="CF34" s="31">
        <v>12.787415767800196</v>
      </c>
      <c r="CG34" s="31">
        <v>1489.4530273163994</v>
      </c>
      <c r="CH34" s="31">
        <v>11.040562964381953</v>
      </c>
      <c r="CI34" s="31">
        <v>14.68864687314196</v>
      </c>
      <c r="CJ34" s="31">
        <v>0</v>
      </c>
      <c r="CK34" s="31">
        <v>0</v>
      </c>
      <c r="CL34" s="31">
        <v>0</v>
      </c>
      <c r="CM34" s="31">
        <v>0</v>
      </c>
      <c r="CN34" s="31">
        <v>0</v>
      </c>
      <c r="CO34" s="31">
        <v>0</v>
      </c>
      <c r="CP34" s="31">
        <v>0</v>
      </c>
      <c r="CQ34" s="31">
        <v>16.08995231061784</v>
      </c>
      <c r="CR34" s="31">
        <v>0</v>
      </c>
      <c r="CS34" s="31">
        <v>0</v>
      </c>
      <c r="CT34" s="31">
        <v>0.03875238477609564</v>
      </c>
      <c r="CU34" s="31">
        <v>0</v>
      </c>
      <c r="CV34" s="18">
        <v>623.4765260587736</v>
      </c>
      <c r="CW34" s="21">
        <f t="shared" si="1"/>
        <v>3967.4961420837285</v>
      </c>
      <c r="CX34" s="179">
        <f t="shared" si="2"/>
        <v>2167.574883675891</v>
      </c>
      <c r="CY34" s="2"/>
    </row>
    <row r="35" spans="1:103" ht="12.75">
      <c r="A35" s="11"/>
      <c r="B35" s="5" t="s">
        <v>10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v>0</v>
      </c>
      <c r="P35" s="31">
        <v>0</v>
      </c>
      <c r="Q35" s="31">
        <v>0</v>
      </c>
      <c r="R35" s="31">
        <v>0</v>
      </c>
      <c r="S35" s="31">
        <v>0</v>
      </c>
      <c r="T35" s="31">
        <v>0</v>
      </c>
      <c r="U35" s="31">
        <v>0</v>
      </c>
      <c r="V35" s="18">
        <v>2.5818471219028383</v>
      </c>
      <c r="W35" s="31">
        <v>9.324371884967176</v>
      </c>
      <c r="X35" s="31">
        <v>105.41513168616578</v>
      </c>
      <c r="Y35" s="31">
        <v>10.476933652534731</v>
      </c>
      <c r="Z35" s="31">
        <v>37.635381582039635</v>
      </c>
      <c r="AA35" s="31">
        <v>87.87593976545627</v>
      </c>
      <c r="AB35" s="31">
        <v>32.0738955106947</v>
      </c>
      <c r="AC35" s="31">
        <v>4.832180605159556</v>
      </c>
      <c r="AD35" s="31">
        <v>58.293976990811814</v>
      </c>
      <c r="AE35" s="31">
        <v>411.05272539941217</v>
      </c>
      <c r="AF35" s="31">
        <v>147.95079644089648</v>
      </c>
      <c r="AG35" s="31">
        <v>726.0957407168883</v>
      </c>
      <c r="AH35" s="31">
        <v>297.95496322393285</v>
      </c>
      <c r="AI35" s="31">
        <v>134.8525592530801</v>
      </c>
      <c r="AJ35" s="31">
        <v>92.08574813542506</v>
      </c>
      <c r="AK35" s="31">
        <v>350.4227988719741</v>
      </c>
      <c r="AL35" s="31">
        <v>16.014646155334983</v>
      </c>
      <c r="AM35" s="31">
        <v>79.23532836879946</v>
      </c>
      <c r="AN35" s="31">
        <v>152.18974575826712</v>
      </c>
      <c r="AO35" s="31">
        <v>162.04999314776018</v>
      </c>
      <c r="AP35" s="18">
        <v>25.54565996853271</v>
      </c>
      <c r="AQ35" s="31">
        <v>0</v>
      </c>
      <c r="AR35" s="31">
        <v>0</v>
      </c>
      <c r="AS35" s="31">
        <v>0</v>
      </c>
      <c r="AT35" s="31">
        <v>0</v>
      </c>
      <c r="AU35" s="31">
        <v>0</v>
      </c>
      <c r="AV35" s="31">
        <v>0</v>
      </c>
      <c r="AW35" s="31">
        <v>0</v>
      </c>
      <c r="AX35" s="31">
        <v>0</v>
      </c>
      <c r="AY35" s="31">
        <v>0</v>
      </c>
      <c r="AZ35" s="31">
        <v>0</v>
      </c>
      <c r="BA35" s="31">
        <v>0</v>
      </c>
      <c r="BB35" s="31">
        <v>0</v>
      </c>
      <c r="BC35" s="31">
        <v>0</v>
      </c>
      <c r="BD35" s="31">
        <v>0</v>
      </c>
      <c r="BE35" s="31">
        <v>0</v>
      </c>
      <c r="BF35" s="31">
        <v>0</v>
      </c>
      <c r="BG35" s="31">
        <v>0</v>
      </c>
      <c r="BH35" s="31">
        <v>0</v>
      </c>
      <c r="BI35" s="31">
        <v>0</v>
      </c>
      <c r="BJ35" s="18">
        <v>0</v>
      </c>
      <c r="BK35" s="31">
        <v>0</v>
      </c>
      <c r="BL35" s="31">
        <v>0</v>
      </c>
      <c r="BM35" s="31">
        <v>0</v>
      </c>
      <c r="BN35" s="31">
        <v>0</v>
      </c>
      <c r="BO35" s="31">
        <v>0</v>
      </c>
      <c r="BP35" s="31">
        <v>0</v>
      </c>
      <c r="BQ35" s="31">
        <v>0</v>
      </c>
      <c r="BR35" s="31">
        <v>0</v>
      </c>
      <c r="BS35" s="31">
        <v>0</v>
      </c>
      <c r="BT35" s="31">
        <v>0</v>
      </c>
      <c r="BU35" s="31">
        <v>0</v>
      </c>
      <c r="BV35" s="31">
        <v>0</v>
      </c>
      <c r="BW35" s="31">
        <v>0</v>
      </c>
      <c r="BX35" s="31">
        <v>0</v>
      </c>
      <c r="BY35" s="31">
        <v>0</v>
      </c>
      <c r="BZ35" s="31">
        <v>0</v>
      </c>
      <c r="CA35" s="31">
        <v>0</v>
      </c>
      <c r="CB35" s="31">
        <v>0</v>
      </c>
      <c r="CC35" s="31">
        <v>0</v>
      </c>
      <c r="CD35" s="18">
        <v>0</v>
      </c>
      <c r="CE35" s="21">
        <f t="shared" si="0"/>
        <v>2943.9603642400357</v>
      </c>
      <c r="CF35" s="31">
        <v>8.787270089039685</v>
      </c>
      <c r="CG35" s="31">
        <v>4766.476207575074</v>
      </c>
      <c r="CH35" s="31">
        <v>4.001372449544222</v>
      </c>
      <c r="CI35" s="31">
        <v>8.280551651033212</v>
      </c>
      <c r="CJ35" s="31">
        <v>0</v>
      </c>
      <c r="CK35" s="31">
        <v>1197.3024894009602</v>
      </c>
      <c r="CL35" s="31">
        <v>0</v>
      </c>
      <c r="CM35" s="31">
        <v>0</v>
      </c>
      <c r="CN35" s="31">
        <v>0</v>
      </c>
      <c r="CO35" s="31">
        <v>43.880903745116996</v>
      </c>
      <c r="CP35" s="31">
        <v>0</v>
      </c>
      <c r="CQ35" s="31">
        <v>58.63909148927411</v>
      </c>
      <c r="CR35" s="31">
        <v>1.5582643513744394</v>
      </c>
      <c r="CS35" s="31">
        <v>0</v>
      </c>
      <c r="CT35" s="31">
        <v>4.125157865958066</v>
      </c>
      <c r="CU35" s="31">
        <v>0</v>
      </c>
      <c r="CV35" s="18">
        <v>260.2989588361356</v>
      </c>
      <c r="CW35" s="21">
        <f t="shared" si="1"/>
        <v>9297.310631693548</v>
      </c>
      <c r="CX35" s="179">
        <f t="shared" si="2"/>
        <v>6353.350267453512</v>
      </c>
      <c r="CY35" s="2"/>
    </row>
    <row r="36" spans="1:103" ht="12.75">
      <c r="A36" s="11"/>
      <c r="B36" s="5" t="s">
        <v>11</v>
      </c>
      <c r="C36" s="31">
        <v>0.20464841978657766</v>
      </c>
      <c r="D36" s="31">
        <v>10.935194818364637</v>
      </c>
      <c r="E36" s="31">
        <v>0.3432365233519361</v>
      </c>
      <c r="F36" s="31">
        <v>0.3930174438355986</v>
      </c>
      <c r="G36" s="31">
        <v>2.287322181545055</v>
      </c>
      <c r="H36" s="31">
        <v>1.2587000856563735</v>
      </c>
      <c r="I36" s="31">
        <v>1.823362152286955</v>
      </c>
      <c r="J36" s="31">
        <v>1.5815029566591785</v>
      </c>
      <c r="K36" s="31">
        <v>5.157037876979728</v>
      </c>
      <c r="L36" s="31">
        <v>5.323762663993798</v>
      </c>
      <c r="M36" s="31">
        <v>10.778754356918093</v>
      </c>
      <c r="N36" s="31">
        <v>5.415633350853305</v>
      </c>
      <c r="O36" s="31">
        <v>4.420101758636178</v>
      </c>
      <c r="P36" s="31">
        <v>0.5273171203015585</v>
      </c>
      <c r="Q36" s="31">
        <v>4.402752752421607</v>
      </c>
      <c r="R36" s="31">
        <v>1.2226785020989535</v>
      </c>
      <c r="S36" s="31">
        <v>9.074667654563495</v>
      </c>
      <c r="T36" s="31">
        <v>3.784042349402274</v>
      </c>
      <c r="U36" s="31">
        <v>3.6555475052865365</v>
      </c>
      <c r="V36" s="18">
        <v>1.7162981734790428</v>
      </c>
      <c r="W36" s="31">
        <v>1.2422131812289303</v>
      </c>
      <c r="X36" s="31">
        <v>353.7468197827667</v>
      </c>
      <c r="Y36" s="31">
        <v>9.95416159391291</v>
      </c>
      <c r="Z36" s="31">
        <v>47.311518621884574</v>
      </c>
      <c r="AA36" s="31">
        <v>97.70548668042821</v>
      </c>
      <c r="AB36" s="31">
        <v>34.342671710877894</v>
      </c>
      <c r="AC36" s="31">
        <v>20.039587402847673</v>
      </c>
      <c r="AD36" s="31">
        <v>43.25681475283701</v>
      </c>
      <c r="AE36" s="31">
        <v>59.048334912204</v>
      </c>
      <c r="AF36" s="31">
        <v>143.96795222104208</v>
      </c>
      <c r="AG36" s="31">
        <v>173.13988103811226</v>
      </c>
      <c r="AH36" s="31">
        <v>254.88558321203502</v>
      </c>
      <c r="AI36" s="31">
        <v>180.7461444995099</v>
      </c>
      <c r="AJ36" s="31">
        <v>14.678787735363356</v>
      </c>
      <c r="AK36" s="31">
        <v>176.24374594826213</v>
      </c>
      <c r="AL36" s="31">
        <v>10.393327079602383</v>
      </c>
      <c r="AM36" s="31">
        <v>46.61247190504337</v>
      </c>
      <c r="AN36" s="31">
        <v>64.97861910000725</v>
      </c>
      <c r="AO36" s="31">
        <v>65.49323944427832</v>
      </c>
      <c r="AP36" s="18">
        <v>52.59640210928012</v>
      </c>
      <c r="AQ36" s="31">
        <v>0.039964540694444245</v>
      </c>
      <c r="AR36" s="31">
        <v>4.577001369809834</v>
      </c>
      <c r="AS36" s="31">
        <v>0.021816915427794143</v>
      </c>
      <c r="AT36" s="31">
        <v>0.07769515451540718</v>
      </c>
      <c r="AU36" s="31">
        <v>0.8059691478752262</v>
      </c>
      <c r="AV36" s="31">
        <v>0.2930867210727509</v>
      </c>
      <c r="AW36" s="31">
        <v>0.5013068792278895</v>
      </c>
      <c r="AX36" s="31">
        <v>0.2046605769827518</v>
      </c>
      <c r="AY36" s="31">
        <v>1.0681101838205926</v>
      </c>
      <c r="AZ36" s="31">
        <v>1.1465483842971618</v>
      </c>
      <c r="BA36" s="31">
        <v>4.032014220958598</v>
      </c>
      <c r="BB36" s="31">
        <v>1.2384157421615</v>
      </c>
      <c r="BC36" s="31">
        <v>1.6288155527557175</v>
      </c>
      <c r="BD36" s="31">
        <v>0.07231489802017961</v>
      </c>
      <c r="BE36" s="31">
        <v>1.4287785527119359</v>
      </c>
      <c r="BF36" s="31">
        <v>0.34098899736522115</v>
      </c>
      <c r="BG36" s="31">
        <v>2.383793541974338</v>
      </c>
      <c r="BH36" s="31">
        <v>1.3393267331441179</v>
      </c>
      <c r="BI36" s="31">
        <v>0.848572512130035</v>
      </c>
      <c r="BJ36" s="18">
        <v>0.7801237972954386</v>
      </c>
      <c r="BK36" s="31">
        <v>0.16191258192427743</v>
      </c>
      <c r="BL36" s="31">
        <v>14.808983849098187</v>
      </c>
      <c r="BM36" s="31">
        <v>0.22432741094353348</v>
      </c>
      <c r="BN36" s="31">
        <v>0.7734139960990334</v>
      </c>
      <c r="BO36" s="31">
        <v>2.5479156218205135</v>
      </c>
      <c r="BP36" s="31">
        <v>1.8136018407239378</v>
      </c>
      <c r="BQ36" s="31">
        <v>1.1167283967229613</v>
      </c>
      <c r="BR36" s="31">
        <v>1.018956054769766</v>
      </c>
      <c r="BS36" s="31">
        <v>4.276614744588523</v>
      </c>
      <c r="BT36" s="31">
        <v>3.5045959359403795</v>
      </c>
      <c r="BU36" s="31">
        <v>10.938192694124965</v>
      </c>
      <c r="BV36" s="31">
        <v>5.124022538516947</v>
      </c>
      <c r="BW36" s="31">
        <v>7.344337032243152</v>
      </c>
      <c r="BX36" s="31">
        <v>0.3851287986053364</v>
      </c>
      <c r="BY36" s="31">
        <v>2.5526290672656406</v>
      </c>
      <c r="BZ36" s="31">
        <v>1.2770013251224892</v>
      </c>
      <c r="CA36" s="31">
        <v>13.31773637431165</v>
      </c>
      <c r="CB36" s="31">
        <v>5.214232387306151</v>
      </c>
      <c r="CC36" s="31">
        <v>3.8073661528998506</v>
      </c>
      <c r="CD36" s="18">
        <v>2.317517762138749</v>
      </c>
      <c r="CE36" s="21">
        <f t="shared" si="0"/>
        <v>2030.0438605653517</v>
      </c>
      <c r="CF36" s="31">
        <v>9.530004278990782</v>
      </c>
      <c r="CG36" s="31">
        <v>458.5112831202175</v>
      </c>
      <c r="CH36" s="31">
        <v>1.2131831642278812</v>
      </c>
      <c r="CI36" s="31">
        <v>4.049873848132707</v>
      </c>
      <c r="CJ36" s="31">
        <v>0</v>
      </c>
      <c r="CK36" s="31">
        <v>146.38100006602116</v>
      </c>
      <c r="CL36" s="31">
        <v>0</v>
      </c>
      <c r="CM36" s="31">
        <v>0</v>
      </c>
      <c r="CN36" s="31">
        <v>0</v>
      </c>
      <c r="CO36" s="31">
        <v>419.63137617336787</v>
      </c>
      <c r="CP36" s="31">
        <v>3.473973773900269</v>
      </c>
      <c r="CQ36" s="31">
        <v>3.800100675743895</v>
      </c>
      <c r="CR36" s="31">
        <v>97.6028001655996</v>
      </c>
      <c r="CS36" s="31">
        <v>41.72282012494137</v>
      </c>
      <c r="CT36" s="31">
        <v>10.40942967082366</v>
      </c>
      <c r="CU36" s="31">
        <v>1.4523172819009473</v>
      </c>
      <c r="CV36" s="18">
        <v>258.7550757768811</v>
      </c>
      <c r="CW36" s="21">
        <f t="shared" si="1"/>
        <v>3486.5770986861</v>
      </c>
      <c r="CX36" s="179">
        <f t="shared" si="2"/>
        <v>1456.5332381207481</v>
      </c>
      <c r="CY36" s="2"/>
    </row>
    <row r="37" spans="1:103" ht="12.75">
      <c r="A37" s="11"/>
      <c r="B37" s="5" t="s">
        <v>12</v>
      </c>
      <c r="C37" s="31">
        <v>0.18597157563119457</v>
      </c>
      <c r="D37" s="31">
        <v>1.7904131367548335</v>
      </c>
      <c r="E37" s="31">
        <v>0.940685794489639</v>
      </c>
      <c r="F37" s="31">
        <v>0.3865561595355184</v>
      </c>
      <c r="G37" s="31">
        <v>2.623835136704376</v>
      </c>
      <c r="H37" s="31">
        <v>0.2846204344663563</v>
      </c>
      <c r="I37" s="31">
        <v>0.48960073354464306</v>
      </c>
      <c r="J37" s="31">
        <v>1.4227988427152096</v>
      </c>
      <c r="K37" s="31">
        <v>4.463805741714013</v>
      </c>
      <c r="L37" s="31">
        <v>1.262727307191632</v>
      </c>
      <c r="M37" s="31">
        <v>6.777566917115949</v>
      </c>
      <c r="N37" s="31">
        <v>0.6632273083778888</v>
      </c>
      <c r="O37" s="31">
        <v>1.37351892130685</v>
      </c>
      <c r="P37" s="31">
        <v>0.4520165761014232</v>
      </c>
      <c r="Q37" s="31">
        <v>2.315651217969002</v>
      </c>
      <c r="R37" s="31">
        <v>0.5179773271290814</v>
      </c>
      <c r="S37" s="31">
        <v>11.79680131792911</v>
      </c>
      <c r="T37" s="31">
        <v>1.2587909684311602</v>
      </c>
      <c r="U37" s="31">
        <v>2.022764091093204</v>
      </c>
      <c r="V37" s="18">
        <v>0.026222771922147812</v>
      </c>
      <c r="W37" s="31">
        <v>2.0178150179760106</v>
      </c>
      <c r="X37" s="31">
        <v>79.09508416663442</v>
      </c>
      <c r="Y37" s="31">
        <v>54.05973236585916</v>
      </c>
      <c r="Z37" s="31">
        <v>105.86923619342872</v>
      </c>
      <c r="AA37" s="31">
        <v>315.9946158715227</v>
      </c>
      <c r="AB37" s="31">
        <v>24.64230585772394</v>
      </c>
      <c r="AC37" s="31">
        <v>18.407961354096166</v>
      </c>
      <c r="AD37" s="31">
        <v>115.97161983134444</v>
      </c>
      <c r="AE37" s="31">
        <v>166.50885635481492</v>
      </c>
      <c r="AF37" s="31">
        <v>96.91033258177825</v>
      </c>
      <c r="AG37" s="31">
        <v>294.2880042422355</v>
      </c>
      <c r="AH37" s="31">
        <v>68.79953175076113</v>
      </c>
      <c r="AI37" s="31">
        <v>142.59554403509983</v>
      </c>
      <c r="AJ37" s="31">
        <v>36.84388008576368</v>
      </c>
      <c r="AK37" s="31">
        <v>394.451924720156</v>
      </c>
      <c r="AL37" s="31">
        <v>10.180252343728403</v>
      </c>
      <c r="AM37" s="31">
        <v>175.90958296861746</v>
      </c>
      <c r="AN37" s="31">
        <v>71.90991121982896</v>
      </c>
      <c r="AO37" s="31">
        <v>120.64600289193916</v>
      </c>
      <c r="AP37" s="18">
        <v>49.546853180831334</v>
      </c>
      <c r="AQ37" s="31">
        <v>0.027796665739819267</v>
      </c>
      <c r="AR37" s="31">
        <v>0.25559713450246985</v>
      </c>
      <c r="AS37" s="31">
        <v>0.06235526160318579</v>
      </c>
      <c r="AT37" s="31">
        <v>0.06613459311739417</v>
      </c>
      <c r="AU37" s="31">
        <v>0.5011112397870762</v>
      </c>
      <c r="AV37" s="31">
        <v>0.05100239488555748</v>
      </c>
      <c r="AW37" s="31">
        <v>0.10186821491428934</v>
      </c>
      <c r="AX37" s="31">
        <v>0.1380921376977425</v>
      </c>
      <c r="AY37" s="31">
        <v>0.6933975207848263</v>
      </c>
      <c r="AZ37" s="31">
        <v>0.21943466159697608</v>
      </c>
      <c r="BA37" s="31">
        <v>1.40011297902015</v>
      </c>
      <c r="BB37" s="31">
        <v>0.08866170060430674</v>
      </c>
      <c r="BC37" s="31">
        <v>0.4195475044722199</v>
      </c>
      <c r="BD37" s="31">
        <v>0.04649128296675547</v>
      </c>
      <c r="BE37" s="31">
        <v>0.7526464838915734</v>
      </c>
      <c r="BF37" s="31">
        <v>0.10002875912135</v>
      </c>
      <c r="BG37" s="31">
        <v>2.094068369862597</v>
      </c>
      <c r="BH37" s="31">
        <v>0.33415305111342186</v>
      </c>
      <c r="BI37" s="31">
        <v>0.34379637633941856</v>
      </c>
      <c r="BJ37" s="18">
        <v>0.18381937303906495</v>
      </c>
      <c r="BK37" s="31">
        <v>0.10515524257791296</v>
      </c>
      <c r="BL37" s="31">
        <v>0.8235356885707181</v>
      </c>
      <c r="BM37" s="31">
        <v>0.5609478462703309</v>
      </c>
      <c r="BN37" s="31">
        <v>0.7507141609861154</v>
      </c>
      <c r="BO37" s="31">
        <v>2.0165459857273613</v>
      </c>
      <c r="BP37" s="31">
        <v>0.3399388170369965</v>
      </c>
      <c r="BQ37" s="31">
        <v>0.22652017130665622</v>
      </c>
      <c r="BR37" s="31">
        <v>0.6875277197868735</v>
      </c>
      <c r="BS37" s="31">
        <v>2.776299773345857</v>
      </c>
      <c r="BT37" s="31">
        <v>0.5920047904444702</v>
      </c>
      <c r="BU37" s="31">
        <v>3.4776961805831896</v>
      </c>
      <c r="BV37" s="31">
        <v>0.36436875865426954</v>
      </c>
      <c r="BW37" s="31">
        <v>1.2670463615575311</v>
      </c>
      <c r="BX37" s="31">
        <v>0.24759949118106186</v>
      </c>
      <c r="BY37" s="31">
        <v>0.9221465440036926</v>
      </c>
      <c r="BZ37" s="31">
        <v>0.40474729914785773</v>
      </c>
      <c r="CA37" s="31">
        <v>11.699104812792001</v>
      </c>
      <c r="CB37" s="31">
        <v>1.3009160635079189</v>
      </c>
      <c r="CC37" s="31">
        <v>1.6206608238879887</v>
      </c>
      <c r="CD37" s="18">
        <v>0.5799393905383969</v>
      </c>
      <c r="CE37" s="21">
        <f t="shared" si="0"/>
        <v>2424.348130941231</v>
      </c>
      <c r="CF37" s="31">
        <v>0</v>
      </c>
      <c r="CG37" s="31">
        <v>180.59179256425267</v>
      </c>
      <c r="CH37" s="31">
        <v>0</v>
      </c>
      <c r="CI37" s="31">
        <v>0</v>
      </c>
      <c r="CJ37" s="31">
        <v>0</v>
      </c>
      <c r="CK37" s="31">
        <v>280.18314288138936</v>
      </c>
      <c r="CL37" s="31">
        <v>0</v>
      </c>
      <c r="CM37" s="31">
        <v>0</v>
      </c>
      <c r="CN37" s="31">
        <v>0</v>
      </c>
      <c r="CO37" s="31">
        <v>0</v>
      </c>
      <c r="CP37" s="31">
        <v>0</v>
      </c>
      <c r="CQ37" s="31">
        <v>0</v>
      </c>
      <c r="CR37" s="31">
        <v>76.24651829989332</v>
      </c>
      <c r="CS37" s="31">
        <v>0.07205836483307279</v>
      </c>
      <c r="CT37" s="31">
        <v>0.8506717175830188</v>
      </c>
      <c r="CU37" s="31">
        <v>0</v>
      </c>
      <c r="CV37" s="18">
        <v>180.92816124803855</v>
      </c>
      <c r="CW37" s="21">
        <f t="shared" si="1"/>
        <v>3143.220476017221</v>
      </c>
      <c r="CX37" s="179">
        <f t="shared" si="2"/>
        <v>718.8723450759899</v>
      </c>
      <c r="CY37" s="2"/>
    </row>
    <row r="38" spans="1:103" ht="12.75">
      <c r="A38" s="11"/>
      <c r="B38" s="5" t="s">
        <v>13</v>
      </c>
      <c r="C38" s="31">
        <v>0</v>
      </c>
      <c r="D38" s="31">
        <v>0.1300679408175453</v>
      </c>
      <c r="E38" s="31">
        <v>0.001375892198973023</v>
      </c>
      <c r="F38" s="31">
        <v>0.024616825385534235</v>
      </c>
      <c r="G38" s="31">
        <v>0.3247336297051841</v>
      </c>
      <c r="H38" s="31">
        <v>0.1360078439317929</v>
      </c>
      <c r="I38" s="31">
        <v>0.6098780420842542</v>
      </c>
      <c r="J38" s="31">
        <v>0.18697987696853552</v>
      </c>
      <c r="K38" s="31">
        <v>0.4241663069777582</v>
      </c>
      <c r="L38" s="31">
        <v>0.33397333855062017</v>
      </c>
      <c r="M38" s="31">
        <v>0.10117495052241442</v>
      </c>
      <c r="N38" s="31">
        <v>0.17858532649831096</v>
      </c>
      <c r="O38" s="31">
        <v>0.07212019265600905</v>
      </c>
      <c r="P38" s="31">
        <v>0.16679110128450933</v>
      </c>
      <c r="Q38" s="31">
        <v>0.21537041550828992</v>
      </c>
      <c r="R38" s="31">
        <v>0.5041205474047747</v>
      </c>
      <c r="S38" s="31">
        <v>0.23613455942494316</v>
      </c>
      <c r="T38" s="31">
        <v>0.062375581389848285</v>
      </c>
      <c r="U38" s="31">
        <v>0.11082250505157042</v>
      </c>
      <c r="V38" s="18">
        <v>0</v>
      </c>
      <c r="W38" s="31">
        <v>0</v>
      </c>
      <c r="X38" s="31">
        <v>0.9095388650704241</v>
      </c>
      <c r="Y38" s="31">
        <v>0.16805631749679287</v>
      </c>
      <c r="Z38" s="31">
        <v>9.134622550531338</v>
      </c>
      <c r="AA38" s="31">
        <v>16.86306663735191</v>
      </c>
      <c r="AB38" s="31">
        <v>5.691032241949912</v>
      </c>
      <c r="AC38" s="31">
        <v>11.087407891798723</v>
      </c>
      <c r="AD38" s="31">
        <v>2.3434369250230973</v>
      </c>
      <c r="AE38" s="31">
        <v>2.7572870392767825</v>
      </c>
      <c r="AF38" s="31">
        <v>11.754760228915645</v>
      </c>
      <c r="AG38" s="31">
        <v>1.9867940597537115</v>
      </c>
      <c r="AH38" s="31">
        <v>8.188857763361902</v>
      </c>
      <c r="AI38" s="31">
        <v>6.137447061570475</v>
      </c>
      <c r="AJ38" s="31">
        <v>7.183990090275708</v>
      </c>
      <c r="AK38" s="31">
        <v>21.314992518525322</v>
      </c>
      <c r="AL38" s="31">
        <v>1.4430617121053508</v>
      </c>
      <c r="AM38" s="31">
        <v>0.45104696278277756</v>
      </c>
      <c r="AN38" s="31">
        <v>0.47123610416646333</v>
      </c>
      <c r="AO38" s="31">
        <v>2.903513668313861</v>
      </c>
      <c r="AP38" s="18">
        <v>6.353803420544307</v>
      </c>
      <c r="AQ38" s="31">
        <v>0</v>
      </c>
      <c r="AR38" s="31">
        <v>0</v>
      </c>
      <c r="AS38" s="31">
        <v>0.00021190639791362857</v>
      </c>
      <c r="AT38" s="31">
        <v>0.009107030754862758</v>
      </c>
      <c r="AU38" s="31">
        <v>0.2791101188657375</v>
      </c>
      <c r="AV38" s="31">
        <v>0.04723985759259963</v>
      </c>
      <c r="AW38" s="31">
        <v>0.31999671477199165</v>
      </c>
      <c r="AX38" s="31">
        <v>0.06741799947680176</v>
      </c>
      <c r="AY38" s="31">
        <v>0.17762323064163385</v>
      </c>
      <c r="AZ38" s="31">
        <v>0.13949920347901448</v>
      </c>
      <c r="BA38" s="31">
        <v>0.049968082694578725</v>
      </c>
      <c r="BB38" s="31">
        <v>0.043613460880395624</v>
      </c>
      <c r="BC38" s="31">
        <v>0.02368823216724844</v>
      </c>
      <c r="BD38" s="31">
        <v>0.042887433205629585</v>
      </c>
      <c r="BE38" s="31">
        <v>0.19704833189596338</v>
      </c>
      <c r="BF38" s="31">
        <v>0.26141258136698314</v>
      </c>
      <c r="BG38" s="31">
        <v>0.16938411118522553</v>
      </c>
      <c r="BH38" s="31">
        <v>0.0410386992715861</v>
      </c>
      <c r="BI38" s="31">
        <v>0.05142802595594456</v>
      </c>
      <c r="BJ38" s="18">
        <v>0.0673265839706461</v>
      </c>
      <c r="BK38" s="31">
        <v>0</v>
      </c>
      <c r="BL38" s="31">
        <v>0</v>
      </c>
      <c r="BM38" s="31">
        <v>0.0012801895391745537</v>
      </c>
      <c r="BN38" s="31">
        <v>0.017275548141945145</v>
      </c>
      <c r="BO38" s="31">
        <v>0.15481074210306497</v>
      </c>
      <c r="BP38" s="31">
        <v>0.0708522295040723</v>
      </c>
      <c r="BQ38" s="31">
        <v>0.14206949578193573</v>
      </c>
      <c r="BR38" s="31">
        <v>0.16622326905200285</v>
      </c>
      <c r="BS38" s="31">
        <v>0.40813487207273685</v>
      </c>
      <c r="BT38" s="31">
        <v>0.08716652998729377</v>
      </c>
      <c r="BU38" s="31">
        <v>0.024125965696093758</v>
      </c>
      <c r="BV38" s="31">
        <v>0.04996674846554933</v>
      </c>
      <c r="BW38" s="31">
        <v>0.07065679472647651</v>
      </c>
      <c r="BX38" s="31">
        <v>0.04568128028374312</v>
      </c>
      <c r="BY38" s="31">
        <v>0.04459455239355872</v>
      </c>
      <c r="BZ38" s="31">
        <v>0.7845250789984297</v>
      </c>
      <c r="CA38" s="31">
        <v>0.36463171013194196</v>
      </c>
      <c r="CB38" s="31">
        <v>0.0955683445067504</v>
      </c>
      <c r="CC38" s="31">
        <v>0.043271088985543216</v>
      </c>
      <c r="CD38" s="18">
        <v>0.03874299288953455</v>
      </c>
      <c r="CE38" s="21">
        <f t="shared" si="0"/>
        <v>125.56082597300997</v>
      </c>
      <c r="CF38" s="31">
        <v>23.664788904733</v>
      </c>
      <c r="CG38" s="31">
        <v>538.2042521822697</v>
      </c>
      <c r="CH38" s="31">
        <v>2.5673954276917654</v>
      </c>
      <c r="CI38" s="31">
        <v>16.591772666953783</v>
      </c>
      <c r="CJ38" s="31">
        <v>0</v>
      </c>
      <c r="CK38" s="31">
        <v>68.01449819758489</v>
      </c>
      <c r="CL38" s="31">
        <v>0</v>
      </c>
      <c r="CM38" s="31">
        <v>0</v>
      </c>
      <c r="CN38" s="31">
        <v>0</v>
      </c>
      <c r="CO38" s="31">
        <v>0</v>
      </c>
      <c r="CP38" s="31">
        <v>0</v>
      </c>
      <c r="CQ38" s="31">
        <v>0</v>
      </c>
      <c r="CR38" s="31">
        <v>18.364763332894356</v>
      </c>
      <c r="CS38" s="31">
        <v>0</v>
      </c>
      <c r="CT38" s="31">
        <v>0</v>
      </c>
      <c r="CU38" s="31">
        <v>0</v>
      </c>
      <c r="CV38" s="18">
        <v>0</v>
      </c>
      <c r="CW38" s="21">
        <f t="shared" si="1"/>
        <v>792.9682966851374</v>
      </c>
      <c r="CX38" s="179">
        <f t="shared" si="2"/>
        <v>667.4074707121274</v>
      </c>
      <c r="CY38" s="2"/>
    </row>
    <row r="39" spans="1:103" ht="12.75">
      <c r="A39" s="11"/>
      <c r="B39" s="5" t="s">
        <v>14</v>
      </c>
      <c r="C39" s="31">
        <v>0</v>
      </c>
      <c r="D39" s="31">
        <v>0</v>
      </c>
      <c r="E39" s="31">
        <v>0</v>
      </c>
      <c r="F39" s="31">
        <v>0</v>
      </c>
      <c r="G39" s="31">
        <v>0.008870685110904242</v>
      </c>
      <c r="H39" s="31">
        <v>0</v>
      </c>
      <c r="I39" s="31">
        <v>0</v>
      </c>
      <c r="J39" s="31">
        <v>0</v>
      </c>
      <c r="K39" s="31">
        <v>7.591079741576361E-05</v>
      </c>
      <c r="L39" s="31">
        <v>1.2091826878999294E-05</v>
      </c>
      <c r="M39" s="31">
        <v>0</v>
      </c>
      <c r="N39" s="31">
        <v>0.016649328307434166</v>
      </c>
      <c r="O39" s="31">
        <v>0.0021467446723926705</v>
      </c>
      <c r="P39" s="31">
        <v>0.04631182637648206</v>
      </c>
      <c r="Q39" s="31">
        <v>0.42204432488605637</v>
      </c>
      <c r="R39" s="31">
        <v>0.028451784174117402</v>
      </c>
      <c r="S39" s="31">
        <v>0</v>
      </c>
      <c r="T39" s="31">
        <v>0</v>
      </c>
      <c r="U39" s="31">
        <v>0.04476614037210256</v>
      </c>
      <c r="V39" s="18">
        <v>0.27959680290849853</v>
      </c>
      <c r="W39" s="31">
        <v>0</v>
      </c>
      <c r="X39" s="31">
        <v>0</v>
      </c>
      <c r="Y39" s="31">
        <v>0</v>
      </c>
      <c r="Z39" s="31">
        <v>0</v>
      </c>
      <c r="AA39" s="31">
        <v>0.09342735459684955</v>
      </c>
      <c r="AB39" s="31">
        <v>0</v>
      </c>
      <c r="AC39" s="31">
        <v>0</v>
      </c>
      <c r="AD39" s="31">
        <v>0</v>
      </c>
      <c r="AE39" s="31">
        <v>0.0004934570577917822</v>
      </c>
      <c r="AF39" s="31">
        <v>0.00019491075132606263</v>
      </c>
      <c r="AG39" s="31">
        <v>0</v>
      </c>
      <c r="AH39" s="31">
        <v>0.340943916574063</v>
      </c>
      <c r="AI39" s="31">
        <v>0.03101422798422316</v>
      </c>
      <c r="AJ39" s="31">
        <v>0.7027678864334199</v>
      </c>
      <c r="AK39" s="31">
        <v>25.446397590761972</v>
      </c>
      <c r="AL39" s="31">
        <v>0.08144417162545696</v>
      </c>
      <c r="AM39" s="31">
        <v>0</v>
      </c>
      <c r="AN39" s="31">
        <v>0</v>
      </c>
      <c r="AO39" s="31">
        <v>0.35339222724611563</v>
      </c>
      <c r="AP39" s="18">
        <v>1.6277249143974917</v>
      </c>
      <c r="AQ39" s="31">
        <v>0</v>
      </c>
      <c r="AR39" s="31">
        <v>0</v>
      </c>
      <c r="AS39" s="31">
        <v>0</v>
      </c>
      <c r="AT39" s="31">
        <v>0</v>
      </c>
      <c r="AU39" s="31">
        <v>0.0011263836647432777</v>
      </c>
      <c r="AV39" s="31">
        <v>0</v>
      </c>
      <c r="AW39" s="31">
        <v>0</v>
      </c>
      <c r="AX39" s="31">
        <v>0</v>
      </c>
      <c r="AY39" s="31">
        <v>3.1788288828602224E-05</v>
      </c>
      <c r="AZ39" s="31">
        <v>4.208693689896993E-06</v>
      </c>
      <c r="BA39" s="31">
        <v>0</v>
      </c>
      <c r="BB39" s="31">
        <v>0.007431049861155192</v>
      </c>
      <c r="BC39" s="31">
        <v>0.0012024898823816163</v>
      </c>
      <c r="BD39" s="31">
        <v>0.009760543199213642</v>
      </c>
      <c r="BE39" s="31">
        <v>0.24413557293726798</v>
      </c>
      <c r="BF39" s="31">
        <v>0.014753721870178748</v>
      </c>
      <c r="BG39" s="31">
        <v>0</v>
      </c>
      <c r="BH39" s="31">
        <v>0</v>
      </c>
      <c r="BI39" s="31">
        <v>0.02258407170900722</v>
      </c>
      <c r="BJ39" s="18">
        <v>0.0733375158148316</v>
      </c>
      <c r="BK39" s="31">
        <v>0</v>
      </c>
      <c r="BL39" s="31">
        <v>0</v>
      </c>
      <c r="BM39" s="31">
        <v>0</v>
      </c>
      <c r="BN39" s="31">
        <v>0</v>
      </c>
      <c r="BO39" s="31">
        <v>0.006114815673018312</v>
      </c>
      <c r="BP39" s="31">
        <v>0</v>
      </c>
      <c r="BQ39" s="31">
        <v>0</v>
      </c>
      <c r="BR39" s="31">
        <v>0</v>
      </c>
      <c r="BS39" s="31">
        <v>7.304173641931139E-05</v>
      </c>
      <c r="BT39" s="31">
        <v>1.4506558635733908E-05</v>
      </c>
      <c r="BU39" s="31">
        <v>0</v>
      </c>
      <c r="BV39" s="31">
        <v>0.017526973486402763</v>
      </c>
      <c r="BW39" s="31">
        <v>0.004139193122152785</v>
      </c>
      <c r="BX39" s="31">
        <v>0.035917808292396</v>
      </c>
      <c r="BY39" s="31">
        <v>1.0886440400933974</v>
      </c>
      <c r="BZ39" s="31">
        <v>0.04427738234784416</v>
      </c>
      <c r="CA39" s="31">
        <v>0</v>
      </c>
      <c r="CB39" s="31">
        <v>0</v>
      </c>
      <c r="CC39" s="31">
        <v>0.05235505488418021</v>
      </c>
      <c r="CD39" s="18">
        <v>0.14534890745190615</v>
      </c>
      <c r="CE39" s="21">
        <f t="shared" si="0"/>
        <v>31.295505366428646</v>
      </c>
      <c r="CF39" s="31">
        <v>59.342025810068776</v>
      </c>
      <c r="CG39" s="31">
        <v>4608.872134651899</v>
      </c>
      <c r="CH39" s="31">
        <v>9.600010749852435</v>
      </c>
      <c r="CI39" s="31">
        <v>156.02322566902447</v>
      </c>
      <c r="CJ39" s="31">
        <v>0</v>
      </c>
      <c r="CK39" s="31">
        <v>291.19946405055555</v>
      </c>
      <c r="CL39" s="31">
        <v>0</v>
      </c>
      <c r="CM39" s="31">
        <v>0</v>
      </c>
      <c r="CN39" s="31">
        <v>0</v>
      </c>
      <c r="CO39" s="31">
        <v>0</v>
      </c>
      <c r="CP39" s="31">
        <v>0</v>
      </c>
      <c r="CQ39" s="31">
        <v>0</v>
      </c>
      <c r="CR39" s="31">
        <v>8.23272263380285</v>
      </c>
      <c r="CS39" s="31">
        <v>0</v>
      </c>
      <c r="CT39" s="31">
        <v>14.394816458268675</v>
      </c>
      <c r="CU39" s="31">
        <v>0</v>
      </c>
      <c r="CV39" s="18">
        <v>0</v>
      </c>
      <c r="CW39" s="21">
        <f t="shared" si="1"/>
        <v>5178.9599053899</v>
      </c>
      <c r="CX39" s="179">
        <f t="shared" si="2"/>
        <v>5147.664400023471</v>
      </c>
      <c r="CY39" s="2"/>
    </row>
    <row r="40" spans="1:103" ht="12.75">
      <c r="A40" s="11"/>
      <c r="B40" s="5" t="s">
        <v>15</v>
      </c>
      <c r="C40" s="31">
        <v>0.08805331952380786</v>
      </c>
      <c r="D40" s="31">
        <v>0.402240927254137</v>
      </c>
      <c r="E40" s="31">
        <v>0.08011371512506305</v>
      </c>
      <c r="F40" s="31">
        <v>0.06451127926258632</v>
      </c>
      <c r="G40" s="31">
        <v>0.09197699747172416</v>
      </c>
      <c r="H40" s="31">
        <v>1.1816223670231372E-17</v>
      </c>
      <c r="I40" s="31">
        <v>0.029447026481679166</v>
      </c>
      <c r="J40" s="31">
        <v>0</v>
      </c>
      <c r="K40" s="31">
        <v>0</v>
      </c>
      <c r="L40" s="31">
        <v>0</v>
      </c>
      <c r="M40" s="31">
        <v>0.010855818229876487</v>
      </c>
      <c r="N40" s="31">
        <v>0</v>
      </c>
      <c r="O40" s="31">
        <v>0</v>
      </c>
      <c r="P40" s="31">
        <v>0</v>
      </c>
      <c r="Q40" s="31">
        <v>1.781061864504406E-18</v>
      </c>
      <c r="R40" s="31">
        <v>0</v>
      </c>
      <c r="S40" s="31">
        <v>0</v>
      </c>
      <c r="T40" s="31">
        <v>0</v>
      </c>
      <c r="U40" s="31">
        <v>1.6669953306794984E-17</v>
      </c>
      <c r="V40" s="18">
        <v>0.13365467034037837</v>
      </c>
      <c r="W40" s="31">
        <v>0.0894189516142491</v>
      </c>
      <c r="X40" s="31">
        <v>1.832589718306422</v>
      </c>
      <c r="Y40" s="31">
        <v>0.6550560897990766</v>
      </c>
      <c r="Z40" s="31">
        <v>2.4104949701166944</v>
      </c>
      <c r="AA40" s="31">
        <v>1.4551528979176511</v>
      </c>
      <c r="AB40" s="31">
        <v>7.43295756694237</v>
      </c>
      <c r="AC40" s="31">
        <v>0.11294367274084412</v>
      </c>
      <c r="AD40" s="31">
        <v>0</v>
      </c>
      <c r="AE40" s="31">
        <v>0</v>
      </c>
      <c r="AF40" s="31">
        <v>0</v>
      </c>
      <c r="AG40" s="31">
        <v>0.03423711272349323</v>
      </c>
      <c r="AH40" s="31">
        <v>0</v>
      </c>
      <c r="AI40" s="31">
        <v>0</v>
      </c>
      <c r="AJ40" s="31">
        <v>0.3826541865331768</v>
      </c>
      <c r="AK40" s="31">
        <v>0.2033370233061117</v>
      </c>
      <c r="AL40" s="31">
        <v>10.532622261027402</v>
      </c>
      <c r="AM40" s="31">
        <v>1.0827014141229272</v>
      </c>
      <c r="AN40" s="31">
        <v>5.711086295526653</v>
      </c>
      <c r="AO40" s="31">
        <v>0.7827714713339369</v>
      </c>
      <c r="AP40" s="18">
        <v>0.0024854593229663457</v>
      </c>
      <c r="AQ40" s="31">
        <v>0.008830735135781965</v>
      </c>
      <c r="AR40" s="31">
        <v>0.12294507688804013</v>
      </c>
      <c r="AS40" s="31">
        <v>0.006654159509048512</v>
      </c>
      <c r="AT40" s="31">
        <v>0.04993613394661418</v>
      </c>
      <c r="AU40" s="31">
        <v>0.04494410344388523</v>
      </c>
      <c r="AV40" s="31">
        <v>0</v>
      </c>
      <c r="AW40" s="31">
        <v>0.012053622879225975</v>
      </c>
      <c r="AX40" s="31">
        <v>0</v>
      </c>
      <c r="AY40" s="31">
        <v>0</v>
      </c>
      <c r="AZ40" s="31">
        <v>0</v>
      </c>
      <c r="BA40" s="31">
        <v>0.00661447027977699</v>
      </c>
      <c r="BB40" s="31">
        <v>0</v>
      </c>
      <c r="BC40" s="31">
        <v>0</v>
      </c>
      <c r="BD40" s="31">
        <v>0</v>
      </c>
      <c r="BE40" s="31">
        <v>0</v>
      </c>
      <c r="BF40" s="31">
        <v>0</v>
      </c>
      <c r="BG40" s="31">
        <v>0</v>
      </c>
      <c r="BH40" s="31">
        <v>0</v>
      </c>
      <c r="BI40" s="31">
        <v>0</v>
      </c>
      <c r="BJ40" s="18">
        <v>0</v>
      </c>
      <c r="BK40" s="31">
        <v>0.04723084842268006</v>
      </c>
      <c r="BL40" s="31">
        <v>0.3516624037601407</v>
      </c>
      <c r="BM40" s="31">
        <v>0.14717622574145534</v>
      </c>
      <c r="BN40" s="31">
        <v>0.10757286847452358</v>
      </c>
      <c r="BO40" s="31">
        <v>0.1156898944578083</v>
      </c>
      <c r="BP40" s="31">
        <v>0</v>
      </c>
      <c r="BQ40" s="31">
        <v>0.027908740026979635</v>
      </c>
      <c r="BR40" s="31">
        <v>0</v>
      </c>
      <c r="BS40" s="31">
        <v>0</v>
      </c>
      <c r="BT40" s="31">
        <v>0</v>
      </c>
      <c r="BU40" s="31">
        <v>0.01461748290056431</v>
      </c>
      <c r="BV40" s="31">
        <v>0</v>
      </c>
      <c r="BW40" s="31">
        <v>0</v>
      </c>
      <c r="BX40" s="31">
        <v>0</v>
      </c>
      <c r="BY40" s="31">
        <v>0</v>
      </c>
      <c r="BZ40" s="31">
        <v>0</v>
      </c>
      <c r="CA40" s="31">
        <v>0</v>
      </c>
      <c r="CB40" s="31">
        <v>0</v>
      </c>
      <c r="CC40" s="31">
        <v>0</v>
      </c>
      <c r="CD40" s="18">
        <v>0</v>
      </c>
      <c r="CE40" s="21">
        <f t="shared" si="0"/>
        <v>34.68519961088974</v>
      </c>
      <c r="CF40" s="31">
        <v>6.1156105017342846</v>
      </c>
      <c r="CG40" s="31">
        <v>176.10557058402776</v>
      </c>
      <c r="CH40" s="31">
        <v>2.7398950592153937</v>
      </c>
      <c r="CI40" s="31">
        <v>3.392707566620747</v>
      </c>
      <c r="CJ40" s="31">
        <v>0</v>
      </c>
      <c r="CK40" s="31">
        <v>210.6614813329342</v>
      </c>
      <c r="CL40" s="31">
        <v>0</v>
      </c>
      <c r="CM40" s="31">
        <v>0</v>
      </c>
      <c r="CN40" s="31">
        <v>0</v>
      </c>
      <c r="CO40" s="31">
        <v>0</v>
      </c>
      <c r="CP40" s="31">
        <v>0</v>
      </c>
      <c r="CQ40" s="31">
        <v>0</v>
      </c>
      <c r="CR40" s="31">
        <v>0.30869420269078846</v>
      </c>
      <c r="CS40" s="31">
        <v>0</v>
      </c>
      <c r="CT40" s="31">
        <v>0</v>
      </c>
      <c r="CU40" s="31">
        <v>0</v>
      </c>
      <c r="CV40" s="18">
        <v>3.957911167716702</v>
      </c>
      <c r="CW40" s="21">
        <f t="shared" si="1"/>
        <v>437.9670700258296</v>
      </c>
      <c r="CX40" s="179">
        <f t="shared" si="2"/>
        <v>403.2818704149399</v>
      </c>
      <c r="CY40" s="2"/>
    </row>
    <row r="41" spans="1:103" ht="12.75">
      <c r="A41" s="11"/>
      <c r="B41" s="5" t="s">
        <v>16</v>
      </c>
      <c r="C41" s="31">
        <v>0.04603263939404717</v>
      </c>
      <c r="D41" s="31">
        <v>0.34152964378608197</v>
      </c>
      <c r="E41" s="31">
        <v>0.09526870609122584</v>
      </c>
      <c r="F41" s="31">
        <v>0.0714470650502233</v>
      </c>
      <c r="G41" s="31">
        <v>0.07653400657040638</v>
      </c>
      <c r="H41" s="31">
        <v>0.0691340251315478</v>
      </c>
      <c r="I41" s="31">
        <v>0.45711793242192705</v>
      </c>
      <c r="J41" s="31">
        <v>0.19940402662940904</v>
      </c>
      <c r="K41" s="31">
        <v>0.5319943211031054</v>
      </c>
      <c r="L41" s="31">
        <v>0.39218598270331545</v>
      </c>
      <c r="M41" s="31">
        <v>2.025028460024492</v>
      </c>
      <c r="N41" s="31">
        <v>0.6715323607716748</v>
      </c>
      <c r="O41" s="31">
        <v>0.19029471578031593</v>
      </c>
      <c r="P41" s="31">
        <v>0.04519161775932084</v>
      </c>
      <c r="Q41" s="31">
        <v>0.5851516068212387</v>
      </c>
      <c r="R41" s="31">
        <v>0.03834344619780845</v>
      </c>
      <c r="S41" s="31">
        <v>0.6020779821529008</v>
      </c>
      <c r="T41" s="31">
        <v>0.21875688763444417</v>
      </c>
      <c r="U41" s="31">
        <v>0.20815400828075303</v>
      </c>
      <c r="V41" s="18">
        <v>0.5486136921736939</v>
      </c>
      <c r="W41" s="31">
        <v>0.05900725906493785</v>
      </c>
      <c r="X41" s="31">
        <v>1.429140214122178</v>
      </c>
      <c r="Y41" s="31">
        <v>0.5848084831083696</v>
      </c>
      <c r="Z41" s="31">
        <v>2.0388015491985163</v>
      </c>
      <c r="AA41" s="31">
        <v>3.816496768073172</v>
      </c>
      <c r="AB41" s="31">
        <v>0.6421854075952305</v>
      </c>
      <c r="AC41" s="31">
        <v>1.4425173581289745</v>
      </c>
      <c r="AD41" s="31">
        <v>1.5313267913826185</v>
      </c>
      <c r="AE41" s="31">
        <v>7.087375032910372</v>
      </c>
      <c r="AF41" s="31">
        <v>3.6306335652341177</v>
      </c>
      <c r="AG41" s="31">
        <v>3.856433727094088</v>
      </c>
      <c r="AH41" s="31">
        <v>7.26067629419527</v>
      </c>
      <c r="AI41" s="31">
        <v>1.7434005491461446</v>
      </c>
      <c r="AJ41" s="31">
        <v>0.38175458316752214</v>
      </c>
      <c r="AK41" s="31">
        <v>5.04414969972776</v>
      </c>
      <c r="AL41" s="31">
        <v>0.06687432948601438</v>
      </c>
      <c r="AM41" s="31">
        <v>0.7576170207636028</v>
      </c>
      <c r="AN41" s="31">
        <v>1.209549664514824</v>
      </c>
      <c r="AO41" s="31">
        <v>1.0040588724286146</v>
      </c>
      <c r="AP41" s="18">
        <v>1.2727995287621703</v>
      </c>
      <c r="AQ41" s="31">
        <v>0.003029687782594205</v>
      </c>
      <c r="AR41" s="31">
        <v>0.08770427486515614</v>
      </c>
      <c r="AS41" s="31">
        <v>0.010300992535885683</v>
      </c>
      <c r="AT41" s="31">
        <v>0.01874699104256481</v>
      </c>
      <c r="AU41" s="31">
        <v>0.020107107584864038</v>
      </c>
      <c r="AV41" s="31">
        <v>0.021164428180129532</v>
      </c>
      <c r="AW41" s="31">
        <v>0.14572523676885152</v>
      </c>
      <c r="AX41" s="31">
        <v>0.029774605545183314</v>
      </c>
      <c r="AY41" s="31">
        <v>0.12713661310858043</v>
      </c>
      <c r="AZ41" s="31">
        <v>0.0962771525184338</v>
      </c>
      <c r="BA41" s="31">
        <v>0.8576022870024649</v>
      </c>
      <c r="BB41" s="31">
        <v>0.11811828845471588</v>
      </c>
      <c r="BC41" s="31">
        <v>0.08566052731001417</v>
      </c>
      <c r="BD41" s="31">
        <v>0.007150916411398496</v>
      </c>
      <c r="BE41" s="31">
        <v>0.1621240867285006</v>
      </c>
      <c r="BF41" s="31">
        <v>0.01145219899091078</v>
      </c>
      <c r="BG41" s="31">
        <v>0.16437605855730952</v>
      </c>
      <c r="BH41" s="31">
        <v>0.08933881586909079</v>
      </c>
      <c r="BI41" s="31">
        <v>0.0502656089880604</v>
      </c>
      <c r="BJ41" s="18">
        <v>0.06252706846961886</v>
      </c>
      <c r="BK41" s="31">
        <v>0.011917613029477393</v>
      </c>
      <c r="BL41" s="31">
        <v>0.2458094382030149</v>
      </c>
      <c r="BM41" s="31">
        <v>0.09044513506419642</v>
      </c>
      <c r="BN41" s="31">
        <v>0.21511427927174298</v>
      </c>
      <c r="BO41" s="31">
        <v>0.08662684086265067</v>
      </c>
      <c r="BP41" s="31">
        <v>0.11516581143917949</v>
      </c>
      <c r="BQ41" s="31">
        <v>0.32430619227207624</v>
      </c>
      <c r="BR41" s="31">
        <v>0.14824063845575491</v>
      </c>
      <c r="BS41" s="31">
        <v>0.509043282643705</v>
      </c>
      <c r="BT41" s="31">
        <v>0.28496193011560017</v>
      </c>
      <c r="BU41" s="31">
        <v>2.473582301447047</v>
      </c>
      <c r="BV41" s="31">
        <v>0.547378248848842</v>
      </c>
      <c r="BW41" s="31">
        <v>0.2948235784201473</v>
      </c>
      <c r="BX41" s="31">
        <v>0.038083768654151216</v>
      </c>
      <c r="BY41" s="31">
        <v>0.40640468420698267</v>
      </c>
      <c r="BZ41" s="31">
        <v>0.0460704331459068</v>
      </c>
      <c r="CA41" s="31">
        <v>0.9183333101496595</v>
      </c>
      <c r="CB41" s="31">
        <v>0.3478115799679657</v>
      </c>
      <c r="CC41" s="31">
        <v>0.2362682134530986</v>
      </c>
      <c r="CD41" s="18">
        <v>0.184595598051835</v>
      </c>
      <c r="CE41" s="21">
        <f t="shared" si="0"/>
        <v>61.9669656489998</v>
      </c>
      <c r="CF41" s="31">
        <v>35.88544620352059</v>
      </c>
      <c r="CG41" s="31">
        <v>136.11885837786585</v>
      </c>
      <c r="CH41" s="31">
        <v>15.774476702608661</v>
      </c>
      <c r="CI41" s="31">
        <v>39.19118717820555</v>
      </c>
      <c r="CJ41" s="31">
        <v>0</v>
      </c>
      <c r="CK41" s="31">
        <v>1718.4352835505051</v>
      </c>
      <c r="CL41" s="31">
        <v>0</v>
      </c>
      <c r="CM41" s="31">
        <v>0</v>
      </c>
      <c r="CN41" s="31">
        <v>0</v>
      </c>
      <c r="CO41" s="31">
        <v>0</v>
      </c>
      <c r="CP41" s="31">
        <v>0</v>
      </c>
      <c r="CQ41" s="31">
        <v>5.999608308048253</v>
      </c>
      <c r="CR41" s="31">
        <v>2.2057109449829397</v>
      </c>
      <c r="CS41" s="31">
        <v>0</v>
      </c>
      <c r="CT41" s="31">
        <v>0</v>
      </c>
      <c r="CU41" s="31">
        <v>0</v>
      </c>
      <c r="CV41" s="18">
        <v>0</v>
      </c>
      <c r="CW41" s="21">
        <f t="shared" si="1"/>
        <v>2015.5775369147368</v>
      </c>
      <c r="CX41" s="179">
        <f t="shared" si="2"/>
        <v>1953.610571265737</v>
      </c>
      <c r="CY41" s="2"/>
    </row>
    <row r="42" spans="1:103" ht="12.75">
      <c r="A42" s="11"/>
      <c r="B42" s="5" t="s">
        <v>17</v>
      </c>
      <c r="C42" s="31">
        <v>0.0417124783275807</v>
      </c>
      <c r="D42" s="31">
        <v>1.1643974176649974</v>
      </c>
      <c r="E42" s="31">
        <v>0.2581155393784158</v>
      </c>
      <c r="F42" s="31">
        <v>0.13357271471130638</v>
      </c>
      <c r="G42" s="31">
        <v>1.132217704827642</v>
      </c>
      <c r="H42" s="31">
        <v>0.21878158586921467</v>
      </c>
      <c r="I42" s="31">
        <v>0.29126484341740494</v>
      </c>
      <c r="J42" s="31">
        <v>0.35855723063220307</v>
      </c>
      <c r="K42" s="31">
        <v>0.9152864050699608</v>
      </c>
      <c r="L42" s="31">
        <v>0.6332997548539896</v>
      </c>
      <c r="M42" s="31">
        <v>1.661487257666832</v>
      </c>
      <c r="N42" s="31">
        <v>0.5920583457624845</v>
      </c>
      <c r="O42" s="31">
        <v>0.4003446362069351</v>
      </c>
      <c r="P42" s="31">
        <v>0.3428021487222006</v>
      </c>
      <c r="Q42" s="31">
        <v>1.3902043874854364</v>
      </c>
      <c r="R42" s="31">
        <v>0.37538733026476906</v>
      </c>
      <c r="S42" s="31">
        <v>1.688194634880306</v>
      </c>
      <c r="T42" s="31">
        <v>0.9544825014096161</v>
      </c>
      <c r="U42" s="31">
        <v>0.28581070359449573</v>
      </c>
      <c r="V42" s="18">
        <v>0</v>
      </c>
      <c r="W42" s="31">
        <v>0.3896594280168845</v>
      </c>
      <c r="X42" s="31">
        <v>22.232754383789853</v>
      </c>
      <c r="Y42" s="31">
        <v>6.094536182718697</v>
      </c>
      <c r="Z42" s="31">
        <v>15.262044501894241</v>
      </c>
      <c r="AA42" s="31">
        <v>79.17132100066847</v>
      </c>
      <c r="AB42" s="31">
        <v>8.45530392225931</v>
      </c>
      <c r="AC42" s="31">
        <v>4.172341066105125</v>
      </c>
      <c r="AD42" s="31">
        <v>12.764051289938434</v>
      </c>
      <c r="AE42" s="31">
        <v>14.382069233325268</v>
      </c>
      <c r="AF42" s="31">
        <v>25.199640610980126</v>
      </c>
      <c r="AG42" s="31">
        <v>19.798436395571986</v>
      </c>
      <c r="AH42" s="31">
        <v>24.616786004161355</v>
      </c>
      <c r="AI42" s="31">
        <v>16.59707064793737</v>
      </c>
      <c r="AJ42" s="31">
        <v>12.576044039221717</v>
      </c>
      <c r="AK42" s="31">
        <v>43.94703301994164</v>
      </c>
      <c r="AL42" s="31">
        <v>3.503530148266618</v>
      </c>
      <c r="AM42" s="31">
        <v>10.73637988222325</v>
      </c>
      <c r="AN42" s="31">
        <v>21.983744826718393</v>
      </c>
      <c r="AO42" s="31">
        <v>6.789673914072129</v>
      </c>
      <c r="AP42" s="18">
        <v>8.563772304918421</v>
      </c>
      <c r="AQ42" s="31">
        <v>0.003915224002523298</v>
      </c>
      <c r="AR42" s="31">
        <v>0.2987909321258981</v>
      </c>
      <c r="AS42" s="31">
        <v>0.026732176930241627</v>
      </c>
      <c r="AT42" s="31">
        <v>0.03423614303056831</v>
      </c>
      <c r="AU42" s="31">
        <v>0.2715003153154669</v>
      </c>
      <c r="AV42" s="31">
        <v>0.05840323837803882</v>
      </c>
      <c r="AW42" s="31">
        <v>0.09130615813514967</v>
      </c>
      <c r="AX42" s="31">
        <v>0.05220056375343921</v>
      </c>
      <c r="AY42" s="31">
        <v>0.21326779013457137</v>
      </c>
      <c r="AZ42" s="31">
        <v>0.15160883066040187</v>
      </c>
      <c r="BA42" s="31">
        <v>0.5982509005505284</v>
      </c>
      <c r="BB42" s="31">
        <v>0.1335640257249614</v>
      </c>
      <c r="BC42" s="31">
        <v>0.16547702143926063</v>
      </c>
      <c r="BD42" s="31">
        <v>0.052887369204396566</v>
      </c>
      <c r="BE42" s="31">
        <v>0.32312020476007935</v>
      </c>
      <c r="BF42" s="31">
        <v>0.1135046351398174</v>
      </c>
      <c r="BG42" s="31">
        <v>0.4493791812279366</v>
      </c>
      <c r="BH42" s="31">
        <v>0.38005901862867586</v>
      </c>
      <c r="BI42" s="31">
        <v>0.06664731571381403</v>
      </c>
      <c r="BJ42" s="18">
        <v>0.06449845927157397</v>
      </c>
      <c r="BK42" s="31">
        <v>0.011641896599116169</v>
      </c>
      <c r="BL42" s="31">
        <v>0.8133877628828797</v>
      </c>
      <c r="BM42" s="31">
        <v>0.23270505107185677</v>
      </c>
      <c r="BN42" s="31">
        <v>0.3939421864081825</v>
      </c>
      <c r="BO42" s="31">
        <v>1.2295849618481605</v>
      </c>
      <c r="BP42" s="31">
        <v>0.35805552413838687</v>
      </c>
      <c r="BQ42" s="31">
        <v>0.2028560931817923</v>
      </c>
      <c r="BR42" s="31">
        <v>0.2598941197329094</v>
      </c>
      <c r="BS42" s="31">
        <v>0.8539045780585106</v>
      </c>
      <c r="BT42" s="31">
        <v>0.44794160179213444</v>
      </c>
      <c r="BU42" s="31">
        <v>1.6457307991700225</v>
      </c>
      <c r="BV42" s="31">
        <v>0.5161254393672032</v>
      </c>
      <c r="BW42" s="31">
        <v>0.5547650714557912</v>
      </c>
      <c r="BX42" s="31">
        <v>0.28166324672686194</v>
      </c>
      <c r="BY42" s="31">
        <v>0.906500441084146</v>
      </c>
      <c r="BZ42" s="31">
        <v>0.44177067366281764</v>
      </c>
      <c r="CA42" s="31">
        <v>2.5105838078330103</v>
      </c>
      <c r="CB42" s="31">
        <v>1.4796359954447145</v>
      </c>
      <c r="CC42" s="31">
        <v>0.3155813168312073</v>
      </c>
      <c r="CD42" s="18">
        <v>0.19035847890239957</v>
      </c>
      <c r="CE42" s="21">
        <f t="shared" si="0"/>
        <v>387.27014897379433</v>
      </c>
      <c r="CF42" s="31">
        <v>12.671968511870741</v>
      </c>
      <c r="CG42" s="31">
        <v>1005.8066123618187</v>
      </c>
      <c r="CH42" s="31">
        <v>6.445698122831049</v>
      </c>
      <c r="CI42" s="31">
        <v>11.236158405955234</v>
      </c>
      <c r="CJ42" s="31">
        <v>0</v>
      </c>
      <c r="CK42" s="31">
        <v>936.6298725918971</v>
      </c>
      <c r="CL42" s="31">
        <v>0</v>
      </c>
      <c r="CM42" s="31">
        <v>0</v>
      </c>
      <c r="CN42" s="31">
        <v>0</v>
      </c>
      <c r="CO42" s="31">
        <v>0</v>
      </c>
      <c r="CP42" s="31">
        <v>0</v>
      </c>
      <c r="CQ42" s="31">
        <v>0</v>
      </c>
      <c r="CR42" s="31">
        <v>3.792155579549819</v>
      </c>
      <c r="CS42" s="31">
        <v>0</v>
      </c>
      <c r="CT42" s="31">
        <v>0</v>
      </c>
      <c r="CU42" s="31">
        <v>0</v>
      </c>
      <c r="CV42" s="18">
        <v>5.98097158698306</v>
      </c>
      <c r="CW42" s="21">
        <f t="shared" si="1"/>
        <v>2369.8335861346995</v>
      </c>
      <c r="CX42" s="179">
        <f t="shared" si="2"/>
        <v>1982.5634371609053</v>
      </c>
      <c r="CY42" s="2"/>
    </row>
    <row r="43" spans="1:103" ht="12.75">
      <c r="A43" s="11"/>
      <c r="B43" s="5" t="s">
        <v>18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v>0</v>
      </c>
      <c r="P43" s="31">
        <v>0</v>
      </c>
      <c r="Q43" s="31">
        <v>0</v>
      </c>
      <c r="R43" s="31">
        <v>0</v>
      </c>
      <c r="S43" s="31">
        <v>0</v>
      </c>
      <c r="T43" s="31">
        <v>0</v>
      </c>
      <c r="U43" s="31">
        <v>0</v>
      </c>
      <c r="V43" s="18">
        <v>0</v>
      </c>
      <c r="W43" s="31">
        <v>1.0760694561506756</v>
      </c>
      <c r="X43" s="31">
        <v>27.697344280145032</v>
      </c>
      <c r="Y43" s="31">
        <v>5.696094416283847</v>
      </c>
      <c r="Z43" s="31">
        <v>32.57052719138638</v>
      </c>
      <c r="AA43" s="31">
        <v>32.17657369212042</v>
      </c>
      <c r="AB43" s="31">
        <v>12.109761768370547</v>
      </c>
      <c r="AC43" s="31">
        <v>0.7500958114928369</v>
      </c>
      <c r="AD43" s="31">
        <v>20.14849683238065</v>
      </c>
      <c r="AE43" s="31">
        <v>16.467134646031617</v>
      </c>
      <c r="AF43" s="31">
        <v>30.71424448563306</v>
      </c>
      <c r="AG43" s="31">
        <v>319.5685085024324</v>
      </c>
      <c r="AH43" s="31">
        <v>24.4799735703447</v>
      </c>
      <c r="AI43" s="31">
        <v>25.17037988768039</v>
      </c>
      <c r="AJ43" s="31">
        <v>4.462079197962225</v>
      </c>
      <c r="AK43" s="31">
        <v>29.7408961635741</v>
      </c>
      <c r="AL43" s="31">
        <v>3.820987304766886</v>
      </c>
      <c r="AM43" s="31">
        <v>16.730209494710557</v>
      </c>
      <c r="AN43" s="31">
        <v>17.124856018098473</v>
      </c>
      <c r="AO43" s="31">
        <v>16.39939545024565</v>
      </c>
      <c r="AP43" s="18">
        <v>15.242344889073216</v>
      </c>
      <c r="AQ43" s="31">
        <v>0</v>
      </c>
      <c r="AR43" s="31">
        <v>0</v>
      </c>
      <c r="AS43" s="31">
        <v>0</v>
      </c>
      <c r="AT43" s="31">
        <v>0</v>
      </c>
      <c r="AU43" s="31">
        <v>0</v>
      </c>
      <c r="AV43" s="31">
        <v>0</v>
      </c>
      <c r="AW43" s="31">
        <v>0</v>
      </c>
      <c r="AX43" s="31">
        <v>0</v>
      </c>
      <c r="AY43" s="31">
        <v>0</v>
      </c>
      <c r="AZ43" s="31">
        <v>0</v>
      </c>
      <c r="BA43" s="31">
        <v>0</v>
      </c>
      <c r="BB43" s="31">
        <v>0</v>
      </c>
      <c r="BC43" s="31">
        <v>0</v>
      </c>
      <c r="BD43" s="31">
        <v>0</v>
      </c>
      <c r="BE43" s="31">
        <v>0</v>
      </c>
      <c r="BF43" s="31">
        <v>0</v>
      </c>
      <c r="BG43" s="31">
        <v>0</v>
      </c>
      <c r="BH43" s="31">
        <v>0</v>
      </c>
      <c r="BI43" s="31">
        <v>0</v>
      </c>
      <c r="BJ43" s="18">
        <v>0</v>
      </c>
      <c r="BK43" s="31">
        <v>0</v>
      </c>
      <c r="BL43" s="31">
        <v>0</v>
      </c>
      <c r="BM43" s="31">
        <v>0</v>
      </c>
      <c r="BN43" s="31">
        <v>0</v>
      </c>
      <c r="BO43" s="31">
        <v>0</v>
      </c>
      <c r="BP43" s="31">
        <v>0</v>
      </c>
      <c r="BQ43" s="31">
        <v>0</v>
      </c>
      <c r="BR43" s="31">
        <v>0</v>
      </c>
      <c r="BS43" s="31">
        <v>0</v>
      </c>
      <c r="BT43" s="31">
        <v>0</v>
      </c>
      <c r="BU43" s="31">
        <v>0</v>
      </c>
      <c r="BV43" s="31">
        <v>0</v>
      </c>
      <c r="BW43" s="31">
        <v>0</v>
      </c>
      <c r="BX43" s="31">
        <v>0</v>
      </c>
      <c r="BY43" s="31">
        <v>0</v>
      </c>
      <c r="BZ43" s="31">
        <v>0</v>
      </c>
      <c r="CA43" s="31">
        <v>0</v>
      </c>
      <c r="CB43" s="31">
        <v>0</v>
      </c>
      <c r="CC43" s="31">
        <v>0</v>
      </c>
      <c r="CD43" s="18">
        <v>0</v>
      </c>
      <c r="CE43" s="21">
        <f t="shared" si="0"/>
        <v>652.1459730588837</v>
      </c>
      <c r="CF43" s="31">
        <v>6.83183225165331</v>
      </c>
      <c r="CG43" s="31">
        <v>1143.3988311822213</v>
      </c>
      <c r="CH43" s="31">
        <v>8.3513161641472</v>
      </c>
      <c r="CI43" s="31">
        <v>14.16046613171953</v>
      </c>
      <c r="CJ43" s="31">
        <v>0</v>
      </c>
      <c r="CK43" s="31">
        <v>59.9750802264622</v>
      </c>
      <c r="CL43" s="31">
        <v>0</v>
      </c>
      <c r="CM43" s="31">
        <v>0</v>
      </c>
      <c r="CN43" s="31">
        <v>0</v>
      </c>
      <c r="CO43" s="31">
        <v>0</v>
      </c>
      <c r="CP43" s="31">
        <v>0</v>
      </c>
      <c r="CQ43" s="31">
        <v>64.77350423446703</v>
      </c>
      <c r="CR43" s="31">
        <v>12.679420444569306</v>
      </c>
      <c r="CS43" s="31">
        <v>0</v>
      </c>
      <c r="CT43" s="31">
        <v>0.021083224612643156</v>
      </c>
      <c r="CU43" s="31">
        <v>0</v>
      </c>
      <c r="CV43" s="18">
        <v>0</v>
      </c>
      <c r="CW43" s="21">
        <f t="shared" si="1"/>
        <v>1962.3375069187362</v>
      </c>
      <c r="CX43" s="179">
        <f t="shared" si="2"/>
        <v>1310.1915338598524</v>
      </c>
      <c r="CY43" s="2"/>
    </row>
    <row r="44" spans="1:103" ht="13.5" thickBot="1">
      <c r="A44" s="40"/>
      <c r="B44" s="6" t="s">
        <v>20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  <c r="N44" s="19">
        <v>0</v>
      </c>
      <c r="O44" s="19">
        <v>0</v>
      </c>
      <c r="P44" s="19">
        <v>0</v>
      </c>
      <c r="Q44" s="19">
        <v>0</v>
      </c>
      <c r="R44" s="19">
        <v>0</v>
      </c>
      <c r="S44" s="19">
        <v>0</v>
      </c>
      <c r="T44" s="19">
        <v>0</v>
      </c>
      <c r="U44" s="19">
        <v>0</v>
      </c>
      <c r="V44" s="20">
        <v>0</v>
      </c>
      <c r="W44" s="19">
        <v>1.4732250565561547</v>
      </c>
      <c r="X44" s="19">
        <v>9.024813386257941</v>
      </c>
      <c r="Y44" s="19">
        <v>2.4904101755080195</v>
      </c>
      <c r="Z44" s="19">
        <v>14.83591709769465</v>
      </c>
      <c r="AA44" s="19">
        <v>129.6368525534893</v>
      </c>
      <c r="AB44" s="19">
        <v>4.635914705114871</v>
      </c>
      <c r="AC44" s="19">
        <v>4.215017492605983</v>
      </c>
      <c r="AD44" s="19">
        <v>11.699798244469013</v>
      </c>
      <c r="AE44" s="19">
        <v>27.909000278592607</v>
      </c>
      <c r="AF44" s="19">
        <v>23.24952389720713</v>
      </c>
      <c r="AG44" s="19">
        <v>11.060993694577963</v>
      </c>
      <c r="AH44" s="19">
        <v>21.92826733790471</v>
      </c>
      <c r="AI44" s="19">
        <v>12.635412270308004</v>
      </c>
      <c r="AJ44" s="19">
        <v>2.4322145465776113</v>
      </c>
      <c r="AK44" s="19">
        <v>44.72245777655144</v>
      </c>
      <c r="AL44" s="19">
        <v>4.206444618435014</v>
      </c>
      <c r="AM44" s="19">
        <v>14.021014446237537</v>
      </c>
      <c r="AN44" s="19">
        <v>14.374629817657011</v>
      </c>
      <c r="AO44" s="19">
        <v>14.594730258044425</v>
      </c>
      <c r="AP44" s="20">
        <v>8.904992969028283</v>
      </c>
      <c r="AQ44" s="19">
        <v>0</v>
      </c>
      <c r="AR44" s="19">
        <v>0</v>
      </c>
      <c r="AS44" s="19">
        <v>0</v>
      </c>
      <c r="AT44" s="19">
        <v>0</v>
      </c>
      <c r="AU44" s="19">
        <v>0</v>
      </c>
      <c r="AV44" s="19">
        <v>0</v>
      </c>
      <c r="AW44" s="19">
        <v>0</v>
      </c>
      <c r="AX44" s="19">
        <v>0</v>
      </c>
      <c r="AY44" s="19">
        <v>0</v>
      </c>
      <c r="AZ44" s="19">
        <v>0</v>
      </c>
      <c r="BA44" s="19">
        <v>0</v>
      </c>
      <c r="BB44" s="19">
        <v>0</v>
      </c>
      <c r="BC44" s="19">
        <v>0</v>
      </c>
      <c r="BD44" s="19">
        <v>0</v>
      </c>
      <c r="BE44" s="19">
        <v>0</v>
      </c>
      <c r="BF44" s="19">
        <v>0</v>
      </c>
      <c r="BG44" s="19">
        <v>0</v>
      </c>
      <c r="BH44" s="19">
        <v>0</v>
      </c>
      <c r="BI44" s="19">
        <v>0</v>
      </c>
      <c r="BJ44" s="20">
        <v>0</v>
      </c>
      <c r="BK44" s="19">
        <v>0</v>
      </c>
      <c r="BL44" s="19">
        <v>0</v>
      </c>
      <c r="BM44" s="19">
        <v>0</v>
      </c>
      <c r="BN44" s="19">
        <v>0</v>
      </c>
      <c r="BO44" s="19">
        <v>0</v>
      </c>
      <c r="BP44" s="19">
        <v>0</v>
      </c>
      <c r="BQ44" s="19">
        <v>0</v>
      </c>
      <c r="BR44" s="19">
        <v>0</v>
      </c>
      <c r="BS44" s="19">
        <v>0</v>
      </c>
      <c r="BT44" s="19">
        <v>0</v>
      </c>
      <c r="BU44" s="19">
        <v>0</v>
      </c>
      <c r="BV44" s="19">
        <v>0</v>
      </c>
      <c r="BW44" s="19">
        <v>0</v>
      </c>
      <c r="BX44" s="19">
        <v>0</v>
      </c>
      <c r="BY44" s="19">
        <v>0</v>
      </c>
      <c r="BZ44" s="19">
        <v>0</v>
      </c>
      <c r="CA44" s="19">
        <v>0</v>
      </c>
      <c r="CB44" s="19">
        <v>0</v>
      </c>
      <c r="CC44" s="19">
        <v>0</v>
      </c>
      <c r="CD44" s="20">
        <v>0</v>
      </c>
      <c r="CE44" s="24">
        <f t="shared" si="0"/>
        <v>378.05163062281764</v>
      </c>
      <c r="CF44" s="19">
        <v>0</v>
      </c>
      <c r="CG44" s="19">
        <v>415.1122690041948</v>
      </c>
      <c r="CH44" s="19">
        <v>0</v>
      </c>
      <c r="CI44" s="19">
        <v>0</v>
      </c>
      <c r="CJ44" s="19">
        <v>0</v>
      </c>
      <c r="CK44" s="19">
        <v>38.15136087938275</v>
      </c>
      <c r="CL44" s="19">
        <v>0</v>
      </c>
      <c r="CM44" s="19">
        <v>0</v>
      </c>
      <c r="CN44" s="19">
        <v>0</v>
      </c>
      <c r="CO44" s="19">
        <v>0</v>
      </c>
      <c r="CP44" s="19">
        <v>0</v>
      </c>
      <c r="CQ44" s="19">
        <v>3877.2298033149805</v>
      </c>
      <c r="CR44" s="19">
        <v>6045.930534686068</v>
      </c>
      <c r="CS44" s="19">
        <v>0</v>
      </c>
      <c r="CT44" s="19">
        <v>444.2146006428396</v>
      </c>
      <c r="CU44" s="19">
        <v>0</v>
      </c>
      <c r="CV44" s="20">
        <v>0</v>
      </c>
      <c r="CW44" s="24">
        <f t="shared" si="1"/>
        <v>11198.690199150284</v>
      </c>
      <c r="CX44" s="180">
        <f t="shared" si="2"/>
        <v>10820.638568527465</v>
      </c>
      <c r="CY44" s="2"/>
    </row>
    <row r="45" spans="1:103" ht="12.75">
      <c r="A45" s="11"/>
      <c r="B45" s="5" t="s">
        <v>0</v>
      </c>
      <c r="C45" s="31">
        <v>0</v>
      </c>
      <c r="D45" s="31">
        <v>0</v>
      </c>
      <c r="E45" s="31">
        <v>0.3670837836158304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1">
        <v>0</v>
      </c>
      <c r="P45" s="31">
        <v>0</v>
      </c>
      <c r="Q45" s="31">
        <v>0</v>
      </c>
      <c r="R45" s="31">
        <v>0</v>
      </c>
      <c r="S45" s="31">
        <v>0</v>
      </c>
      <c r="T45" s="31">
        <v>0</v>
      </c>
      <c r="U45" s="31">
        <v>0</v>
      </c>
      <c r="V45" s="18">
        <v>0</v>
      </c>
      <c r="W45" s="31">
        <v>0.3831928604580395</v>
      </c>
      <c r="X45" s="31">
        <v>0</v>
      </c>
      <c r="Y45" s="31">
        <v>1.2553701747035237</v>
      </c>
      <c r="Z45" s="31">
        <v>0</v>
      </c>
      <c r="AA45" s="31">
        <v>0</v>
      </c>
      <c r="AB45" s="31">
        <v>0</v>
      </c>
      <c r="AC45" s="31">
        <v>0</v>
      </c>
      <c r="AD45" s="31">
        <v>0</v>
      </c>
      <c r="AE45" s="31">
        <v>0.004432037143238847</v>
      </c>
      <c r="AF45" s="31">
        <v>0</v>
      </c>
      <c r="AG45" s="31">
        <v>0</v>
      </c>
      <c r="AH45" s="31">
        <v>0</v>
      </c>
      <c r="AI45" s="31">
        <v>0</v>
      </c>
      <c r="AJ45" s="31">
        <v>0</v>
      </c>
      <c r="AK45" s="31">
        <v>0.12045611367239104</v>
      </c>
      <c r="AL45" s="31">
        <v>0.005153826033918338</v>
      </c>
      <c r="AM45" s="31">
        <v>0.0006795322471509521</v>
      </c>
      <c r="AN45" s="31">
        <v>0.6294140438221252</v>
      </c>
      <c r="AO45" s="31">
        <v>0</v>
      </c>
      <c r="AP45" s="18">
        <v>0</v>
      </c>
      <c r="AQ45" s="31">
        <v>2.1298677623345807</v>
      </c>
      <c r="AR45" s="31">
        <v>0.3591003736527761</v>
      </c>
      <c r="AS45" s="31">
        <v>4.995737778845627</v>
      </c>
      <c r="AT45" s="31">
        <v>0.1838855405372808</v>
      </c>
      <c r="AU45" s="31">
        <v>0.013954256611935759</v>
      </c>
      <c r="AV45" s="31">
        <v>8.616099203254212E-05</v>
      </c>
      <c r="AW45" s="31">
        <v>0.0012433437159290954</v>
      </c>
      <c r="AX45" s="31">
        <v>0.007463692342244577</v>
      </c>
      <c r="AY45" s="31">
        <v>0.019436862471760352</v>
      </c>
      <c r="AZ45" s="31">
        <v>3.097016198042894E-05</v>
      </c>
      <c r="BA45" s="31">
        <v>4.13982786759958</v>
      </c>
      <c r="BB45" s="31">
        <v>0.01802388359347798</v>
      </c>
      <c r="BC45" s="31">
        <v>0.11437572743902409</v>
      </c>
      <c r="BD45" s="31">
        <v>0.0003705286649614249</v>
      </c>
      <c r="BE45" s="31">
        <v>0.18265319901874233</v>
      </c>
      <c r="BF45" s="31">
        <v>0.0449707542755179</v>
      </c>
      <c r="BG45" s="31">
        <v>0.006419318347095278</v>
      </c>
      <c r="BH45" s="31">
        <v>2.4679238306484086</v>
      </c>
      <c r="BI45" s="31">
        <v>0.06744465429292244</v>
      </c>
      <c r="BJ45" s="18">
        <v>0.06783532433542709</v>
      </c>
      <c r="BK45" s="31">
        <v>0</v>
      </c>
      <c r="BL45" s="31">
        <v>0</v>
      </c>
      <c r="BM45" s="31">
        <v>2.211193060144803</v>
      </c>
      <c r="BN45" s="31">
        <v>0</v>
      </c>
      <c r="BO45" s="31">
        <v>0</v>
      </c>
      <c r="BP45" s="31">
        <v>0</v>
      </c>
      <c r="BQ45" s="31">
        <v>0</v>
      </c>
      <c r="BR45" s="31">
        <v>0</v>
      </c>
      <c r="BS45" s="31">
        <v>0</v>
      </c>
      <c r="BT45" s="31">
        <v>0</v>
      </c>
      <c r="BU45" s="31">
        <v>0</v>
      </c>
      <c r="BV45" s="31">
        <v>0</v>
      </c>
      <c r="BW45" s="31">
        <v>0</v>
      </c>
      <c r="BX45" s="31">
        <v>0</v>
      </c>
      <c r="BY45" s="31">
        <v>0</v>
      </c>
      <c r="BZ45" s="31">
        <v>0</v>
      </c>
      <c r="CA45" s="31">
        <v>0.0022414585183253306</v>
      </c>
      <c r="CB45" s="31">
        <v>0.6005035985955186</v>
      </c>
      <c r="CC45" s="31">
        <v>0</v>
      </c>
      <c r="CD45" s="18">
        <v>0</v>
      </c>
      <c r="CE45" s="23">
        <f>SUM(C45:CD45)</f>
        <v>20.400372318836173</v>
      </c>
      <c r="CF45" s="31">
        <v>1.2167683536061666</v>
      </c>
      <c r="CG45" s="31">
        <v>12.142285040379821</v>
      </c>
      <c r="CH45" s="31">
        <v>0.7998794335855534</v>
      </c>
      <c r="CI45" s="31">
        <v>1.5285801213689432</v>
      </c>
      <c r="CJ45" s="31">
        <v>0.16945021340438107</v>
      </c>
      <c r="CK45" s="31">
        <v>0.5127772602974686</v>
      </c>
      <c r="CL45" s="31">
        <v>0.13411476071464595</v>
      </c>
      <c r="CM45" s="31">
        <v>0.349126004506056</v>
      </c>
      <c r="CN45" s="31">
        <v>-0.09502793226971179</v>
      </c>
      <c r="CO45" s="31">
        <v>0</v>
      </c>
      <c r="CP45" s="31">
        <v>0</v>
      </c>
      <c r="CQ45" s="31">
        <v>0.10495057341473386</v>
      </c>
      <c r="CR45" s="31">
        <v>0</v>
      </c>
      <c r="CS45" s="31">
        <v>0</v>
      </c>
      <c r="CT45" s="31">
        <v>0</v>
      </c>
      <c r="CU45" s="31">
        <v>0</v>
      </c>
      <c r="CV45" s="18">
        <v>14.259256565926826</v>
      </c>
      <c r="CW45" s="21">
        <f t="shared" si="1"/>
        <v>51.52253271377106</v>
      </c>
      <c r="CX45" s="173">
        <f t="shared" si="2"/>
        <v>31.122160394934884</v>
      </c>
      <c r="CY45" s="2"/>
    </row>
    <row r="46" spans="1:103" ht="12.75">
      <c r="A46" s="11"/>
      <c r="B46" s="5" t="s">
        <v>1</v>
      </c>
      <c r="C46" s="31">
        <v>0</v>
      </c>
      <c r="D46" s="31">
        <v>0</v>
      </c>
      <c r="E46" s="31">
        <v>0</v>
      </c>
      <c r="F46" s="31">
        <v>0</v>
      </c>
      <c r="G46" s="31">
        <v>0</v>
      </c>
      <c r="H46" s="31">
        <v>0</v>
      </c>
      <c r="I46" s="31">
        <v>0</v>
      </c>
      <c r="J46" s="31">
        <v>0</v>
      </c>
      <c r="K46" s="31">
        <v>0</v>
      </c>
      <c r="L46" s="31">
        <v>0</v>
      </c>
      <c r="M46" s="31">
        <v>0</v>
      </c>
      <c r="N46" s="31">
        <v>0</v>
      </c>
      <c r="O46" s="31">
        <v>0</v>
      </c>
      <c r="P46" s="31">
        <v>0</v>
      </c>
      <c r="Q46" s="31">
        <v>0</v>
      </c>
      <c r="R46" s="31">
        <v>0</v>
      </c>
      <c r="S46" s="31">
        <v>0</v>
      </c>
      <c r="T46" s="31">
        <v>0</v>
      </c>
      <c r="U46" s="31">
        <v>0</v>
      </c>
      <c r="V46" s="18">
        <v>0</v>
      </c>
      <c r="W46" s="31">
        <v>0</v>
      </c>
      <c r="X46" s="31">
        <v>0</v>
      </c>
      <c r="Y46" s="31">
        <v>0</v>
      </c>
      <c r="Z46" s="31">
        <v>0</v>
      </c>
      <c r="AA46" s="31">
        <v>0</v>
      </c>
      <c r="AB46" s="31">
        <v>0</v>
      </c>
      <c r="AC46" s="31">
        <v>0</v>
      </c>
      <c r="AD46" s="31">
        <v>0</v>
      </c>
      <c r="AE46" s="31">
        <v>0</v>
      </c>
      <c r="AF46" s="31">
        <v>0</v>
      </c>
      <c r="AG46" s="31">
        <v>0</v>
      </c>
      <c r="AH46" s="31">
        <v>0</v>
      </c>
      <c r="AI46" s="31">
        <v>0</v>
      </c>
      <c r="AJ46" s="31">
        <v>0</v>
      </c>
      <c r="AK46" s="31">
        <v>0</v>
      </c>
      <c r="AL46" s="31">
        <v>0</v>
      </c>
      <c r="AM46" s="31">
        <v>0</v>
      </c>
      <c r="AN46" s="31">
        <v>0</v>
      </c>
      <c r="AO46" s="31">
        <v>0</v>
      </c>
      <c r="AP46" s="18">
        <v>0</v>
      </c>
      <c r="AQ46" s="31">
        <v>0.7405365979494847</v>
      </c>
      <c r="AR46" s="31">
        <v>1.0079931876508228</v>
      </c>
      <c r="AS46" s="31">
        <v>0.014027904941245173</v>
      </c>
      <c r="AT46" s="31">
        <v>0.13586490663493178</v>
      </c>
      <c r="AU46" s="31">
        <v>6.010272875638386</v>
      </c>
      <c r="AV46" s="31">
        <v>0.13790602734888538</v>
      </c>
      <c r="AW46" s="31">
        <v>9.262886156726763</v>
      </c>
      <c r="AX46" s="31">
        <v>0.11998309943594451</v>
      </c>
      <c r="AY46" s="31">
        <v>1.2523884160116436</v>
      </c>
      <c r="AZ46" s="31">
        <v>0.4912043301325413</v>
      </c>
      <c r="BA46" s="31">
        <v>21.084652041726574</v>
      </c>
      <c r="BB46" s="31">
        <v>0.49212011141032025</v>
      </c>
      <c r="BC46" s="31">
        <v>0.7886366163199092</v>
      </c>
      <c r="BD46" s="31">
        <v>0.7282307910248237</v>
      </c>
      <c r="BE46" s="31">
        <v>0.8491675210596477</v>
      </c>
      <c r="BF46" s="31">
        <v>0.4218060920700284</v>
      </c>
      <c r="BG46" s="31">
        <v>11.843991338695385</v>
      </c>
      <c r="BH46" s="31">
        <v>4.20539387842661</v>
      </c>
      <c r="BI46" s="31">
        <v>1.014763391027996</v>
      </c>
      <c r="BJ46" s="18">
        <v>3.694924746936094</v>
      </c>
      <c r="BK46" s="31">
        <v>0</v>
      </c>
      <c r="BL46" s="31">
        <v>0</v>
      </c>
      <c r="BM46" s="31">
        <v>0</v>
      </c>
      <c r="BN46" s="31">
        <v>0</v>
      </c>
      <c r="BO46" s="31">
        <v>0</v>
      </c>
      <c r="BP46" s="31">
        <v>0</v>
      </c>
      <c r="BQ46" s="31">
        <v>0</v>
      </c>
      <c r="BR46" s="31">
        <v>0</v>
      </c>
      <c r="BS46" s="31">
        <v>0</v>
      </c>
      <c r="BT46" s="31">
        <v>0</v>
      </c>
      <c r="BU46" s="31">
        <v>0</v>
      </c>
      <c r="BV46" s="31">
        <v>0</v>
      </c>
      <c r="BW46" s="31">
        <v>0</v>
      </c>
      <c r="BX46" s="31">
        <v>0</v>
      </c>
      <c r="BY46" s="31">
        <v>0</v>
      </c>
      <c r="BZ46" s="31">
        <v>0</v>
      </c>
      <c r="CA46" s="31">
        <v>0</v>
      </c>
      <c r="CB46" s="31">
        <v>0</v>
      </c>
      <c r="CC46" s="31">
        <v>0</v>
      </c>
      <c r="CD46" s="18">
        <v>0</v>
      </c>
      <c r="CE46" s="21">
        <f t="shared" si="0"/>
        <v>64.29675003116805</v>
      </c>
      <c r="CF46" s="31">
        <v>0</v>
      </c>
      <c r="CG46" s="31">
        <v>0</v>
      </c>
      <c r="CH46" s="31">
        <v>0</v>
      </c>
      <c r="CI46" s="31">
        <v>0</v>
      </c>
      <c r="CJ46" s="31">
        <v>0</v>
      </c>
      <c r="CK46" s="31">
        <v>0</v>
      </c>
      <c r="CL46" s="31">
        <v>0</v>
      </c>
      <c r="CM46" s="31">
        <v>0</v>
      </c>
      <c r="CN46" s="31">
        <v>0</v>
      </c>
      <c r="CO46" s="31">
        <v>209.90000500968912</v>
      </c>
      <c r="CP46" s="31">
        <v>36.440808207799776</v>
      </c>
      <c r="CQ46" s="31">
        <v>0</v>
      </c>
      <c r="CR46" s="31">
        <v>0.043479620994162985</v>
      </c>
      <c r="CS46" s="31">
        <v>0.07542998180974927</v>
      </c>
      <c r="CT46" s="31">
        <v>0.004732472235842738</v>
      </c>
      <c r="CU46" s="31">
        <v>0.03368121155255807</v>
      </c>
      <c r="CV46" s="18">
        <v>0.23945862685556563</v>
      </c>
      <c r="CW46" s="21">
        <f t="shared" si="1"/>
        <v>311.03434516210484</v>
      </c>
      <c r="CX46" s="179">
        <f t="shared" si="2"/>
        <v>246.7375951309368</v>
      </c>
      <c r="CY46" s="2"/>
    </row>
    <row r="47" spans="1:103" ht="12.75">
      <c r="A47" s="11"/>
      <c r="B47" s="5" t="s">
        <v>2</v>
      </c>
      <c r="C47" s="31">
        <v>0</v>
      </c>
      <c r="D47" s="31">
        <v>0</v>
      </c>
      <c r="E47" s="31">
        <v>0.08219674927030401</v>
      </c>
      <c r="F47" s="31">
        <v>0</v>
      </c>
      <c r="G47" s="31">
        <v>0.002504552015798617</v>
      </c>
      <c r="H47" s="31">
        <v>0</v>
      </c>
      <c r="I47" s="31">
        <v>0</v>
      </c>
      <c r="J47" s="31">
        <v>0.0013202961067888567</v>
      </c>
      <c r="K47" s="31">
        <v>0.0018316490351087391</v>
      </c>
      <c r="L47" s="31">
        <v>0</v>
      </c>
      <c r="M47" s="31">
        <v>0</v>
      </c>
      <c r="N47" s="31">
        <v>0</v>
      </c>
      <c r="O47" s="31">
        <v>0</v>
      </c>
      <c r="P47" s="31">
        <v>0</v>
      </c>
      <c r="Q47" s="31">
        <v>0.047958029391666046</v>
      </c>
      <c r="R47" s="31">
        <v>0.0017095369870061175</v>
      </c>
      <c r="S47" s="31">
        <v>0.014218461949330557</v>
      </c>
      <c r="T47" s="31">
        <v>0.4705704756102384</v>
      </c>
      <c r="U47" s="31">
        <v>0</v>
      </c>
      <c r="V47" s="18">
        <v>0.0006610261703715564</v>
      </c>
      <c r="W47" s="31">
        <v>0.01641683427933541</v>
      </c>
      <c r="X47" s="31">
        <v>0</v>
      </c>
      <c r="Y47" s="31">
        <v>0.2267198492568373</v>
      </c>
      <c r="Z47" s="31">
        <v>0</v>
      </c>
      <c r="AA47" s="31">
        <v>0.01755263081006432</v>
      </c>
      <c r="AB47" s="31">
        <v>0.005546247069625235</v>
      </c>
      <c r="AC47" s="31">
        <v>0</v>
      </c>
      <c r="AD47" s="31">
        <v>0.0044531599934436875</v>
      </c>
      <c r="AE47" s="31">
        <v>0.002640103534939678</v>
      </c>
      <c r="AF47" s="31">
        <v>0</v>
      </c>
      <c r="AG47" s="31">
        <v>0</v>
      </c>
      <c r="AH47" s="31">
        <v>0</v>
      </c>
      <c r="AI47" s="31">
        <v>0</v>
      </c>
      <c r="AJ47" s="31">
        <v>0</v>
      </c>
      <c r="AK47" s="31">
        <v>0.16302278403525633</v>
      </c>
      <c r="AL47" s="31">
        <v>0.001228055847295539</v>
      </c>
      <c r="AM47" s="31">
        <v>0.0088663048018475</v>
      </c>
      <c r="AN47" s="31">
        <v>1.0227125494640852</v>
      </c>
      <c r="AO47" s="31">
        <v>0</v>
      </c>
      <c r="AP47" s="18">
        <v>0</v>
      </c>
      <c r="AQ47" s="31">
        <v>0.0432296516973472</v>
      </c>
      <c r="AR47" s="31">
        <v>0</v>
      </c>
      <c r="AS47" s="31">
        <v>0.08368880376918797</v>
      </c>
      <c r="AT47" s="31">
        <v>0.2738462641294399</v>
      </c>
      <c r="AU47" s="31">
        <v>0.020210714404759675</v>
      </c>
      <c r="AV47" s="31">
        <v>0.002823082747188799</v>
      </c>
      <c r="AW47" s="31">
        <v>0</v>
      </c>
      <c r="AX47" s="31">
        <v>0.004100593985472596</v>
      </c>
      <c r="AY47" s="31">
        <v>0.00910477541994212</v>
      </c>
      <c r="AZ47" s="31">
        <v>0</v>
      </c>
      <c r="BA47" s="31">
        <v>0</v>
      </c>
      <c r="BB47" s="31">
        <v>0</v>
      </c>
      <c r="BC47" s="31">
        <v>0</v>
      </c>
      <c r="BD47" s="31">
        <v>0</v>
      </c>
      <c r="BE47" s="31">
        <v>0.263206207286341</v>
      </c>
      <c r="BF47" s="31">
        <v>0.009888881977122612</v>
      </c>
      <c r="BG47" s="31">
        <v>0.08074242192500088</v>
      </c>
      <c r="BH47" s="31">
        <v>3.9372974482974774</v>
      </c>
      <c r="BI47" s="31">
        <v>0</v>
      </c>
      <c r="BJ47" s="18">
        <v>0</v>
      </c>
      <c r="BK47" s="31">
        <v>0.003856342738518991</v>
      </c>
      <c r="BL47" s="31">
        <v>0</v>
      </c>
      <c r="BM47" s="31">
        <v>0.03724082701804251</v>
      </c>
      <c r="BN47" s="31">
        <v>0.06314815180268418</v>
      </c>
      <c r="BO47" s="31">
        <v>0.0036030749932230827</v>
      </c>
      <c r="BP47" s="31">
        <v>0.0022658284237377715</v>
      </c>
      <c r="BQ47" s="31">
        <v>0</v>
      </c>
      <c r="BR47" s="31">
        <v>0.0010207938263561912</v>
      </c>
      <c r="BS47" s="31">
        <v>0.0018227340866563448</v>
      </c>
      <c r="BT47" s="31">
        <v>0</v>
      </c>
      <c r="BU47" s="31">
        <v>0</v>
      </c>
      <c r="BV47" s="31">
        <v>0</v>
      </c>
      <c r="BW47" s="31">
        <v>0</v>
      </c>
      <c r="BX47" s="31">
        <v>0</v>
      </c>
      <c r="BY47" s="31">
        <v>0.03492754440596535</v>
      </c>
      <c r="BZ47" s="31">
        <v>0.0020349882737809256</v>
      </c>
      <c r="CA47" s="31">
        <v>0.022554518050459934</v>
      </c>
      <c r="CB47" s="31">
        <v>0.7781087803600861</v>
      </c>
      <c r="CC47" s="31">
        <v>0</v>
      </c>
      <c r="CD47" s="18">
        <v>0</v>
      </c>
      <c r="CE47" s="21">
        <f t="shared" si="0"/>
        <v>7.770851725248136</v>
      </c>
      <c r="CF47" s="31">
        <v>0.6632796518456378</v>
      </c>
      <c r="CG47" s="31">
        <v>3.9410304162060212</v>
      </c>
      <c r="CH47" s="31">
        <v>0.3296553652204917</v>
      </c>
      <c r="CI47" s="31">
        <v>0.8190183019205612</v>
      </c>
      <c r="CJ47" s="31">
        <v>0.42362353278317805</v>
      </c>
      <c r="CK47" s="31">
        <v>1.2819370962944843</v>
      </c>
      <c r="CL47" s="31">
        <v>0.3352853182705994</v>
      </c>
      <c r="CM47" s="31">
        <v>0.8728108890744386</v>
      </c>
      <c r="CN47" s="31">
        <v>0.0018456538434623434</v>
      </c>
      <c r="CO47" s="31">
        <v>0</v>
      </c>
      <c r="CP47" s="31">
        <v>0</v>
      </c>
      <c r="CQ47" s="31">
        <v>0.3984842084340675</v>
      </c>
      <c r="CR47" s="31">
        <v>0.06768422992556818</v>
      </c>
      <c r="CS47" s="31">
        <v>0</v>
      </c>
      <c r="CT47" s="31">
        <v>0</v>
      </c>
      <c r="CU47" s="31">
        <v>0</v>
      </c>
      <c r="CV47" s="18">
        <v>6.575866124972711</v>
      </c>
      <c r="CW47" s="21">
        <f t="shared" si="1"/>
        <v>23.481372514039357</v>
      </c>
      <c r="CX47" s="179">
        <f t="shared" si="2"/>
        <v>15.710520788791221</v>
      </c>
      <c r="CY47" s="2"/>
    </row>
    <row r="48" spans="1:103" ht="12.75">
      <c r="A48" s="11"/>
      <c r="B48" s="5" t="s">
        <v>3</v>
      </c>
      <c r="C48" s="31">
        <v>0.1503436742593066</v>
      </c>
      <c r="D48" s="31">
        <v>0.7189573073274029</v>
      </c>
      <c r="E48" s="31">
        <v>0.014090459044786665</v>
      </c>
      <c r="F48" s="31">
        <v>0.0517269354576827</v>
      </c>
      <c r="G48" s="31">
        <v>0.3994946440845268</v>
      </c>
      <c r="H48" s="31">
        <v>0.0057100706816077115</v>
      </c>
      <c r="I48" s="31">
        <v>1.0228380523543708</v>
      </c>
      <c r="J48" s="31">
        <v>0.04220574186983735</v>
      </c>
      <c r="K48" s="31">
        <v>0.14469591875872043</v>
      </c>
      <c r="L48" s="31">
        <v>0.02120076212242098</v>
      </c>
      <c r="M48" s="31">
        <v>0.35215149881278834</v>
      </c>
      <c r="N48" s="31">
        <v>0.05267101545195812</v>
      </c>
      <c r="O48" s="31">
        <v>0.05474314014123798</v>
      </c>
      <c r="P48" s="31">
        <v>0.018012453444649516</v>
      </c>
      <c r="Q48" s="31">
        <v>0.0838879528144165</v>
      </c>
      <c r="R48" s="31">
        <v>0.008920825732140451</v>
      </c>
      <c r="S48" s="31">
        <v>0.03502956107811186</v>
      </c>
      <c r="T48" s="31">
        <v>0.10224207460786293</v>
      </c>
      <c r="U48" s="31">
        <v>0.06541862377698897</v>
      </c>
      <c r="V48" s="18">
        <v>0.054782779649643024</v>
      </c>
      <c r="W48" s="31">
        <v>0.06960726759811538</v>
      </c>
      <c r="X48" s="31">
        <v>1.516010688684287</v>
      </c>
      <c r="Y48" s="31">
        <v>0.07851123668761123</v>
      </c>
      <c r="Z48" s="31">
        <v>1.0246132489203608</v>
      </c>
      <c r="AA48" s="31">
        <v>5.555694100883547</v>
      </c>
      <c r="AB48" s="31">
        <v>0.022002757128648943</v>
      </c>
      <c r="AC48" s="31">
        <v>1.7711473563623974</v>
      </c>
      <c r="AD48" s="31">
        <v>1.174403673723925</v>
      </c>
      <c r="AE48" s="31">
        <v>0.7586882483375923</v>
      </c>
      <c r="AF48" s="31">
        <v>1.2575706961573054</v>
      </c>
      <c r="AG48" s="31">
        <v>1.3902437936927197</v>
      </c>
      <c r="AH48" s="31">
        <v>0.17311573399922203</v>
      </c>
      <c r="AI48" s="31">
        <v>1.2634322460251555</v>
      </c>
      <c r="AJ48" s="31">
        <v>0.08123554191648355</v>
      </c>
      <c r="AK48" s="31">
        <v>0.35641453363837833</v>
      </c>
      <c r="AL48" s="31">
        <v>0.008596764221755742</v>
      </c>
      <c r="AM48" s="31">
        <v>0.023987117260279096</v>
      </c>
      <c r="AN48" s="31">
        <v>0.27701283544092176</v>
      </c>
      <c r="AO48" s="31">
        <v>0.17979724136242592</v>
      </c>
      <c r="AP48" s="18">
        <v>1.1411901207491697</v>
      </c>
      <c r="AQ48" s="31">
        <v>0.07000160143822066</v>
      </c>
      <c r="AR48" s="31">
        <v>0.6424872406260801</v>
      </c>
      <c r="AS48" s="31">
        <v>0.0037627185778093836</v>
      </c>
      <c r="AT48" s="31">
        <v>0.11697610766367816</v>
      </c>
      <c r="AU48" s="31">
        <v>0.42572161216998405</v>
      </c>
      <c r="AV48" s="31">
        <v>0.005843006764488571</v>
      </c>
      <c r="AW48" s="31">
        <v>1.2642307526857497</v>
      </c>
      <c r="AX48" s="31">
        <v>0.02457809611428634</v>
      </c>
      <c r="AY48" s="31">
        <v>0.13486042691874098</v>
      </c>
      <c r="AZ48" s="31">
        <v>0.021167697852542806</v>
      </c>
      <c r="BA48" s="31">
        <v>0.5827675824082286</v>
      </c>
      <c r="BB48" s="31">
        <v>0.05223634950542838</v>
      </c>
      <c r="BC48" s="31">
        <v>0.12460482792181758</v>
      </c>
      <c r="BD48" s="31">
        <v>0.0111158145204762</v>
      </c>
      <c r="BE48" s="31">
        <v>0.0857011310465827</v>
      </c>
      <c r="BF48" s="31">
        <v>0.010683184347590377</v>
      </c>
      <c r="BG48" s="31">
        <v>0.03729796351869592</v>
      </c>
      <c r="BH48" s="31">
        <v>0.16284435798723376</v>
      </c>
      <c r="BI48" s="31">
        <v>0.0684188736191568</v>
      </c>
      <c r="BJ48" s="18">
        <v>0.03977244185659871</v>
      </c>
      <c r="BK48" s="31">
        <v>0.04327416893386729</v>
      </c>
      <c r="BL48" s="31">
        <v>0.3328062422671479</v>
      </c>
      <c r="BM48" s="31">
        <v>0.01567380773726972</v>
      </c>
      <c r="BN48" s="31">
        <v>0.11048065565828265</v>
      </c>
      <c r="BO48" s="31">
        <v>0.304006150824431</v>
      </c>
      <c r="BP48" s="31">
        <v>0.006468951155400107</v>
      </c>
      <c r="BQ48" s="31">
        <v>0.46946532367279326</v>
      </c>
      <c r="BR48" s="31">
        <v>0.02039474351434422</v>
      </c>
      <c r="BS48" s="31">
        <v>0.0899947868922394</v>
      </c>
      <c r="BT48" s="31">
        <v>0.010295342164069075</v>
      </c>
      <c r="BU48" s="31">
        <v>0.28914172977939</v>
      </c>
      <c r="BV48" s="31">
        <v>0.03147812682236715</v>
      </c>
      <c r="BW48" s="31">
        <v>0.04471095472038182</v>
      </c>
      <c r="BX48" s="31">
        <v>0.009866616720748397</v>
      </c>
      <c r="BY48" s="31">
        <v>0.0362749455278113</v>
      </c>
      <c r="BZ48" s="31">
        <v>0.0070101111958751966</v>
      </c>
      <c r="CA48" s="31">
        <v>0.0347292691735718</v>
      </c>
      <c r="CB48" s="31">
        <v>0.1056635776387186</v>
      </c>
      <c r="CC48" s="31">
        <v>0.05270642772278034</v>
      </c>
      <c r="CD48" s="18">
        <v>0.020594721335228165</v>
      </c>
      <c r="CE48" s="21">
        <f t="shared" si="0"/>
        <v>27.442507135260875</v>
      </c>
      <c r="CF48" s="31">
        <v>0.1907257865248986</v>
      </c>
      <c r="CG48" s="31">
        <v>1.6173749713356973</v>
      </c>
      <c r="CH48" s="31">
        <v>0.08383898751211762</v>
      </c>
      <c r="CI48" s="31">
        <v>0.2082953060417698</v>
      </c>
      <c r="CJ48" s="31">
        <v>0.04100629367241525</v>
      </c>
      <c r="CK48" s="31">
        <v>0.12409010588918427</v>
      </c>
      <c r="CL48" s="31">
        <v>0.032455251328283564</v>
      </c>
      <c r="CM48" s="31">
        <v>0.08448713744188274</v>
      </c>
      <c r="CN48" s="31">
        <v>0.03423066251620217</v>
      </c>
      <c r="CO48" s="31">
        <v>1.2316697780636356</v>
      </c>
      <c r="CP48" s="31">
        <v>0</v>
      </c>
      <c r="CQ48" s="31">
        <v>2.609886101267068</v>
      </c>
      <c r="CR48" s="31">
        <v>0</v>
      </c>
      <c r="CS48" s="31">
        <v>0</v>
      </c>
      <c r="CT48" s="31">
        <v>0</v>
      </c>
      <c r="CU48" s="31">
        <v>0</v>
      </c>
      <c r="CV48" s="18">
        <v>27.477653578326077</v>
      </c>
      <c r="CW48" s="21">
        <f t="shared" si="1"/>
        <v>61.1782210951801</v>
      </c>
      <c r="CX48" s="179">
        <f t="shared" si="2"/>
        <v>33.735713959919224</v>
      </c>
      <c r="CY48" s="2"/>
    </row>
    <row r="49" spans="1:103" ht="12.75">
      <c r="A49" s="11"/>
      <c r="B49" s="5" t="s">
        <v>4</v>
      </c>
      <c r="C49" s="31">
        <v>0.078035737227413</v>
      </c>
      <c r="D49" s="31">
        <v>0.18605214758377653</v>
      </c>
      <c r="E49" s="31">
        <v>0.017889187529247598</v>
      </c>
      <c r="F49" s="31">
        <v>0.040677583760313614</v>
      </c>
      <c r="G49" s="31">
        <v>0.26395232588053713</v>
      </c>
      <c r="H49" s="31">
        <v>0.00965136815316879</v>
      </c>
      <c r="I49" s="31">
        <v>0.021287149616453796</v>
      </c>
      <c r="J49" s="31">
        <v>0.018253792199668016</v>
      </c>
      <c r="K49" s="31">
        <v>0.0482570105169299</v>
      </c>
      <c r="L49" s="31">
        <v>0.027468064407787842</v>
      </c>
      <c r="M49" s="31">
        <v>0.17876849164389008</v>
      </c>
      <c r="N49" s="31">
        <v>0.06270393145110531</v>
      </c>
      <c r="O49" s="31">
        <v>0.03393582906206473</v>
      </c>
      <c r="P49" s="31">
        <v>0.00871432758383253</v>
      </c>
      <c r="Q49" s="31">
        <v>0.04333017429174964</v>
      </c>
      <c r="R49" s="31">
        <v>0.009170018330929527</v>
      </c>
      <c r="S49" s="31">
        <v>0.08493625956361588</v>
      </c>
      <c r="T49" s="31">
        <v>0.0352794374131225</v>
      </c>
      <c r="U49" s="31">
        <v>0.038954948934961486</v>
      </c>
      <c r="V49" s="18">
        <v>0.057426640677217845</v>
      </c>
      <c r="W49" s="31">
        <v>0.03516217403748081</v>
      </c>
      <c r="X49" s="31">
        <v>0.4082564047660517</v>
      </c>
      <c r="Y49" s="31">
        <v>0.07045828958026454</v>
      </c>
      <c r="Z49" s="31">
        <v>0.4017106269808455</v>
      </c>
      <c r="AA49" s="31">
        <v>3.8207966242190325</v>
      </c>
      <c r="AB49" s="31">
        <v>0.04285654763218404</v>
      </c>
      <c r="AC49" s="31">
        <v>0.036360710424628066</v>
      </c>
      <c r="AD49" s="31">
        <v>0.07617411610557297</v>
      </c>
      <c r="AE49" s="31">
        <v>0.08716875283348818</v>
      </c>
      <c r="AF49" s="31">
        <v>0.11890613064895587</v>
      </c>
      <c r="AG49" s="31">
        <v>0.12106960350841517</v>
      </c>
      <c r="AH49" s="31">
        <v>0.31375597744218436</v>
      </c>
      <c r="AI49" s="31">
        <v>0.16374650100689606</v>
      </c>
      <c r="AJ49" s="31">
        <v>0.03834203601124958</v>
      </c>
      <c r="AK49" s="31">
        <v>0.21043614264244537</v>
      </c>
      <c r="AL49" s="31">
        <v>0.010436560604339036</v>
      </c>
      <c r="AM49" s="31">
        <v>0.06059145202977693</v>
      </c>
      <c r="AN49" s="31">
        <v>0.0954523071739425</v>
      </c>
      <c r="AO49" s="31">
        <v>0.10686808352993248</v>
      </c>
      <c r="AP49" s="18">
        <v>0.13072192609027133</v>
      </c>
      <c r="AQ49" s="31">
        <v>0.7846705416702383</v>
      </c>
      <c r="AR49" s="31">
        <v>3.734125023968552</v>
      </c>
      <c r="AS49" s="31">
        <v>0.16862538948288316</v>
      </c>
      <c r="AT49" s="31">
        <v>1.2162283637940394</v>
      </c>
      <c r="AU49" s="31">
        <v>7.454863264851893</v>
      </c>
      <c r="AV49" s="31">
        <v>0.21323476303656094</v>
      </c>
      <c r="AW49" s="31">
        <v>0.6015463715025406</v>
      </c>
      <c r="AX49" s="31">
        <v>0.24094474566338753</v>
      </c>
      <c r="AY49" s="31">
        <v>1.0194743904448211</v>
      </c>
      <c r="AZ49" s="31">
        <v>0.5806748239068664</v>
      </c>
      <c r="BA49" s="31">
        <v>6.741596942373063</v>
      </c>
      <c r="BB49" s="31">
        <v>1.002814290454949</v>
      </c>
      <c r="BC49" s="31">
        <v>1.5811991591308103</v>
      </c>
      <c r="BD49" s="31">
        <v>0.12189614180979022</v>
      </c>
      <c r="BE49" s="31">
        <v>1.135475974713501</v>
      </c>
      <c r="BF49" s="31">
        <v>0.25727010393486793</v>
      </c>
      <c r="BG49" s="31">
        <v>2.049893100684073</v>
      </c>
      <c r="BH49" s="31">
        <v>1.273656663447391</v>
      </c>
      <c r="BI49" s="31">
        <v>0.7918781240117311</v>
      </c>
      <c r="BJ49" s="18">
        <v>0.8603312480590012</v>
      </c>
      <c r="BK49" s="31">
        <v>0.02275811641581428</v>
      </c>
      <c r="BL49" s="31">
        <v>0.08658444268201425</v>
      </c>
      <c r="BM49" s="31">
        <v>0.013780822141591965</v>
      </c>
      <c r="BN49" s="31">
        <v>0.07869394132559893</v>
      </c>
      <c r="BO49" s="31">
        <v>0.19456734706445944</v>
      </c>
      <c r="BP49" s="31">
        <v>0.01061639319037217</v>
      </c>
      <c r="BQ49" s="31">
        <v>0.00983816364201656</v>
      </c>
      <c r="BR49" s="31">
        <v>0.008820634197699294</v>
      </c>
      <c r="BS49" s="31">
        <v>0.030013834631848476</v>
      </c>
      <c r="BT49" s="31">
        <v>0.014008525641844256</v>
      </c>
      <c r="BU49" s="31">
        <v>0.15237245524230755</v>
      </c>
      <c r="BV49" s="31">
        <v>0.03406613559883209</v>
      </c>
      <c r="BW49" s="31">
        <v>0.02739600527902721</v>
      </c>
      <c r="BX49" s="31">
        <v>0.004773415821055945</v>
      </c>
      <c r="BY49" s="31">
        <v>0.015682943878680078</v>
      </c>
      <c r="BZ49" s="31">
        <v>0.0073345447974513854</v>
      </c>
      <c r="CA49" s="31">
        <v>0.08420814107272029</v>
      </c>
      <c r="CB49" s="31">
        <v>0.036460054125946835</v>
      </c>
      <c r="CC49" s="31">
        <v>0.02858943002452325</v>
      </c>
      <c r="CD49" s="18">
        <v>0.02045970770213961</v>
      </c>
      <c r="CE49" s="21">
        <f t="shared" si="0"/>
        <v>40.325439874512654</v>
      </c>
      <c r="CF49" s="31">
        <v>1.0984180540009811</v>
      </c>
      <c r="CG49" s="31">
        <v>9.173473759128168</v>
      </c>
      <c r="CH49" s="31">
        <v>11.063741122278035</v>
      </c>
      <c r="CI49" s="31">
        <v>1.1463604269630951</v>
      </c>
      <c r="CJ49" s="31">
        <v>7.2790337574115975</v>
      </c>
      <c r="CK49" s="31">
        <v>23.930723253112127</v>
      </c>
      <c r="CL49" s="31">
        <v>76.5459881401914</v>
      </c>
      <c r="CM49" s="31">
        <v>6.2356138574499305</v>
      </c>
      <c r="CN49" s="31">
        <v>0</v>
      </c>
      <c r="CO49" s="31">
        <v>4.669694294348352</v>
      </c>
      <c r="CP49" s="31">
        <v>0.1488682103096011</v>
      </c>
      <c r="CQ49" s="31">
        <v>2.31202817699602</v>
      </c>
      <c r="CR49" s="31">
        <v>0</v>
      </c>
      <c r="CS49" s="31">
        <v>0</v>
      </c>
      <c r="CT49" s="31">
        <v>0</v>
      </c>
      <c r="CU49" s="31">
        <v>0</v>
      </c>
      <c r="CV49" s="18">
        <v>3.1128605556727678</v>
      </c>
      <c r="CW49" s="21">
        <f t="shared" si="1"/>
        <v>187.04224348237472</v>
      </c>
      <c r="CX49" s="179">
        <f t="shared" si="2"/>
        <v>146.71680360786206</v>
      </c>
      <c r="CY49" s="2"/>
    </row>
    <row r="50" spans="1:103" ht="12.75">
      <c r="A50" s="11"/>
      <c r="B50" s="5" t="s">
        <v>5</v>
      </c>
      <c r="C50" s="31">
        <v>0.0031018699967682774</v>
      </c>
      <c r="D50" s="31">
        <v>0.03533093799765433</v>
      </c>
      <c r="E50" s="31">
        <v>0.001463327747005068</v>
      </c>
      <c r="F50" s="31">
        <v>0.005294855915709497</v>
      </c>
      <c r="G50" s="31">
        <v>0.02223914693440021</v>
      </c>
      <c r="H50" s="31">
        <v>0.0618186976596828</v>
      </c>
      <c r="I50" s="31">
        <v>0.0025871505355147023</v>
      </c>
      <c r="J50" s="31">
        <v>0.028914108815040775</v>
      </c>
      <c r="K50" s="31">
        <v>0.0804895152631587</v>
      </c>
      <c r="L50" s="31">
        <v>0.059955502323312836</v>
      </c>
      <c r="M50" s="31">
        <v>0.08990096402367002</v>
      </c>
      <c r="N50" s="31">
        <v>0.03327821290124685</v>
      </c>
      <c r="O50" s="31">
        <v>0.032994786634494254</v>
      </c>
      <c r="P50" s="31">
        <v>0.01520764223631979</v>
      </c>
      <c r="Q50" s="31">
        <v>0.03555713783890705</v>
      </c>
      <c r="R50" s="31">
        <v>0.008560765989115832</v>
      </c>
      <c r="S50" s="31">
        <v>0.13488244623487414</v>
      </c>
      <c r="T50" s="31">
        <v>0.02666533461100378</v>
      </c>
      <c r="U50" s="31">
        <v>0.0330118563444719</v>
      </c>
      <c r="V50" s="18">
        <v>0.021928879362976633</v>
      </c>
      <c r="W50" s="31">
        <v>0.00716790316009112</v>
      </c>
      <c r="X50" s="31">
        <v>0.3078554484622564</v>
      </c>
      <c r="Y50" s="31">
        <v>0.03644371647468916</v>
      </c>
      <c r="Z50" s="31">
        <v>0.17654844684188106</v>
      </c>
      <c r="AA50" s="31">
        <v>0.38494179291835795</v>
      </c>
      <c r="AB50" s="31">
        <v>1.0354644615599435</v>
      </c>
      <c r="AC50" s="31">
        <v>0.017841505767603617</v>
      </c>
      <c r="AD50" s="31">
        <v>0.3866582253818266</v>
      </c>
      <c r="AE50" s="31">
        <v>0.3897831666233968</v>
      </c>
      <c r="AF50" s="31">
        <v>0.7417138607000741</v>
      </c>
      <c r="AG50" s="31">
        <v>0.4737673668261794</v>
      </c>
      <c r="AH50" s="31">
        <v>0.6936769355151454</v>
      </c>
      <c r="AI50" s="31">
        <v>0.8326515108760268</v>
      </c>
      <c r="AJ50" s="31">
        <v>0.2577995240896137</v>
      </c>
      <c r="AK50" s="31">
        <v>0.6031012051114505</v>
      </c>
      <c r="AL50" s="31">
        <v>0.04200480343071567</v>
      </c>
      <c r="AM50" s="31">
        <v>0.41513790252081706</v>
      </c>
      <c r="AN50" s="31">
        <v>0.28841936945353575</v>
      </c>
      <c r="AO50" s="31">
        <v>0.36728058237821226</v>
      </c>
      <c r="AP50" s="18">
        <v>0.24438610966628166</v>
      </c>
      <c r="AQ50" s="31">
        <v>0.13296984149200564</v>
      </c>
      <c r="AR50" s="31">
        <v>1.0105575900076094</v>
      </c>
      <c r="AS50" s="31">
        <v>0.021182498815497094</v>
      </c>
      <c r="AT50" s="31">
        <v>0.356720226128461</v>
      </c>
      <c r="AU50" s="31">
        <v>1.7907101042578557</v>
      </c>
      <c r="AV50" s="31">
        <v>1.6021264612118085</v>
      </c>
      <c r="AW50" s="31">
        <v>0.20604795770368087</v>
      </c>
      <c r="AX50" s="31">
        <v>1.077622088796027</v>
      </c>
      <c r="AY50" s="31">
        <v>2.8011749811287716</v>
      </c>
      <c r="AZ50" s="31">
        <v>2.1224387940868703</v>
      </c>
      <c r="BA50" s="31">
        <v>2.2542138368567706</v>
      </c>
      <c r="BB50" s="31">
        <v>0.7590577450209748</v>
      </c>
      <c r="BC50" s="31">
        <v>1.2302467948910194</v>
      </c>
      <c r="BD50" s="31">
        <v>0.600634509806118</v>
      </c>
      <c r="BE50" s="31">
        <v>1.2831605784506261</v>
      </c>
      <c r="BF50" s="31">
        <v>0.7214214489350241</v>
      </c>
      <c r="BG50" s="31">
        <v>5.555600549443504</v>
      </c>
      <c r="BH50" s="31">
        <v>2.718129067328391</v>
      </c>
      <c r="BI50" s="31">
        <v>1.9890898803554675</v>
      </c>
      <c r="BJ50" s="18">
        <v>1.0218266577427224</v>
      </c>
      <c r="BK50" s="31">
        <v>0.002516493859835512</v>
      </c>
      <c r="BL50" s="31">
        <v>0.0327649278843419</v>
      </c>
      <c r="BM50" s="31">
        <v>0.0013503453892035906</v>
      </c>
      <c r="BN50" s="31">
        <v>0.018077129063139328</v>
      </c>
      <c r="BO50" s="31">
        <v>0.03418644178843032</v>
      </c>
      <c r="BP50" s="31">
        <v>0.1311265659207</v>
      </c>
      <c r="BQ50" s="31">
        <v>0.0023878609610081267</v>
      </c>
      <c r="BR50" s="31">
        <v>0.027943867687349917</v>
      </c>
      <c r="BS50" s="31">
        <v>0.1001221988195293</v>
      </c>
      <c r="BT50" s="31">
        <v>0.05959581710355624</v>
      </c>
      <c r="BU50" s="31">
        <v>0.10152082968008351</v>
      </c>
      <c r="BV50" s="31">
        <v>0.039740368760072566</v>
      </c>
      <c r="BW50" s="31">
        <v>0.0762013127037766</v>
      </c>
      <c r="BX50" s="31">
        <v>0.01666047078296357</v>
      </c>
      <c r="BY50" s="31">
        <v>0.036254860125403354</v>
      </c>
      <c r="BZ50" s="31">
        <v>0.013450271387665445</v>
      </c>
      <c r="CA50" s="31">
        <v>0.2605885086868631</v>
      </c>
      <c r="CB50" s="31">
        <v>0.05511536546453205</v>
      </c>
      <c r="CC50" s="31">
        <v>0.049248514197470915</v>
      </c>
      <c r="CD50" s="18">
        <v>0.018464160261194754</v>
      </c>
      <c r="CE50" s="21">
        <f t="shared" si="0"/>
        <v>38.76807490010975</v>
      </c>
      <c r="CF50" s="31">
        <v>0.04243891439688325</v>
      </c>
      <c r="CG50" s="31">
        <v>0.14984448778081613</v>
      </c>
      <c r="CH50" s="31">
        <v>2.282259107466711</v>
      </c>
      <c r="CI50" s="31">
        <v>0.23757142288152674</v>
      </c>
      <c r="CJ50" s="31">
        <v>0</v>
      </c>
      <c r="CK50" s="31">
        <v>0</v>
      </c>
      <c r="CL50" s="31">
        <v>2.2186813213346404</v>
      </c>
      <c r="CM50" s="31">
        <v>0</v>
      </c>
      <c r="CN50" s="31">
        <v>0</v>
      </c>
      <c r="CO50" s="31">
        <v>0</v>
      </c>
      <c r="CP50" s="31">
        <v>0</v>
      </c>
      <c r="CQ50" s="31">
        <v>1.2095792973330075</v>
      </c>
      <c r="CR50" s="31">
        <v>0</v>
      </c>
      <c r="CS50" s="31">
        <v>0</v>
      </c>
      <c r="CT50" s="31">
        <v>0</v>
      </c>
      <c r="CU50" s="31">
        <v>0</v>
      </c>
      <c r="CV50" s="18">
        <v>0.839291422482372</v>
      </c>
      <c r="CW50" s="21">
        <f t="shared" si="1"/>
        <v>45.747740873785716</v>
      </c>
      <c r="CX50" s="179">
        <f t="shared" si="2"/>
        <v>6.979665973675964</v>
      </c>
      <c r="CY50" s="2"/>
    </row>
    <row r="51" spans="1:103" ht="12.75">
      <c r="A51" s="11"/>
      <c r="B51" s="5" t="s">
        <v>6</v>
      </c>
      <c r="C51" s="31">
        <v>0</v>
      </c>
      <c r="D51" s="31">
        <v>0</v>
      </c>
      <c r="E51" s="31">
        <v>0</v>
      </c>
      <c r="F51" s="31">
        <v>0</v>
      </c>
      <c r="G51" s="31">
        <v>0</v>
      </c>
      <c r="H51" s="31">
        <v>0</v>
      </c>
      <c r="I51" s="31">
        <v>0</v>
      </c>
      <c r="J51" s="31">
        <v>0</v>
      </c>
      <c r="K51" s="31">
        <v>0</v>
      </c>
      <c r="L51" s="31">
        <v>0</v>
      </c>
      <c r="M51" s="31">
        <v>0</v>
      </c>
      <c r="N51" s="31">
        <v>0</v>
      </c>
      <c r="O51" s="31">
        <v>0</v>
      </c>
      <c r="P51" s="31">
        <v>0</v>
      </c>
      <c r="Q51" s="31">
        <v>0</v>
      </c>
      <c r="R51" s="31">
        <v>0</v>
      </c>
      <c r="S51" s="31">
        <v>0</v>
      </c>
      <c r="T51" s="31">
        <v>0</v>
      </c>
      <c r="U51" s="31">
        <v>0</v>
      </c>
      <c r="V51" s="18">
        <v>0</v>
      </c>
      <c r="W51" s="31">
        <v>0</v>
      </c>
      <c r="X51" s="31">
        <v>0</v>
      </c>
      <c r="Y51" s="31">
        <v>0</v>
      </c>
      <c r="Z51" s="31">
        <v>0</v>
      </c>
      <c r="AA51" s="31">
        <v>0</v>
      </c>
      <c r="AB51" s="31">
        <v>0</v>
      </c>
      <c r="AC51" s="31">
        <v>0</v>
      </c>
      <c r="AD51" s="31">
        <v>0</v>
      </c>
      <c r="AE51" s="31">
        <v>0</v>
      </c>
      <c r="AF51" s="31">
        <v>0</v>
      </c>
      <c r="AG51" s="31">
        <v>0</v>
      </c>
      <c r="AH51" s="31">
        <v>0</v>
      </c>
      <c r="AI51" s="31">
        <v>0</v>
      </c>
      <c r="AJ51" s="31">
        <v>0</v>
      </c>
      <c r="AK51" s="31">
        <v>0</v>
      </c>
      <c r="AL51" s="31">
        <v>0</v>
      </c>
      <c r="AM51" s="31">
        <v>0</v>
      </c>
      <c r="AN51" s="31">
        <v>0</v>
      </c>
      <c r="AO51" s="31">
        <v>0</v>
      </c>
      <c r="AP51" s="18">
        <v>0</v>
      </c>
      <c r="AQ51" s="31">
        <v>0.950965588243813</v>
      </c>
      <c r="AR51" s="31">
        <v>2.9388636724018196</v>
      </c>
      <c r="AS51" s="31">
        <v>0.29026896335798597</v>
      </c>
      <c r="AT51" s="31">
        <v>0.7744906093907424</v>
      </c>
      <c r="AU51" s="31">
        <v>0.7173229327360878</v>
      </c>
      <c r="AV51" s="31">
        <v>0.3424702817215293</v>
      </c>
      <c r="AW51" s="31">
        <v>0.14037399189050198</v>
      </c>
      <c r="AX51" s="31">
        <v>0.4260784335336204</v>
      </c>
      <c r="AY51" s="31">
        <v>5.531813323413825</v>
      </c>
      <c r="AZ51" s="31">
        <v>0.4955648382773872</v>
      </c>
      <c r="BA51" s="31">
        <v>7.1425348862073115</v>
      </c>
      <c r="BB51" s="31">
        <v>0.9308767321743552</v>
      </c>
      <c r="BC51" s="31">
        <v>2.463542982534115</v>
      </c>
      <c r="BD51" s="31">
        <v>0.27680270382262745</v>
      </c>
      <c r="BE51" s="31">
        <v>4.745078420215034</v>
      </c>
      <c r="BF51" s="31">
        <v>2.0505549226931454</v>
      </c>
      <c r="BG51" s="31">
        <v>21.817533165314895</v>
      </c>
      <c r="BH51" s="31">
        <v>4.706188959428014</v>
      </c>
      <c r="BI51" s="31">
        <v>5.083830493216925</v>
      </c>
      <c r="BJ51" s="18">
        <v>4.328113616440109</v>
      </c>
      <c r="BK51" s="31">
        <v>0</v>
      </c>
      <c r="BL51" s="31">
        <v>0</v>
      </c>
      <c r="BM51" s="31">
        <v>0</v>
      </c>
      <c r="BN51" s="31">
        <v>0</v>
      </c>
      <c r="BO51" s="31">
        <v>0</v>
      </c>
      <c r="BP51" s="31">
        <v>0</v>
      </c>
      <c r="BQ51" s="31">
        <v>0</v>
      </c>
      <c r="BR51" s="31">
        <v>0</v>
      </c>
      <c r="BS51" s="31">
        <v>0</v>
      </c>
      <c r="BT51" s="31">
        <v>0</v>
      </c>
      <c r="BU51" s="31">
        <v>0</v>
      </c>
      <c r="BV51" s="31">
        <v>0</v>
      </c>
      <c r="BW51" s="31">
        <v>0</v>
      </c>
      <c r="BX51" s="31">
        <v>0</v>
      </c>
      <c r="BY51" s="31">
        <v>0</v>
      </c>
      <c r="BZ51" s="31">
        <v>0</v>
      </c>
      <c r="CA51" s="31">
        <v>0</v>
      </c>
      <c r="CB51" s="31">
        <v>0</v>
      </c>
      <c r="CC51" s="31">
        <v>0</v>
      </c>
      <c r="CD51" s="18">
        <v>0</v>
      </c>
      <c r="CE51" s="21">
        <f t="shared" si="0"/>
        <v>66.15326951701384</v>
      </c>
      <c r="CF51" s="31">
        <v>0</v>
      </c>
      <c r="CG51" s="31">
        <v>0</v>
      </c>
      <c r="CH51" s="31">
        <v>60.62373832302223</v>
      </c>
      <c r="CI51" s="31">
        <v>0</v>
      </c>
      <c r="CJ51" s="31">
        <v>0</v>
      </c>
      <c r="CK51" s="31">
        <v>0</v>
      </c>
      <c r="CL51" s="31">
        <v>0</v>
      </c>
      <c r="CM51" s="31">
        <v>0</v>
      </c>
      <c r="CN51" s="31">
        <v>0</v>
      </c>
      <c r="CO51" s="31">
        <v>0</v>
      </c>
      <c r="CP51" s="31">
        <v>0</v>
      </c>
      <c r="CQ51" s="31">
        <v>10.455551360997948</v>
      </c>
      <c r="CR51" s="31">
        <v>0.07589517142326055</v>
      </c>
      <c r="CS51" s="31">
        <v>0</v>
      </c>
      <c r="CT51" s="31">
        <v>0</v>
      </c>
      <c r="CU51" s="31">
        <v>0</v>
      </c>
      <c r="CV51" s="18">
        <v>0</v>
      </c>
      <c r="CW51" s="21">
        <f t="shared" si="1"/>
        <v>137.3084543724573</v>
      </c>
      <c r="CX51" s="179">
        <f t="shared" si="2"/>
        <v>71.15518485544347</v>
      </c>
      <c r="CY51" s="2"/>
    </row>
    <row r="52" spans="1:103" ht="12.75">
      <c r="A52" s="11"/>
      <c r="B52" s="5" t="s">
        <v>7</v>
      </c>
      <c r="C52" s="31">
        <v>0.10186976305886598</v>
      </c>
      <c r="D52" s="31">
        <v>0.5133233750884341</v>
      </c>
      <c r="E52" s="31">
        <v>0.05107532354285157</v>
      </c>
      <c r="F52" s="31">
        <v>0.04590020595171027</v>
      </c>
      <c r="G52" s="31">
        <v>0.09869715230831874</v>
      </c>
      <c r="H52" s="31">
        <v>0.013401199278613218</v>
      </c>
      <c r="I52" s="31">
        <v>0.019158266534413694</v>
      </c>
      <c r="J52" s="31">
        <v>0.05269551211430877</v>
      </c>
      <c r="K52" s="31">
        <v>0.03547896324004983</v>
      </c>
      <c r="L52" s="31">
        <v>0.004648333490424814</v>
      </c>
      <c r="M52" s="31">
        <v>0.1521179355378192</v>
      </c>
      <c r="N52" s="31">
        <v>0.03602831116987972</v>
      </c>
      <c r="O52" s="31">
        <v>0.02706151755233453</v>
      </c>
      <c r="P52" s="31">
        <v>0.006630693609865773</v>
      </c>
      <c r="Q52" s="31">
        <v>0.07348762660397955</v>
      </c>
      <c r="R52" s="31">
        <v>0.007040039064118516</v>
      </c>
      <c r="S52" s="31">
        <v>0.13814863747190728</v>
      </c>
      <c r="T52" s="31">
        <v>0.16580563619082578</v>
      </c>
      <c r="U52" s="31">
        <v>0.055131768712125814</v>
      </c>
      <c r="V52" s="18">
        <v>0.039882547178408743</v>
      </c>
      <c r="W52" s="31">
        <v>0.14213408892371884</v>
      </c>
      <c r="X52" s="31">
        <v>1.0603876278988997</v>
      </c>
      <c r="Y52" s="31">
        <v>0.16458783438408428</v>
      </c>
      <c r="Z52" s="31">
        <v>0.3964043905254842</v>
      </c>
      <c r="AA52" s="31">
        <v>0.40257394816083053</v>
      </c>
      <c r="AB52" s="31">
        <v>0.0647841192596647</v>
      </c>
      <c r="AC52" s="31">
        <v>0.03297242783920762</v>
      </c>
      <c r="AD52" s="31">
        <v>0.22126036232133026</v>
      </c>
      <c r="AE52" s="31">
        <v>0.06401221907991061</v>
      </c>
      <c r="AF52" s="31">
        <v>0.018787614455718554</v>
      </c>
      <c r="AG52" s="31">
        <v>0.12466535563735484</v>
      </c>
      <c r="AH52" s="31">
        <v>0.10576435455770729</v>
      </c>
      <c r="AI52" s="31">
        <v>0.12208164465889844</v>
      </c>
      <c r="AJ52" s="31">
        <v>0.02893679327108612</v>
      </c>
      <c r="AK52" s="31">
        <v>0.3774649985274831</v>
      </c>
      <c r="AL52" s="31">
        <v>0.010967629963027598</v>
      </c>
      <c r="AM52" s="31">
        <v>0.10362992640824649</v>
      </c>
      <c r="AN52" s="31">
        <v>0.4497981369524818</v>
      </c>
      <c r="AO52" s="31">
        <v>0.1325018477429873</v>
      </c>
      <c r="AP52" s="18">
        <v>0.14418359187748836</v>
      </c>
      <c r="AQ52" s="31">
        <v>0.4834210440886257</v>
      </c>
      <c r="AR52" s="31">
        <v>4.218329966628673</v>
      </c>
      <c r="AS52" s="31">
        <v>0.10264676412035911</v>
      </c>
      <c r="AT52" s="31">
        <v>0.4279891949524508</v>
      </c>
      <c r="AU52" s="31">
        <v>1.0157513597751935</v>
      </c>
      <c r="AV52" s="31">
        <v>0.13170175596904263</v>
      </c>
      <c r="AW52" s="31">
        <v>0.21808043664085677</v>
      </c>
      <c r="AX52" s="31">
        <v>0.2812948417627631</v>
      </c>
      <c r="AY52" s="31">
        <v>0.303117219157281</v>
      </c>
      <c r="AZ52" s="31">
        <v>0.04457526216571844</v>
      </c>
      <c r="BA52" s="31">
        <v>2.260598214667092</v>
      </c>
      <c r="BB52" s="31">
        <v>0.35834295057873666</v>
      </c>
      <c r="BC52" s="31">
        <v>0.5525999793886899</v>
      </c>
      <c r="BD52" s="31">
        <v>0.03750928794414964</v>
      </c>
      <c r="BE52" s="31">
        <v>0.8064981017587294</v>
      </c>
      <c r="BF52" s="31">
        <v>0.11384249529697327</v>
      </c>
      <c r="BG52" s="31">
        <v>1.3483680997326142</v>
      </c>
      <c r="BH52" s="31">
        <v>2.4207714654728667</v>
      </c>
      <c r="BI52" s="31">
        <v>0.3980794493853955</v>
      </c>
      <c r="BJ52" s="18">
        <v>0.24632464256926945</v>
      </c>
      <c r="BK52" s="31">
        <v>0.055546594373204694</v>
      </c>
      <c r="BL52" s="31">
        <v>0.35173287142876136</v>
      </c>
      <c r="BM52" s="31">
        <v>0.02464326253192343</v>
      </c>
      <c r="BN52" s="31">
        <v>0.13781049011491409</v>
      </c>
      <c r="BO52" s="31">
        <v>0.10529685207003178</v>
      </c>
      <c r="BP52" s="31">
        <v>0.023034499167370458</v>
      </c>
      <c r="BQ52" s="31">
        <v>0.01323943584659666</v>
      </c>
      <c r="BR52" s="31">
        <v>0.03819544709968928</v>
      </c>
      <c r="BS52" s="31">
        <v>0.03309963850400675</v>
      </c>
      <c r="BT52" s="31">
        <v>0.003244935501508868</v>
      </c>
      <c r="BU52" s="31">
        <v>0.18684049217278895</v>
      </c>
      <c r="BV52" s="31">
        <v>0.034307337988625716</v>
      </c>
      <c r="BW52" s="31">
        <v>0.03258857405935426</v>
      </c>
      <c r="BX52" s="31">
        <v>0.005448106720355927</v>
      </c>
      <c r="BY52" s="31">
        <v>0.051013311542106976</v>
      </c>
      <c r="BZ52" s="31">
        <v>0.00810062293979702</v>
      </c>
      <c r="CA52" s="31">
        <v>0.2054465315462599</v>
      </c>
      <c r="CB52" s="31">
        <v>0.2570314146076418</v>
      </c>
      <c r="CC52" s="31">
        <v>0.05459636077890321</v>
      </c>
      <c r="CD52" s="18">
        <v>0.022509238833350678</v>
      </c>
      <c r="CE52" s="21">
        <f t="shared" si="0"/>
        <v>23.219050270027545</v>
      </c>
      <c r="CF52" s="31">
        <v>0.4577004733384382</v>
      </c>
      <c r="CG52" s="31">
        <v>0.07491462320615794</v>
      </c>
      <c r="CH52" s="31">
        <v>18.155603074071525</v>
      </c>
      <c r="CI52" s="31">
        <v>0.5007210264291647</v>
      </c>
      <c r="CJ52" s="31">
        <v>0.07710587082992258</v>
      </c>
      <c r="CK52" s="31">
        <v>0.4721152083386016</v>
      </c>
      <c r="CL52" s="31">
        <v>7.073579568445978</v>
      </c>
      <c r="CM52" s="31">
        <v>0.16082858126046815</v>
      </c>
      <c r="CN52" s="31">
        <v>0.25396203353494473</v>
      </c>
      <c r="CO52" s="31">
        <v>1.854055637042138</v>
      </c>
      <c r="CP52" s="31">
        <v>0.3675754901325108</v>
      </c>
      <c r="CQ52" s="31">
        <v>0.7874030802980383</v>
      </c>
      <c r="CR52" s="31">
        <v>0</v>
      </c>
      <c r="CS52" s="31">
        <v>0</v>
      </c>
      <c r="CT52" s="31">
        <v>0</v>
      </c>
      <c r="CU52" s="31">
        <v>0</v>
      </c>
      <c r="CV52" s="18">
        <v>1.2397951914120178</v>
      </c>
      <c r="CW52" s="21">
        <f t="shared" si="1"/>
        <v>54.69441012836745</v>
      </c>
      <c r="CX52" s="179">
        <f t="shared" si="2"/>
        <v>31.475359858339907</v>
      </c>
      <c r="CY52" s="2"/>
    </row>
    <row r="53" spans="1:103" ht="12.75">
      <c r="A53" s="54" t="s">
        <v>64</v>
      </c>
      <c r="B53" s="5" t="s">
        <v>8</v>
      </c>
      <c r="C53" s="31">
        <v>0</v>
      </c>
      <c r="D53" s="31">
        <v>0</v>
      </c>
      <c r="E53" s="31">
        <v>0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31">
        <v>0</v>
      </c>
      <c r="M53" s="31">
        <v>0</v>
      </c>
      <c r="N53" s="31">
        <v>0</v>
      </c>
      <c r="O53" s="31">
        <v>0</v>
      </c>
      <c r="P53" s="31">
        <v>0</v>
      </c>
      <c r="Q53" s="31">
        <v>0</v>
      </c>
      <c r="R53" s="31">
        <v>0</v>
      </c>
      <c r="S53" s="31">
        <v>0</v>
      </c>
      <c r="T53" s="31">
        <v>0</v>
      </c>
      <c r="U53" s="31">
        <v>0</v>
      </c>
      <c r="V53" s="18">
        <v>0</v>
      </c>
      <c r="W53" s="31">
        <v>0.00193457310191284</v>
      </c>
      <c r="X53" s="31">
        <v>0.29817228361331904</v>
      </c>
      <c r="Y53" s="31">
        <v>0.011158010993167464</v>
      </c>
      <c r="Z53" s="31">
        <v>0.025651747765592904</v>
      </c>
      <c r="AA53" s="31">
        <v>0.006409156923837919</v>
      </c>
      <c r="AB53" s="31">
        <v>0.017088881786303148</v>
      </c>
      <c r="AC53" s="31">
        <v>0.010274997223112356</v>
      </c>
      <c r="AD53" s="31">
        <v>0.022097601343119076</v>
      </c>
      <c r="AE53" s="31">
        <v>0.0433413824396964</v>
      </c>
      <c r="AF53" s="31">
        <v>0.004706784820089326</v>
      </c>
      <c r="AG53" s="31">
        <v>0.08337569357782483</v>
      </c>
      <c r="AH53" s="31">
        <v>0.054657457375621055</v>
      </c>
      <c r="AI53" s="31">
        <v>0.05265324231573404</v>
      </c>
      <c r="AJ53" s="31">
        <v>0.0010320161900909198</v>
      </c>
      <c r="AK53" s="31">
        <v>0.0672553442711328</v>
      </c>
      <c r="AL53" s="31">
        <v>0.0004668516856059962</v>
      </c>
      <c r="AM53" s="31">
        <v>0.005145593000602115</v>
      </c>
      <c r="AN53" s="31">
        <v>0.024221845006653264</v>
      </c>
      <c r="AO53" s="31">
        <v>0.03166398661457078</v>
      </c>
      <c r="AP53" s="18">
        <v>0.0001403382451055909</v>
      </c>
      <c r="AQ53" s="31">
        <v>0.2401775189700495</v>
      </c>
      <c r="AR53" s="31">
        <v>14.436845780480132</v>
      </c>
      <c r="AS53" s="31">
        <v>0.18284626969676612</v>
      </c>
      <c r="AT53" s="31">
        <v>0.5221523144936508</v>
      </c>
      <c r="AU53" s="31">
        <v>0.28895734028479486</v>
      </c>
      <c r="AV53" s="31">
        <v>0.4927067050676364</v>
      </c>
      <c r="AW53" s="31">
        <v>0.8771231977174788</v>
      </c>
      <c r="AX53" s="31">
        <v>0.3649453618577954</v>
      </c>
      <c r="AY53" s="31">
        <v>2.662407672702594</v>
      </c>
      <c r="AZ53" s="31">
        <v>0.08245501005373747</v>
      </c>
      <c r="BA53" s="31">
        <v>7.753468878188716</v>
      </c>
      <c r="BB53" s="31">
        <v>1.2879646688537354</v>
      </c>
      <c r="BC53" s="31">
        <v>2.332021913966951</v>
      </c>
      <c r="BD53" s="31">
        <v>0.01698815730883703</v>
      </c>
      <c r="BE53" s="31">
        <v>1.8039209900582245</v>
      </c>
      <c r="BF53" s="31">
        <v>0.0639813711408233</v>
      </c>
      <c r="BG53" s="31">
        <v>0.924077383770082</v>
      </c>
      <c r="BH53" s="31">
        <v>0.8000142380286338</v>
      </c>
      <c r="BI53" s="31">
        <v>1.1179770261252453</v>
      </c>
      <c r="BJ53" s="18">
        <v>0.0017850605409644243</v>
      </c>
      <c r="BK53" s="31">
        <v>0.002139357774306949</v>
      </c>
      <c r="BL53" s="31">
        <v>0.13023623986357566</v>
      </c>
      <c r="BM53" s="31">
        <v>0.005095736340240739</v>
      </c>
      <c r="BN53" s="31">
        <v>0.018633503198638976</v>
      </c>
      <c r="BO53" s="31">
        <v>0.0028036063346711057</v>
      </c>
      <c r="BP53" s="31">
        <v>0.008958016630392446</v>
      </c>
      <c r="BQ53" s="31">
        <v>0.005500660417619145</v>
      </c>
      <c r="BR53" s="31">
        <v>0.005118241284569926</v>
      </c>
      <c r="BS53" s="31">
        <v>0.03002826751544319</v>
      </c>
      <c r="BT53" s="31">
        <v>0.001309918121653995</v>
      </c>
      <c r="BU53" s="31">
        <v>0.06517291254570179</v>
      </c>
      <c r="BV53" s="31">
        <v>0.014249415811111426</v>
      </c>
      <c r="BW53" s="31">
        <v>0.019288390039799867</v>
      </c>
      <c r="BX53" s="31">
        <v>0.0002548567482603156</v>
      </c>
      <c r="BY53" s="31">
        <v>0.012657956038232498</v>
      </c>
      <c r="BZ53" s="31">
        <v>0.0007113202093436217</v>
      </c>
      <c r="CA53" s="31">
        <v>0.014542590096818537</v>
      </c>
      <c r="CB53" s="31">
        <v>0.008773506629639048</v>
      </c>
      <c r="CC53" s="31">
        <v>0.016570097978160524</v>
      </c>
      <c r="CD53" s="18">
        <v>1.993035570701151E-05</v>
      </c>
      <c r="CE53" s="21">
        <f t="shared" si="0"/>
        <v>37.376329171533826</v>
      </c>
      <c r="CF53" s="31">
        <v>1.0218680423807058</v>
      </c>
      <c r="CG53" s="31">
        <v>2.7029069687904057</v>
      </c>
      <c r="CH53" s="31">
        <v>174.62675927942635</v>
      </c>
      <c r="CI53" s="31">
        <v>0.988696229045338</v>
      </c>
      <c r="CJ53" s="31">
        <v>0</v>
      </c>
      <c r="CK53" s="31">
        <v>0</v>
      </c>
      <c r="CL53" s="31">
        <v>93.72508844820317</v>
      </c>
      <c r="CM53" s="31">
        <v>0</v>
      </c>
      <c r="CN53" s="31">
        <v>0</v>
      </c>
      <c r="CO53" s="31">
        <v>24.993460586359717</v>
      </c>
      <c r="CP53" s="31">
        <v>0.6240083996583491</v>
      </c>
      <c r="CQ53" s="31">
        <v>0.9776928831636872</v>
      </c>
      <c r="CR53" s="31">
        <v>0</v>
      </c>
      <c r="CS53" s="31">
        <v>0</v>
      </c>
      <c r="CT53" s="31">
        <v>0</v>
      </c>
      <c r="CU53" s="31">
        <v>0.032564182265360814</v>
      </c>
      <c r="CV53" s="18">
        <v>1.090817317944925</v>
      </c>
      <c r="CW53" s="21">
        <f t="shared" si="1"/>
        <v>338.16019150877185</v>
      </c>
      <c r="CX53" s="179">
        <f t="shared" si="2"/>
        <v>300.783862337238</v>
      </c>
      <c r="CY53" s="2"/>
    </row>
    <row r="54" spans="1:103" ht="12.75">
      <c r="A54" s="54" t="s">
        <v>53</v>
      </c>
      <c r="B54" s="5" t="s">
        <v>9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31">
        <v>0</v>
      </c>
      <c r="P54" s="31">
        <v>0</v>
      </c>
      <c r="Q54" s="31">
        <v>0</v>
      </c>
      <c r="R54" s="31">
        <v>0</v>
      </c>
      <c r="S54" s="31">
        <v>0</v>
      </c>
      <c r="T54" s="31">
        <v>0</v>
      </c>
      <c r="U54" s="31">
        <v>0</v>
      </c>
      <c r="V54" s="18">
        <v>0</v>
      </c>
      <c r="W54" s="31">
        <v>0.006195166088325296</v>
      </c>
      <c r="X54" s="31">
        <v>0.10617742212665775</v>
      </c>
      <c r="Y54" s="31">
        <v>0.0071397368223084946</v>
      </c>
      <c r="Z54" s="31">
        <v>0.06307433111796312</v>
      </c>
      <c r="AA54" s="31">
        <v>0.1704040607566415</v>
      </c>
      <c r="AB54" s="31">
        <v>0.041413065150079045</v>
      </c>
      <c r="AC54" s="31">
        <v>0.030414341748083096</v>
      </c>
      <c r="AD54" s="31">
        <v>0.054671590053583075</v>
      </c>
      <c r="AE54" s="31">
        <v>0.12514105072971846</v>
      </c>
      <c r="AF54" s="31">
        <v>1.1966106128931395</v>
      </c>
      <c r="AG54" s="31">
        <v>0.7707739046012271</v>
      </c>
      <c r="AH54" s="31">
        <v>0.08035036797367433</v>
      </c>
      <c r="AI54" s="31">
        <v>0.06897155125157849</v>
      </c>
      <c r="AJ54" s="31">
        <v>0.010715889954000342</v>
      </c>
      <c r="AK54" s="31">
        <v>0.08572890571906433</v>
      </c>
      <c r="AL54" s="31">
        <v>0.005354546006108658</v>
      </c>
      <c r="AM54" s="31">
        <v>0.11406502010619357</v>
      </c>
      <c r="AN54" s="31">
        <v>0.0720010330477743</v>
      </c>
      <c r="AO54" s="31">
        <v>0.043504807874563525</v>
      </c>
      <c r="AP54" s="18">
        <v>0.019898307017559343</v>
      </c>
      <c r="AQ54" s="31">
        <v>0.2594063363691796</v>
      </c>
      <c r="AR54" s="31">
        <v>1.0342803368921587</v>
      </c>
      <c r="AS54" s="31">
        <v>0.00982484417022888</v>
      </c>
      <c r="AT54" s="31">
        <v>0.08923325965972673</v>
      </c>
      <c r="AU54" s="31">
        <v>0.9625924074156258</v>
      </c>
      <c r="AV54" s="31">
        <v>0.2432788827951249</v>
      </c>
      <c r="AW54" s="31">
        <v>0.5523791736462794</v>
      </c>
      <c r="AX54" s="31">
        <v>0.18886515138238535</v>
      </c>
      <c r="AY54" s="31">
        <v>1.5990624988992344</v>
      </c>
      <c r="AZ54" s="31">
        <v>5.881053737258045</v>
      </c>
      <c r="BA54" s="31">
        <v>14.050158943062437</v>
      </c>
      <c r="BB54" s="31">
        <v>0.33654498420977985</v>
      </c>
      <c r="BC54" s="31">
        <v>0.4696549370693923</v>
      </c>
      <c r="BD54" s="31">
        <v>0.0389308227031175</v>
      </c>
      <c r="BE54" s="31">
        <v>0.5018785383013317</v>
      </c>
      <c r="BF54" s="31">
        <v>0.13857497819597</v>
      </c>
      <c r="BG54" s="31">
        <v>3.8299626640873345</v>
      </c>
      <c r="BH54" s="31">
        <v>0.8706701628418038</v>
      </c>
      <c r="BI54" s="31">
        <v>0.36947115345662584</v>
      </c>
      <c r="BJ54" s="18">
        <v>0.09711248034252651</v>
      </c>
      <c r="BK54" s="31">
        <v>0</v>
      </c>
      <c r="BL54" s="31">
        <v>0</v>
      </c>
      <c r="BM54" s="31">
        <v>0</v>
      </c>
      <c r="BN54" s="31">
        <v>0</v>
      </c>
      <c r="BO54" s="31">
        <v>0</v>
      </c>
      <c r="BP54" s="31">
        <v>0</v>
      </c>
      <c r="BQ54" s="31">
        <v>0</v>
      </c>
      <c r="BR54" s="31">
        <v>0</v>
      </c>
      <c r="BS54" s="31">
        <v>0</v>
      </c>
      <c r="BT54" s="31">
        <v>0</v>
      </c>
      <c r="BU54" s="31">
        <v>0</v>
      </c>
      <c r="BV54" s="31">
        <v>0</v>
      </c>
      <c r="BW54" s="31">
        <v>0</v>
      </c>
      <c r="BX54" s="31">
        <v>0</v>
      </c>
      <c r="BY54" s="31">
        <v>0</v>
      </c>
      <c r="BZ54" s="31">
        <v>0</v>
      </c>
      <c r="CA54" s="31">
        <v>0</v>
      </c>
      <c r="CB54" s="31">
        <v>0</v>
      </c>
      <c r="CC54" s="31">
        <v>0</v>
      </c>
      <c r="CD54" s="18">
        <v>0</v>
      </c>
      <c r="CE54" s="21">
        <f t="shared" si="0"/>
        <v>34.595542003796545</v>
      </c>
      <c r="CF54" s="31">
        <v>0</v>
      </c>
      <c r="CG54" s="31">
        <v>1.1315698736696758</v>
      </c>
      <c r="CH54" s="31">
        <v>31.948611667702302</v>
      </c>
      <c r="CI54" s="31">
        <v>0</v>
      </c>
      <c r="CJ54" s="31">
        <v>0</v>
      </c>
      <c r="CK54" s="31">
        <v>0</v>
      </c>
      <c r="CL54" s="31">
        <v>0</v>
      </c>
      <c r="CM54" s="31">
        <v>0</v>
      </c>
      <c r="CN54" s="31">
        <v>0</v>
      </c>
      <c r="CO54" s="31">
        <v>0</v>
      </c>
      <c r="CP54" s="31">
        <v>0</v>
      </c>
      <c r="CQ54" s="31">
        <v>1.0413921056444508</v>
      </c>
      <c r="CR54" s="31">
        <v>0</v>
      </c>
      <c r="CS54" s="31">
        <v>0</v>
      </c>
      <c r="CT54" s="31">
        <v>0</v>
      </c>
      <c r="CU54" s="31">
        <v>0</v>
      </c>
      <c r="CV54" s="18">
        <v>9.918169202303957</v>
      </c>
      <c r="CW54" s="21">
        <f t="shared" si="1"/>
        <v>78.63528485311693</v>
      </c>
      <c r="CX54" s="179">
        <f t="shared" si="2"/>
        <v>44.03974284932038</v>
      </c>
      <c r="CY54" s="2"/>
    </row>
    <row r="55" spans="1:103" ht="12.75">
      <c r="A55" s="11"/>
      <c r="B55" s="5" t="s">
        <v>10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31">
        <v>0</v>
      </c>
      <c r="P55" s="31">
        <v>0</v>
      </c>
      <c r="Q55" s="31">
        <v>0</v>
      </c>
      <c r="R55" s="31">
        <v>0</v>
      </c>
      <c r="S55" s="31">
        <v>0</v>
      </c>
      <c r="T55" s="31">
        <v>0</v>
      </c>
      <c r="U55" s="31">
        <v>0</v>
      </c>
      <c r="V55" s="18">
        <v>0</v>
      </c>
      <c r="W55" s="31">
        <v>0</v>
      </c>
      <c r="X55" s="31">
        <v>0</v>
      </c>
      <c r="Y55" s="31">
        <v>0</v>
      </c>
      <c r="Z55" s="31">
        <v>0</v>
      </c>
      <c r="AA55" s="31">
        <v>0</v>
      </c>
      <c r="AB55" s="31">
        <v>0</v>
      </c>
      <c r="AC55" s="31">
        <v>0</v>
      </c>
      <c r="AD55" s="31">
        <v>0</v>
      </c>
      <c r="AE55" s="31">
        <v>0</v>
      </c>
      <c r="AF55" s="31">
        <v>0</v>
      </c>
      <c r="AG55" s="31">
        <v>0</v>
      </c>
      <c r="AH55" s="31">
        <v>0</v>
      </c>
      <c r="AI55" s="31">
        <v>0</v>
      </c>
      <c r="AJ55" s="31">
        <v>0</v>
      </c>
      <c r="AK55" s="31">
        <v>0</v>
      </c>
      <c r="AL55" s="31">
        <v>0</v>
      </c>
      <c r="AM55" s="31">
        <v>0</v>
      </c>
      <c r="AN55" s="31">
        <v>0</v>
      </c>
      <c r="AO55" s="31">
        <v>0</v>
      </c>
      <c r="AP55" s="18">
        <v>0</v>
      </c>
      <c r="AQ55" s="31">
        <v>3.899590731956529</v>
      </c>
      <c r="AR55" s="31">
        <v>13.690919458236305</v>
      </c>
      <c r="AS55" s="31">
        <v>0.5375276090348189</v>
      </c>
      <c r="AT55" s="31">
        <v>0.3365841354937835</v>
      </c>
      <c r="AU55" s="31">
        <v>7.365402016205035</v>
      </c>
      <c r="AV55" s="31">
        <v>3.5332815131217536</v>
      </c>
      <c r="AW55" s="31">
        <v>0.5772375223033362</v>
      </c>
      <c r="AX55" s="31">
        <v>1.8753811381980279</v>
      </c>
      <c r="AY55" s="31">
        <v>43.32947942968137</v>
      </c>
      <c r="AZ55" s="31">
        <v>7.314634113862622</v>
      </c>
      <c r="BA55" s="31">
        <v>90.69746420753971</v>
      </c>
      <c r="BB55" s="31">
        <v>5.169641496471472</v>
      </c>
      <c r="BC55" s="31">
        <v>11.452979277494777</v>
      </c>
      <c r="BD55" s="31">
        <v>2.012427076959077</v>
      </c>
      <c r="BE55" s="31">
        <v>19.586948339113896</v>
      </c>
      <c r="BF55" s="31">
        <v>2.61067022255341</v>
      </c>
      <c r="BG55" s="31">
        <v>38.26248624384333</v>
      </c>
      <c r="BH55" s="31">
        <v>19.842830315093426</v>
      </c>
      <c r="BI55" s="31">
        <v>10.045916575211061</v>
      </c>
      <c r="BJ55" s="18">
        <v>2.4929174928762174</v>
      </c>
      <c r="BK55" s="31">
        <v>0</v>
      </c>
      <c r="BL55" s="31">
        <v>0</v>
      </c>
      <c r="BM55" s="31">
        <v>0</v>
      </c>
      <c r="BN55" s="31">
        <v>0</v>
      </c>
      <c r="BO55" s="31">
        <v>0</v>
      </c>
      <c r="BP55" s="31">
        <v>0</v>
      </c>
      <c r="BQ55" s="31">
        <v>0</v>
      </c>
      <c r="BR55" s="31">
        <v>0</v>
      </c>
      <c r="BS55" s="31">
        <v>0</v>
      </c>
      <c r="BT55" s="31">
        <v>0</v>
      </c>
      <c r="BU55" s="31">
        <v>0</v>
      </c>
      <c r="BV55" s="31">
        <v>0</v>
      </c>
      <c r="BW55" s="31">
        <v>0</v>
      </c>
      <c r="BX55" s="31">
        <v>0</v>
      </c>
      <c r="BY55" s="31">
        <v>0</v>
      </c>
      <c r="BZ55" s="31">
        <v>0</v>
      </c>
      <c r="CA55" s="31">
        <v>0</v>
      </c>
      <c r="CB55" s="31">
        <v>0</v>
      </c>
      <c r="CC55" s="31">
        <v>0</v>
      </c>
      <c r="CD55" s="18">
        <v>0</v>
      </c>
      <c r="CE55" s="21">
        <f t="shared" si="0"/>
        <v>284.63431891524993</v>
      </c>
      <c r="CF55" s="31">
        <v>0</v>
      </c>
      <c r="CG55" s="31">
        <v>9.217558939540565</v>
      </c>
      <c r="CH55" s="31">
        <v>390.3796226671368</v>
      </c>
      <c r="CI55" s="31">
        <v>0</v>
      </c>
      <c r="CJ55" s="31">
        <v>0</v>
      </c>
      <c r="CK55" s="31">
        <v>0</v>
      </c>
      <c r="CL55" s="31">
        <v>215.6829724765579</v>
      </c>
      <c r="CM55" s="31">
        <v>0</v>
      </c>
      <c r="CN55" s="31">
        <v>0</v>
      </c>
      <c r="CO55" s="31">
        <v>39.953455728794886</v>
      </c>
      <c r="CP55" s="31">
        <v>0</v>
      </c>
      <c r="CQ55" s="31">
        <v>2.610449180044447</v>
      </c>
      <c r="CR55" s="31">
        <v>0</v>
      </c>
      <c r="CS55" s="31">
        <v>0</v>
      </c>
      <c r="CT55" s="31">
        <v>0.1739113671422185</v>
      </c>
      <c r="CU55" s="31">
        <v>0</v>
      </c>
      <c r="CV55" s="18">
        <v>18.25279136307006</v>
      </c>
      <c r="CW55" s="21">
        <f t="shared" si="1"/>
        <v>960.9050806375368</v>
      </c>
      <c r="CX55" s="179">
        <f t="shared" si="2"/>
        <v>676.2707617222868</v>
      </c>
      <c r="CY55" s="2"/>
    </row>
    <row r="56" spans="1:103" ht="12.75">
      <c r="A56" s="11"/>
      <c r="B56" s="5" t="s">
        <v>11</v>
      </c>
      <c r="C56" s="31">
        <v>0.005982791333662339</v>
      </c>
      <c r="D56" s="31">
        <v>0.6303940832212773</v>
      </c>
      <c r="E56" s="31">
        <v>0.009833222696446747</v>
      </c>
      <c r="F56" s="31">
        <v>0.011228337320321326</v>
      </c>
      <c r="G56" s="31">
        <v>0.06484815611108317</v>
      </c>
      <c r="H56" s="31">
        <v>0.03638075029558826</v>
      </c>
      <c r="I56" s="31">
        <v>0.05025165575039332</v>
      </c>
      <c r="J56" s="31">
        <v>0.04590877990884592</v>
      </c>
      <c r="K56" s="31">
        <v>0.14596886734109862</v>
      </c>
      <c r="L56" s="31">
        <v>0.15192610827477576</v>
      </c>
      <c r="M56" s="31">
        <v>0.39269253194955883</v>
      </c>
      <c r="N56" s="31">
        <v>0.18209679090803504</v>
      </c>
      <c r="O56" s="31">
        <v>0.12660828386052084</v>
      </c>
      <c r="P56" s="31">
        <v>0.01507217544799417</v>
      </c>
      <c r="Q56" s="31">
        <v>0.126303006799667</v>
      </c>
      <c r="R56" s="31">
        <v>0.035698351788792486</v>
      </c>
      <c r="S56" s="31">
        <v>0.2896356927190142</v>
      </c>
      <c r="T56" s="31">
        <v>0.10950700935880553</v>
      </c>
      <c r="U56" s="31">
        <v>0.106671199072867</v>
      </c>
      <c r="V56" s="18">
        <v>0.11730310858779573</v>
      </c>
      <c r="W56" s="31">
        <v>0.011605983259162064</v>
      </c>
      <c r="X56" s="31">
        <v>1.749008735597899</v>
      </c>
      <c r="Y56" s="31">
        <v>0.08334481941580338</v>
      </c>
      <c r="Z56" s="31">
        <v>0.41955724235460334</v>
      </c>
      <c r="AA56" s="31">
        <v>0.6938050134057907</v>
      </c>
      <c r="AB56" s="31">
        <v>0.31417405327949804</v>
      </c>
      <c r="AC56" s="31">
        <v>0.17440698124640056</v>
      </c>
      <c r="AD56" s="31">
        <v>0.33436598282619595</v>
      </c>
      <c r="AE56" s="31">
        <v>0.32653944656061457</v>
      </c>
      <c r="AF56" s="31">
        <v>0.8789792951220101</v>
      </c>
      <c r="AG56" s="31">
        <v>0.8474182936917818</v>
      </c>
      <c r="AH56" s="31">
        <v>1.5171574812131612</v>
      </c>
      <c r="AI56" s="31">
        <v>1.0503620045965845</v>
      </c>
      <c r="AJ56" s="31">
        <v>0.13232419304868578</v>
      </c>
      <c r="AK56" s="31">
        <v>0.8956153651233728</v>
      </c>
      <c r="AL56" s="31">
        <v>0.09567542707366837</v>
      </c>
      <c r="AM56" s="31">
        <v>0.22268113025525055</v>
      </c>
      <c r="AN56" s="31">
        <v>0.3185885509836784</v>
      </c>
      <c r="AO56" s="31">
        <v>0.3891436621241425</v>
      </c>
      <c r="AP56" s="18">
        <v>0.3216149558993726</v>
      </c>
      <c r="AQ56" s="31">
        <v>0.13669610756083314</v>
      </c>
      <c r="AR56" s="31">
        <v>5.538366497740876</v>
      </c>
      <c r="AS56" s="31">
        <v>0.07312764546486263</v>
      </c>
      <c r="AT56" s="31">
        <v>0.26314819284035806</v>
      </c>
      <c r="AU56" s="31">
        <v>1.1205801766419428</v>
      </c>
      <c r="AV56" s="31">
        <v>0.991131761640105</v>
      </c>
      <c r="AW56" s="31">
        <v>1.616467458521108</v>
      </c>
      <c r="AX56" s="31">
        <v>0.6950976154570542</v>
      </c>
      <c r="AY56" s="31">
        <v>2.1072180661263933</v>
      </c>
      <c r="AZ56" s="31">
        <v>3.828176697829292</v>
      </c>
      <c r="BA56" s="31">
        <v>4.50698617409774</v>
      </c>
      <c r="BB56" s="31">
        <v>2.712586841333471</v>
      </c>
      <c r="BC56" s="31">
        <v>3.458679848364457</v>
      </c>
      <c r="BD56" s="31">
        <v>0.24183419474671408</v>
      </c>
      <c r="BE56" s="31">
        <v>2.7955693577430623</v>
      </c>
      <c r="BF56" s="31">
        <v>1.1648288442866064</v>
      </c>
      <c r="BG56" s="31">
        <v>4.018180941322205</v>
      </c>
      <c r="BH56" s="31">
        <v>4.534802000700945</v>
      </c>
      <c r="BI56" s="31">
        <v>2.897140558802436</v>
      </c>
      <c r="BJ56" s="18">
        <v>2.4060250955656657</v>
      </c>
      <c r="BK56" s="31">
        <v>0.010650219943817806</v>
      </c>
      <c r="BL56" s="31">
        <v>0.8423782407250315</v>
      </c>
      <c r="BM56" s="31">
        <v>0.014459965029836047</v>
      </c>
      <c r="BN56" s="31">
        <v>0.049716227837975656</v>
      </c>
      <c r="BO56" s="31">
        <v>0.1625316146991904</v>
      </c>
      <c r="BP56" s="31">
        <v>0.11794345771759053</v>
      </c>
      <c r="BQ56" s="31">
        <v>0.06924804515600834</v>
      </c>
      <c r="BR56" s="31">
        <v>0.06655239902084346</v>
      </c>
      <c r="BS56" s="31">
        <v>0.2723595224099261</v>
      </c>
      <c r="BT56" s="31">
        <v>0.22502677603457713</v>
      </c>
      <c r="BU56" s="31">
        <v>0.15394752362832465</v>
      </c>
      <c r="BV56" s="31">
        <v>0.3272324059059005</v>
      </c>
      <c r="BW56" s="31">
        <v>0.4733310241873389</v>
      </c>
      <c r="BX56" s="31">
        <v>0.024768093710866693</v>
      </c>
      <c r="BY56" s="31">
        <v>0.14232555020006943</v>
      </c>
      <c r="BZ56" s="31">
        <v>0.08388991508120648</v>
      </c>
      <c r="CA56" s="31">
        <v>0.16145834761809552</v>
      </c>
      <c r="CB56" s="31">
        <v>0.039514894325454575</v>
      </c>
      <c r="CC56" s="31">
        <v>0.04997806828302115</v>
      </c>
      <c r="CD56" s="18">
        <v>0.13745367462229408</v>
      </c>
      <c r="CE56" s="21">
        <f t="shared" si="0"/>
        <v>61.96208956274772</v>
      </c>
      <c r="CF56" s="31">
        <v>0.20882779890391417</v>
      </c>
      <c r="CG56" s="31">
        <v>0.3729316899257321</v>
      </c>
      <c r="CH56" s="31">
        <v>4.174142830135862</v>
      </c>
      <c r="CI56" s="31">
        <v>0.08874353219426252</v>
      </c>
      <c r="CJ56" s="31">
        <v>0</v>
      </c>
      <c r="CK56" s="31">
        <v>0</v>
      </c>
      <c r="CL56" s="31">
        <v>3.7462161803359333</v>
      </c>
      <c r="CM56" s="31">
        <v>0</v>
      </c>
      <c r="CN56" s="31">
        <v>0</v>
      </c>
      <c r="CO56" s="31">
        <v>1.6872279926341829</v>
      </c>
      <c r="CP56" s="31">
        <v>0.3119283410014148</v>
      </c>
      <c r="CQ56" s="31">
        <v>0.1292626649425134</v>
      </c>
      <c r="CR56" s="31">
        <v>0</v>
      </c>
      <c r="CS56" s="31">
        <v>0</v>
      </c>
      <c r="CT56" s="31">
        <v>0</v>
      </c>
      <c r="CU56" s="31">
        <v>0</v>
      </c>
      <c r="CV56" s="18">
        <v>1.9180873366339029</v>
      </c>
      <c r="CW56" s="21">
        <f t="shared" si="1"/>
        <v>74.59945792945544</v>
      </c>
      <c r="CX56" s="179">
        <f t="shared" si="2"/>
        <v>12.637368366707719</v>
      </c>
      <c r="CY56" s="2"/>
    </row>
    <row r="57" spans="1:103" ht="12.75">
      <c r="A57" s="11"/>
      <c r="B57" s="5" t="s">
        <v>12</v>
      </c>
      <c r="C57" s="31">
        <v>0.017792535291637965</v>
      </c>
      <c r="D57" s="31">
        <v>0.1734937108067855</v>
      </c>
      <c r="E57" s="31">
        <v>0.08993827449405047</v>
      </c>
      <c r="F57" s="31">
        <v>0.037166053710992575</v>
      </c>
      <c r="G57" s="31">
        <v>0.27821695400653706</v>
      </c>
      <c r="H57" s="31">
        <v>0.027483921135683525</v>
      </c>
      <c r="I57" s="31">
        <v>0.04686958286033355</v>
      </c>
      <c r="J57" s="31">
        <v>0.13748174775267633</v>
      </c>
      <c r="K57" s="31">
        <v>0.4305693274484214</v>
      </c>
      <c r="L57" s="31">
        <v>0.12174400133901726</v>
      </c>
      <c r="M57" s="31">
        <v>0.6563410463863915</v>
      </c>
      <c r="N57" s="31">
        <v>0.06397618379574513</v>
      </c>
      <c r="O57" s="31">
        <v>0.1324037003685885</v>
      </c>
      <c r="P57" s="31">
        <v>0.04374341242963676</v>
      </c>
      <c r="Q57" s="31">
        <v>0.22317979402205035</v>
      </c>
      <c r="R57" s="31">
        <v>0.04985350639482268</v>
      </c>
      <c r="S57" s="31">
        <v>1.1578322437760782</v>
      </c>
      <c r="T57" s="31">
        <v>0.12033573274128076</v>
      </c>
      <c r="U57" s="31">
        <v>0.19521248760378748</v>
      </c>
      <c r="V57" s="18">
        <v>0.13644049603013744</v>
      </c>
      <c r="W57" s="31">
        <v>0.020359136642368582</v>
      </c>
      <c r="X57" s="31">
        <v>0.7438339201861299</v>
      </c>
      <c r="Y57" s="31">
        <v>0.543729375742244</v>
      </c>
      <c r="Z57" s="31">
        <v>1.1710845271513035</v>
      </c>
      <c r="AA57" s="31">
        <v>10.954307856159547</v>
      </c>
      <c r="AB57" s="31">
        <v>0.24220503907083432</v>
      </c>
      <c r="AC57" s="31">
        <v>0.1608668111271343</v>
      </c>
      <c r="AD57" s="31">
        <v>1.1556712201242947</v>
      </c>
      <c r="AE57" s="31">
        <v>1.5724981687210062</v>
      </c>
      <c r="AF57" s="31">
        <v>0.9730499732467143</v>
      </c>
      <c r="AG57" s="31">
        <v>10.212705002083442</v>
      </c>
      <c r="AH57" s="31">
        <v>0.6679759444062201</v>
      </c>
      <c r="AI57" s="31">
        <v>1.4272057066602464</v>
      </c>
      <c r="AJ57" s="31">
        <v>0.37529250322520513</v>
      </c>
      <c r="AK57" s="31">
        <v>3.8923502086036272</v>
      </c>
      <c r="AL57" s="31">
        <v>0.10313828297261883</v>
      </c>
      <c r="AM57" s="31">
        <v>1.7954908732743562</v>
      </c>
      <c r="AN57" s="31">
        <v>0.6757256010956356</v>
      </c>
      <c r="AO57" s="31">
        <v>1.1391338130672755</v>
      </c>
      <c r="AP57" s="18">
        <v>0.6646401136606307</v>
      </c>
      <c r="AQ57" s="31">
        <v>0.33188001811407886</v>
      </c>
      <c r="AR57" s="31">
        <v>3.354502366232177</v>
      </c>
      <c r="AS57" s="31">
        <v>0.8770322903269594</v>
      </c>
      <c r="AT57" s="31">
        <v>1.1827024119369867</v>
      </c>
      <c r="AU57" s="31">
        <v>4.601056334792703</v>
      </c>
      <c r="AV57" s="31">
        <v>0.7805601681171478</v>
      </c>
      <c r="AW57" s="31">
        <v>1.8138470732383085</v>
      </c>
      <c r="AX57" s="31">
        <v>1.8929675575914586</v>
      </c>
      <c r="AY57" s="31">
        <v>4.348478012573812</v>
      </c>
      <c r="AZ57" s="31">
        <v>3.0859100402307926</v>
      </c>
      <c r="BA57" s="31">
        <v>11.697352571167471</v>
      </c>
      <c r="BB57" s="31">
        <v>1.2486864463648812</v>
      </c>
      <c r="BC57" s="31">
        <v>5.303226205313086</v>
      </c>
      <c r="BD57" s="31">
        <v>0.8368406601130908</v>
      </c>
      <c r="BE57" s="31">
        <v>7.3432675040433475</v>
      </c>
      <c r="BF57" s="31">
        <v>1.6224987426737536</v>
      </c>
      <c r="BG57" s="31">
        <v>18.54837050184082</v>
      </c>
      <c r="BH57" s="31">
        <v>2.79821346455555</v>
      </c>
      <c r="BI57" s="31">
        <v>4.8501391562995355</v>
      </c>
      <c r="BJ57" s="18">
        <v>2.566652718049189</v>
      </c>
      <c r="BK57" s="31">
        <v>0.010060560912699234</v>
      </c>
      <c r="BL57" s="31">
        <v>0.07980183995461855</v>
      </c>
      <c r="BM57" s="31">
        <v>0.05363180954813797</v>
      </c>
      <c r="BN57" s="31">
        <v>0.07217860106623984</v>
      </c>
      <c r="BO57" s="31">
        <v>0.2138233740050665</v>
      </c>
      <c r="BP57" s="31">
        <v>0.029864392699553932</v>
      </c>
      <c r="BQ57" s="31">
        <v>0.021684824411371272</v>
      </c>
      <c r="BR57" s="31">
        <v>0.06643420679505728</v>
      </c>
      <c r="BS57" s="31">
        <v>0.26779604565536846</v>
      </c>
      <c r="BT57" s="31">
        <v>0.057077273604599583</v>
      </c>
      <c r="BU57" s="31">
        <v>0.34503238087412497</v>
      </c>
      <c r="BV57" s="31">
        <v>0.035147712373464285</v>
      </c>
      <c r="BW57" s="31">
        <v>0.12214001875500552</v>
      </c>
      <c r="BX57" s="31">
        <v>0.02396117140994235</v>
      </c>
      <c r="BY57" s="31">
        <v>0.08789820633779755</v>
      </c>
      <c r="BZ57" s="31">
        <v>0.03895551216149351</v>
      </c>
      <c r="CA57" s="31">
        <v>1.1479066940711657</v>
      </c>
      <c r="CB57" s="31">
        <v>0.12436273508717291</v>
      </c>
      <c r="CC57" s="31">
        <v>0.15640639083235472</v>
      </c>
      <c r="CD57" s="18">
        <v>0.05583512052670375</v>
      </c>
      <c r="CE57" s="21">
        <f t="shared" si="0"/>
        <v>124.72552190427255</v>
      </c>
      <c r="CF57" s="31">
        <v>0</v>
      </c>
      <c r="CG57" s="31">
        <v>0</v>
      </c>
      <c r="CH57" s="31">
        <v>7.792880550319489</v>
      </c>
      <c r="CI57" s="31">
        <v>0</v>
      </c>
      <c r="CJ57" s="31">
        <v>0</v>
      </c>
      <c r="CK57" s="31">
        <v>0</v>
      </c>
      <c r="CL57" s="31">
        <v>41.53057414091588</v>
      </c>
      <c r="CM57" s="31">
        <v>0</v>
      </c>
      <c r="CN57" s="31">
        <v>0</v>
      </c>
      <c r="CO57" s="31">
        <v>0</v>
      </c>
      <c r="CP57" s="31">
        <v>0</v>
      </c>
      <c r="CQ57" s="31">
        <v>0</v>
      </c>
      <c r="CR57" s="31">
        <v>0</v>
      </c>
      <c r="CS57" s="31">
        <v>2.0944884203964178E-05</v>
      </c>
      <c r="CT57" s="31">
        <v>0</v>
      </c>
      <c r="CU57" s="31">
        <v>0</v>
      </c>
      <c r="CV57" s="18">
        <v>6.744498042242434</v>
      </c>
      <c r="CW57" s="21">
        <f t="shared" si="1"/>
        <v>180.79349558263456</v>
      </c>
      <c r="CX57" s="179">
        <f t="shared" si="2"/>
        <v>56.06797367836201</v>
      </c>
      <c r="CY57" s="2"/>
    </row>
    <row r="58" spans="1:103" ht="12.75">
      <c r="A58" s="11"/>
      <c r="B58" s="5" t="s">
        <v>13</v>
      </c>
      <c r="C58" s="31">
        <v>0</v>
      </c>
      <c r="D58" s="31">
        <v>0</v>
      </c>
      <c r="E58" s="31">
        <v>0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31">
        <v>0</v>
      </c>
      <c r="M58" s="31">
        <v>0</v>
      </c>
      <c r="N58" s="31">
        <v>0</v>
      </c>
      <c r="O58" s="31">
        <v>0</v>
      </c>
      <c r="P58" s="31">
        <v>0</v>
      </c>
      <c r="Q58" s="31">
        <v>0</v>
      </c>
      <c r="R58" s="31">
        <v>0</v>
      </c>
      <c r="S58" s="31">
        <v>0</v>
      </c>
      <c r="T58" s="31">
        <v>0</v>
      </c>
      <c r="U58" s="31">
        <v>0</v>
      </c>
      <c r="V58" s="18">
        <v>0</v>
      </c>
      <c r="W58" s="31">
        <v>0</v>
      </c>
      <c r="X58" s="31">
        <v>0</v>
      </c>
      <c r="Y58" s="31">
        <v>0</v>
      </c>
      <c r="Z58" s="31">
        <v>0</v>
      </c>
      <c r="AA58" s="31">
        <v>0</v>
      </c>
      <c r="AB58" s="31">
        <v>0</v>
      </c>
      <c r="AC58" s="31">
        <v>0</v>
      </c>
      <c r="AD58" s="31">
        <v>0</v>
      </c>
      <c r="AE58" s="31">
        <v>0</v>
      </c>
      <c r="AF58" s="31">
        <v>0</v>
      </c>
      <c r="AG58" s="31">
        <v>0</v>
      </c>
      <c r="AH58" s="31">
        <v>0</v>
      </c>
      <c r="AI58" s="31">
        <v>0</v>
      </c>
      <c r="AJ58" s="31">
        <v>0</v>
      </c>
      <c r="AK58" s="31">
        <v>0</v>
      </c>
      <c r="AL58" s="31">
        <v>0</v>
      </c>
      <c r="AM58" s="31">
        <v>0</v>
      </c>
      <c r="AN58" s="31">
        <v>0</v>
      </c>
      <c r="AO58" s="31">
        <v>0</v>
      </c>
      <c r="AP58" s="18">
        <v>0</v>
      </c>
      <c r="AQ58" s="31">
        <v>0</v>
      </c>
      <c r="AR58" s="31">
        <v>0</v>
      </c>
      <c r="AS58" s="31">
        <v>0.0002446522029747302</v>
      </c>
      <c r="AT58" s="31">
        <v>0.00767806528250606</v>
      </c>
      <c r="AU58" s="31">
        <v>0.2902312598145777</v>
      </c>
      <c r="AV58" s="31">
        <v>0.05404731581386637</v>
      </c>
      <c r="AW58" s="31">
        <v>0.3676112180211536</v>
      </c>
      <c r="AX58" s="31">
        <v>0</v>
      </c>
      <c r="AY58" s="31">
        <v>0</v>
      </c>
      <c r="AZ58" s="31">
        <v>0.1569859887433162</v>
      </c>
      <c r="BA58" s="31">
        <v>0.05718107519243255</v>
      </c>
      <c r="BB58" s="31">
        <v>0.05020208552992696</v>
      </c>
      <c r="BC58" s="31">
        <v>0.027319296854141244</v>
      </c>
      <c r="BD58" s="31">
        <v>0.049497254033574696</v>
      </c>
      <c r="BE58" s="31">
        <v>0.8091228235472909</v>
      </c>
      <c r="BF58" s="31">
        <v>0</v>
      </c>
      <c r="BG58" s="31">
        <v>0</v>
      </c>
      <c r="BH58" s="31">
        <v>0</v>
      </c>
      <c r="BI58" s="31">
        <v>0.05925918392001021</v>
      </c>
      <c r="BJ58" s="18">
        <v>0.07773053220363434</v>
      </c>
      <c r="BK58" s="31">
        <v>0</v>
      </c>
      <c r="BL58" s="31">
        <v>0</v>
      </c>
      <c r="BM58" s="31">
        <v>0</v>
      </c>
      <c r="BN58" s="31">
        <v>0</v>
      </c>
      <c r="BO58" s="31">
        <v>0</v>
      </c>
      <c r="BP58" s="31">
        <v>0</v>
      </c>
      <c r="BQ58" s="31">
        <v>0</v>
      </c>
      <c r="BR58" s="31">
        <v>0</v>
      </c>
      <c r="BS58" s="31">
        <v>0</v>
      </c>
      <c r="BT58" s="31">
        <v>0</v>
      </c>
      <c r="BU58" s="31">
        <v>0</v>
      </c>
      <c r="BV58" s="31">
        <v>0</v>
      </c>
      <c r="BW58" s="31">
        <v>0</v>
      </c>
      <c r="BX58" s="31">
        <v>0</v>
      </c>
      <c r="BY58" s="31">
        <v>0</v>
      </c>
      <c r="BZ58" s="31">
        <v>0</v>
      </c>
      <c r="CA58" s="31">
        <v>0</v>
      </c>
      <c r="CB58" s="31">
        <v>0</v>
      </c>
      <c r="CC58" s="31">
        <v>0</v>
      </c>
      <c r="CD58" s="18">
        <v>0</v>
      </c>
      <c r="CE58" s="21">
        <f t="shared" si="0"/>
        <v>2.0071107511594057</v>
      </c>
      <c r="CF58" s="31">
        <v>0.09667781026927358</v>
      </c>
      <c r="CG58" s="31">
        <v>0.23705626699520113</v>
      </c>
      <c r="CH58" s="31">
        <v>1.948848716120024</v>
      </c>
      <c r="CI58" s="31">
        <v>0.08472800329976396</v>
      </c>
      <c r="CJ58" s="31">
        <v>0</v>
      </c>
      <c r="CK58" s="31">
        <v>0</v>
      </c>
      <c r="CL58" s="31">
        <v>16.264348256069912</v>
      </c>
      <c r="CM58" s="31">
        <v>0</v>
      </c>
      <c r="CN58" s="31">
        <v>0</v>
      </c>
      <c r="CO58" s="31">
        <v>0</v>
      </c>
      <c r="CP58" s="31">
        <v>0</v>
      </c>
      <c r="CQ58" s="31">
        <v>0</v>
      </c>
      <c r="CR58" s="31">
        <v>0</v>
      </c>
      <c r="CS58" s="31">
        <v>0</v>
      </c>
      <c r="CT58" s="31">
        <v>0</v>
      </c>
      <c r="CU58" s="31">
        <v>0</v>
      </c>
      <c r="CV58" s="18">
        <v>0</v>
      </c>
      <c r="CW58" s="21">
        <f t="shared" si="1"/>
        <v>20.638769803913583</v>
      </c>
      <c r="CX58" s="179">
        <f t="shared" si="2"/>
        <v>18.631659052754177</v>
      </c>
      <c r="CY58" s="2"/>
    </row>
    <row r="59" spans="1:103" ht="12.75">
      <c r="A59" s="11"/>
      <c r="B59" s="5" t="s">
        <v>14</v>
      </c>
      <c r="C59" s="31">
        <v>0</v>
      </c>
      <c r="D59" s="31">
        <v>0</v>
      </c>
      <c r="E59" s="31">
        <v>0</v>
      </c>
      <c r="F59" s="31">
        <v>0</v>
      </c>
      <c r="G59" s="31">
        <v>0.001325209054148349</v>
      </c>
      <c r="H59" s="31">
        <v>0</v>
      </c>
      <c r="I59" s="31">
        <v>0</v>
      </c>
      <c r="J59" s="31">
        <v>0</v>
      </c>
      <c r="K59" s="31">
        <v>0</v>
      </c>
      <c r="L59" s="31">
        <v>0</v>
      </c>
      <c r="M59" s="31">
        <v>0</v>
      </c>
      <c r="N59" s="31">
        <v>0</v>
      </c>
      <c r="O59" s="31">
        <v>0</v>
      </c>
      <c r="P59" s="31">
        <v>0</v>
      </c>
      <c r="Q59" s="31">
        <v>0.20347847420168355</v>
      </c>
      <c r="R59" s="31">
        <v>0</v>
      </c>
      <c r="S59" s="31">
        <v>0</v>
      </c>
      <c r="T59" s="31">
        <v>0</v>
      </c>
      <c r="U59" s="31">
        <v>0</v>
      </c>
      <c r="V59" s="18">
        <v>0</v>
      </c>
      <c r="W59" s="31">
        <v>0</v>
      </c>
      <c r="X59" s="31">
        <v>0</v>
      </c>
      <c r="Y59" s="31">
        <v>0</v>
      </c>
      <c r="Z59" s="31">
        <v>0</v>
      </c>
      <c r="AA59" s="31">
        <v>0.3374495070750706</v>
      </c>
      <c r="AB59" s="31">
        <v>0</v>
      </c>
      <c r="AC59" s="31">
        <v>0</v>
      </c>
      <c r="AD59" s="31">
        <v>0</v>
      </c>
      <c r="AE59" s="31">
        <v>0</v>
      </c>
      <c r="AF59" s="31">
        <v>0</v>
      </c>
      <c r="AG59" s="31">
        <v>0</v>
      </c>
      <c r="AH59" s="31">
        <v>0</v>
      </c>
      <c r="AI59" s="31">
        <v>0</v>
      </c>
      <c r="AJ59" s="31">
        <v>0</v>
      </c>
      <c r="AK59" s="31">
        <v>1.6626444989310405</v>
      </c>
      <c r="AL59" s="31">
        <v>0</v>
      </c>
      <c r="AM59" s="31">
        <v>0</v>
      </c>
      <c r="AN59" s="31">
        <v>0</v>
      </c>
      <c r="AO59" s="31">
        <v>0</v>
      </c>
      <c r="AP59" s="18">
        <v>0</v>
      </c>
      <c r="AQ59" s="31">
        <v>0</v>
      </c>
      <c r="AR59" s="31">
        <v>0</v>
      </c>
      <c r="AS59" s="31">
        <v>0</v>
      </c>
      <c r="AT59" s="31">
        <v>0</v>
      </c>
      <c r="AU59" s="31">
        <v>0.01168695174295653</v>
      </c>
      <c r="AV59" s="31">
        <v>0</v>
      </c>
      <c r="AW59" s="31">
        <v>0</v>
      </c>
      <c r="AX59" s="31">
        <v>0</v>
      </c>
      <c r="AY59" s="31">
        <v>0</v>
      </c>
      <c r="AZ59" s="31">
        <v>0</v>
      </c>
      <c r="BA59" s="31">
        <v>0</v>
      </c>
      <c r="BB59" s="31">
        <v>0</v>
      </c>
      <c r="BC59" s="31">
        <v>0</v>
      </c>
      <c r="BD59" s="31">
        <v>0</v>
      </c>
      <c r="BE59" s="31">
        <v>2.641402991519807</v>
      </c>
      <c r="BF59" s="31">
        <v>0</v>
      </c>
      <c r="BG59" s="31">
        <v>0</v>
      </c>
      <c r="BH59" s="31">
        <v>0</v>
      </c>
      <c r="BI59" s="31">
        <v>0</v>
      </c>
      <c r="BJ59" s="18">
        <v>0</v>
      </c>
      <c r="BK59" s="31">
        <v>0</v>
      </c>
      <c r="BL59" s="31">
        <v>0</v>
      </c>
      <c r="BM59" s="31">
        <v>0</v>
      </c>
      <c r="BN59" s="31">
        <v>0</v>
      </c>
      <c r="BO59" s="31">
        <v>0.00028547009732832586</v>
      </c>
      <c r="BP59" s="31">
        <v>0</v>
      </c>
      <c r="BQ59" s="31">
        <v>0</v>
      </c>
      <c r="BR59" s="31">
        <v>0</v>
      </c>
      <c r="BS59" s="31">
        <v>0</v>
      </c>
      <c r="BT59" s="31">
        <v>0</v>
      </c>
      <c r="BU59" s="31">
        <v>0</v>
      </c>
      <c r="BV59" s="31">
        <v>0</v>
      </c>
      <c r="BW59" s="31">
        <v>0</v>
      </c>
      <c r="BX59" s="31">
        <v>0</v>
      </c>
      <c r="BY59" s="31">
        <v>0.0508233341280697</v>
      </c>
      <c r="BZ59" s="31">
        <v>0</v>
      </c>
      <c r="CA59" s="31">
        <v>0</v>
      </c>
      <c r="CB59" s="31">
        <v>0</v>
      </c>
      <c r="CC59" s="31">
        <v>0</v>
      </c>
      <c r="CD59" s="18">
        <v>0</v>
      </c>
      <c r="CE59" s="21">
        <f t="shared" si="0"/>
        <v>4.9090964367501035</v>
      </c>
      <c r="CF59" s="31">
        <v>0</v>
      </c>
      <c r="CG59" s="31">
        <v>4.123214688559117</v>
      </c>
      <c r="CH59" s="31">
        <v>177.30334494410883</v>
      </c>
      <c r="CI59" s="31">
        <v>0</v>
      </c>
      <c r="CJ59" s="31">
        <v>0</v>
      </c>
      <c r="CK59" s="31">
        <v>0</v>
      </c>
      <c r="CL59" s="31">
        <v>17.75097617568137</v>
      </c>
      <c r="CM59" s="31">
        <v>0</v>
      </c>
      <c r="CN59" s="31">
        <v>0</v>
      </c>
      <c r="CO59" s="31">
        <v>0</v>
      </c>
      <c r="CP59" s="31">
        <v>0</v>
      </c>
      <c r="CQ59" s="31">
        <v>0</v>
      </c>
      <c r="CR59" s="31">
        <v>0.34713215787324214</v>
      </c>
      <c r="CS59" s="31">
        <v>0</v>
      </c>
      <c r="CT59" s="31">
        <v>0.02184572613442119</v>
      </c>
      <c r="CU59" s="31">
        <v>0</v>
      </c>
      <c r="CV59" s="18">
        <v>0</v>
      </c>
      <c r="CW59" s="21">
        <f t="shared" si="1"/>
        <v>204.45561012910707</v>
      </c>
      <c r="CX59" s="179">
        <f t="shared" si="2"/>
        <v>199.54651369235697</v>
      </c>
      <c r="CY59" s="2"/>
    </row>
    <row r="60" spans="1:103" ht="12.75">
      <c r="A60" s="11"/>
      <c r="B60" s="5" t="s">
        <v>15</v>
      </c>
      <c r="C60" s="31">
        <v>0</v>
      </c>
      <c r="D60" s="31">
        <v>0</v>
      </c>
      <c r="E60" s="31">
        <v>0</v>
      </c>
      <c r="F60" s="31">
        <v>0</v>
      </c>
      <c r="G60" s="31">
        <v>0</v>
      </c>
      <c r="H60" s="31">
        <v>0</v>
      </c>
      <c r="I60" s="31">
        <v>0</v>
      </c>
      <c r="J60" s="31">
        <v>0</v>
      </c>
      <c r="K60" s="31">
        <v>0</v>
      </c>
      <c r="L60" s="31">
        <v>0</v>
      </c>
      <c r="M60" s="31">
        <v>0</v>
      </c>
      <c r="N60" s="31">
        <v>0</v>
      </c>
      <c r="O60" s="31">
        <v>0</v>
      </c>
      <c r="P60" s="31">
        <v>0</v>
      </c>
      <c r="Q60" s="31">
        <v>0</v>
      </c>
      <c r="R60" s="31">
        <v>0</v>
      </c>
      <c r="S60" s="31">
        <v>0</v>
      </c>
      <c r="T60" s="31">
        <v>0</v>
      </c>
      <c r="U60" s="31">
        <v>0</v>
      </c>
      <c r="V60" s="18">
        <v>0</v>
      </c>
      <c r="W60" s="31">
        <v>0</v>
      </c>
      <c r="X60" s="31">
        <v>0</v>
      </c>
      <c r="Y60" s="31">
        <v>0</v>
      </c>
      <c r="Z60" s="31">
        <v>0</v>
      </c>
      <c r="AA60" s="31">
        <v>0</v>
      </c>
      <c r="AB60" s="31">
        <v>0</v>
      </c>
      <c r="AC60" s="31">
        <v>0</v>
      </c>
      <c r="AD60" s="31">
        <v>0</v>
      </c>
      <c r="AE60" s="31">
        <v>0</v>
      </c>
      <c r="AF60" s="31">
        <v>0</v>
      </c>
      <c r="AG60" s="31">
        <v>0</v>
      </c>
      <c r="AH60" s="31">
        <v>0</v>
      </c>
      <c r="AI60" s="31">
        <v>0</v>
      </c>
      <c r="AJ60" s="31">
        <v>0</v>
      </c>
      <c r="AK60" s="31">
        <v>0</v>
      </c>
      <c r="AL60" s="31">
        <v>0</v>
      </c>
      <c r="AM60" s="31">
        <v>0</v>
      </c>
      <c r="AN60" s="31">
        <v>0</v>
      </c>
      <c r="AO60" s="31">
        <v>0</v>
      </c>
      <c r="AP60" s="18">
        <v>0</v>
      </c>
      <c r="AQ60" s="31">
        <v>0</v>
      </c>
      <c r="AR60" s="31">
        <v>0</v>
      </c>
      <c r="AS60" s="31">
        <v>0</v>
      </c>
      <c r="AT60" s="31">
        <v>0</v>
      </c>
      <c r="AU60" s="31">
        <v>0</v>
      </c>
      <c r="AV60" s="31">
        <v>0.09244754032793878</v>
      </c>
      <c r="AW60" s="31">
        <v>0</v>
      </c>
      <c r="AX60" s="31">
        <v>0</v>
      </c>
      <c r="AY60" s="31">
        <v>0</v>
      </c>
      <c r="AZ60" s="31">
        <v>0</v>
      </c>
      <c r="BA60" s="31">
        <v>0</v>
      </c>
      <c r="BB60" s="31">
        <v>0</v>
      </c>
      <c r="BC60" s="31">
        <v>0</v>
      </c>
      <c r="BD60" s="31">
        <v>0.006104241952704761</v>
      </c>
      <c r="BE60" s="31">
        <v>0.0061489052685434935</v>
      </c>
      <c r="BF60" s="31">
        <v>0.9922497546630762</v>
      </c>
      <c r="BG60" s="31">
        <v>0.24451592699300168</v>
      </c>
      <c r="BH60" s="31">
        <v>0.5415132565522014</v>
      </c>
      <c r="BI60" s="31">
        <v>0.03570669930502896</v>
      </c>
      <c r="BJ60" s="18">
        <v>0</v>
      </c>
      <c r="BK60" s="31">
        <v>0</v>
      </c>
      <c r="BL60" s="31">
        <v>0</v>
      </c>
      <c r="BM60" s="31">
        <v>0</v>
      </c>
      <c r="BN60" s="31">
        <v>0</v>
      </c>
      <c r="BO60" s="31">
        <v>0</v>
      </c>
      <c r="BP60" s="31">
        <v>0</v>
      </c>
      <c r="BQ60" s="31">
        <v>0</v>
      </c>
      <c r="BR60" s="31">
        <v>0</v>
      </c>
      <c r="BS60" s="31">
        <v>0</v>
      </c>
      <c r="BT60" s="31">
        <v>0</v>
      </c>
      <c r="BU60" s="31">
        <v>0</v>
      </c>
      <c r="BV60" s="31">
        <v>0</v>
      </c>
      <c r="BW60" s="31">
        <v>0</v>
      </c>
      <c r="BX60" s="31">
        <v>0</v>
      </c>
      <c r="BY60" s="31">
        <v>0</v>
      </c>
      <c r="BZ60" s="31">
        <v>0</v>
      </c>
      <c r="CA60" s="31">
        <v>0</v>
      </c>
      <c r="CB60" s="31">
        <v>0</v>
      </c>
      <c r="CC60" s="31">
        <v>0</v>
      </c>
      <c r="CD60" s="18">
        <v>0</v>
      </c>
      <c r="CE60" s="21">
        <f t="shared" si="0"/>
        <v>1.9186863250624953</v>
      </c>
      <c r="CF60" s="31">
        <v>0.22158009064254655</v>
      </c>
      <c r="CG60" s="31">
        <v>1.8372250195050406</v>
      </c>
      <c r="CH60" s="31">
        <v>17.471794580503964</v>
      </c>
      <c r="CI60" s="31">
        <v>0.24584837439280782</v>
      </c>
      <c r="CJ60" s="31">
        <v>0</v>
      </c>
      <c r="CK60" s="31">
        <v>0</v>
      </c>
      <c r="CL60" s="31">
        <v>50.08105911808427</v>
      </c>
      <c r="CM60" s="31">
        <v>0</v>
      </c>
      <c r="CN60" s="31">
        <v>0</v>
      </c>
      <c r="CO60" s="31">
        <v>0</v>
      </c>
      <c r="CP60" s="31">
        <v>0</v>
      </c>
      <c r="CQ60" s="31">
        <v>0</v>
      </c>
      <c r="CR60" s="31">
        <v>0</v>
      </c>
      <c r="CS60" s="31">
        <v>0</v>
      </c>
      <c r="CT60" s="31">
        <v>0</v>
      </c>
      <c r="CU60" s="31">
        <v>0</v>
      </c>
      <c r="CV60" s="18">
        <v>0.10668991181941578</v>
      </c>
      <c r="CW60" s="21">
        <f t="shared" si="1"/>
        <v>71.88288342001054</v>
      </c>
      <c r="CX60" s="179">
        <f t="shared" si="2"/>
        <v>69.96419709494805</v>
      </c>
      <c r="CY60" s="2"/>
    </row>
    <row r="61" spans="1:103" ht="12.75">
      <c r="A61" s="11"/>
      <c r="B61" s="5" t="s">
        <v>16</v>
      </c>
      <c r="C61" s="31">
        <v>0.0010483968792347029</v>
      </c>
      <c r="D61" s="31">
        <v>0.007778363731143603</v>
      </c>
      <c r="E61" s="31">
        <v>0.002169752060049908</v>
      </c>
      <c r="F61" s="31">
        <v>0.0016272123652944102</v>
      </c>
      <c r="G61" s="31">
        <v>0.0017430678470745566</v>
      </c>
      <c r="H61" s="31">
        <v>0.0015745327044232177</v>
      </c>
      <c r="I61" s="31">
        <v>0.010410895836125703</v>
      </c>
      <c r="J61" s="31">
        <v>0.004541441941565886</v>
      </c>
      <c r="K61" s="31">
        <v>0.012116211309126105</v>
      </c>
      <c r="L61" s="31">
        <v>0.00893206572028373</v>
      </c>
      <c r="M61" s="31">
        <v>0.04612017789546257</v>
      </c>
      <c r="N61" s="31">
        <v>0.01529420082371313</v>
      </c>
      <c r="O61" s="31">
        <v>0.004333976690998335</v>
      </c>
      <c r="P61" s="31">
        <v>0.001029242547247186</v>
      </c>
      <c r="Q61" s="31">
        <v>0.01332687255273654</v>
      </c>
      <c r="R61" s="31">
        <v>0.0008732749167123308</v>
      </c>
      <c r="S61" s="31">
        <v>0.013712372044142461</v>
      </c>
      <c r="T61" s="31">
        <v>0.004982204829573708</v>
      </c>
      <c r="U61" s="31">
        <v>0.004740723442200812</v>
      </c>
      <c r="V61" s="18">
        <v>0.0075987461883149955</v>
      </c>
      <c r="W61" s="31">
        <v>0.002687789667080206</v>
      </c>
      <c r="X61" s="31">
        <v>0.06509755513468353</v>
      </c>
      <c r="Y61" s="31">
        <v>0.026638115767920793</v>
      </c>
      <c r="Z61" s="31">
        <v>0.10047868704427614</v>
      </c>
      <c r="AA61" s="31">
        <v>0.040290848597417855</v>
      </c>
      <c r="AB61" s="31">
        <v>0.03168928039966446</v>
      </c>
      <c r="AC61" s="31">
        <v>0.07118245992899497</v>
      </c>
      <c r="AD61" s="31">
        <v>0.07556485012227057</v>
      </c>
      <c r="AE61" s="31">
        <v>0.08671942639401768</v>
      </c>
      <c r="AF61" s="31">
        <v>0.14075434800680864</v>
      </c>
      <c r="AG61" s="31">
        <v>0.1902995743522664</v>
      </c>
      <c r="AH61" s="31">
        <v>0.35524339093273294</v>
      </c>
      <c r="AI61" s="31">
        <v>0.08602984153393387</v>
      </c>
      <c r="AJ61" s="31">
        <v>0.018838061230874108</v>
      </c>
      <c r="AK61" s="31">
        <v>0.2022110758682073</v>
      </c>
      <c r="AL61" s="31">
        <v>0.0032999805874716973</v>
      </c>
      <c r="AM61" s="31">
        <v>0.037385368653018905</v>
      </c>
      <c r="AN61" s="31">
        <v>0.053912559246561256</v>
      </c>
      <c r="AO61" s="31">
        <v>0.04954628798762205</v>
      </c>
      <c r="AP61" s="18">
        <v>0.06280756411227632</v>
      </c>
      <c r="AQ61" s="31">
        <v>0.00035880712777546317</v>
      </c>
      <c r="AR61" s="31">
        <v>0.010386852116837847</v>
      </c>
      <c r="AS61" s="31">
        <v>0.0012199506385680353</v>
      </c>
      <c r="AT61" s="31">
        <v>0.0022202135972754665</v>
      </c>
      <c r="AU61" s="31">
        <v>0.0023812927397488274</v>
      </c>
      <c r="AV61" s="31">
        <v>0.002506511637915387</v>
      </c>
      <c r="AW61" s="31">
        <v>0.017258297686588674</v>
      </c>
      <c r="AX61" s="31">
        <v>0.0035262183640476603</v>
      </c>
      <c r="AY61" s="31">
        <v>0.09144637124431801</v>
      </c>
      <c r="AZ61" s="31">
        <v>0.011402141423285501</v>
      </c>
      <c r="BA61" s="31">
        <v>0.08156617957165875</v>
      </c>
      <c r="BB61" s="31">
        <v>0.01398879582961531</v>
      </c>
      <c r="BC61" s="31">
        <v>0.010144810281909701</v>
      </c>
      <c r="BD61" s="31">
        <v>0.0008468858716323892</v>
      </c>
      <c r="BE61" s="31">
        <v>0.019200420002507164</v>
      </c>
      <c r="BF61" s="31">
        <v>0.0013562884764063811</v>
      </c>
      <c r="BG61" s="31">
        <v>0.019467121920892335</v>
      </c>
      <c r="BH61" s="31">
        <v>0.010580431457330109</v>
      </c>
      <c r="BI61" s="31">
        <v>0.005952976042781344</v>
      </c>
      <c r="BJ61" s="18">
        <v>0.007405105560611097</v>
      </c>
      <c r="BK61" s="31">
        <v>0.0007057038229504992</v>
      </c>
      <c r="BL61" s="31">
        <v>0.014555654712744628</v>
      </c>
      <c r="BM61" s="31">
        <v>0.005355726639571442</v>
      </c>
      <c r="BN61" s="31">
        <v>0.012738034779097572</v>
      </c>
      <c r="BO61" s="31">
        <v>0.005129625589930413</v>
      </c>
      <c r="BP61" s="31">
        <v>0.006819566401828955</v>
      </c>
      <c r="BQ61" s="31">
        <v>0.01920385559816708</v>
      </c>
      <c r="BR61" s="31">
        <v>0.00877809885386365</v>
      </c>
      <c r="BS61" s="31">
        <v>0.03014309910217669</v>
      </c>
      <c r="BT61" s="31">
        <v>0.01687407729891233</v>
      </c>
      <c r="BU61" s="31">
        <v>0.016473667352361637</v>
      </c>
      <c r="BV61" s="31">
        <v>0.03241311174117825</v>
      </c>
      <c r="BW61" s="31">
        <v>0.017458036762262912</v>
      </c>
      <c r="BX61" s="31">
        <v>0.0022551379261199806</v>
      </c>
      <c r="BY61" s="31">
        <v>0.02355396876795046</v>
      </c>
      <c r="BZ61" s="31">
        <v>0.0027280698505342624</v>
      </c>
      <c r="CA61" s="31">
        <v>0.02437928938558661</v>
      </c>
      <c r="CB61" s="31">
        <v>0.02059573179987776</v>
      </c>
      <c r="CC61" s="31">
        <v>0.013990669193833176</v>
      </c>
      <c r="CD61" s="18">
        <v>0.010930865008185598</v>
      </c>
      <c r="CE61" s="21">
        <f t="shared" si="0"/>
        <v>2.462928460072362</v>
      </c>
      <c r="CF61" s="31">
        <v>9.786939873687459</v>
      </c>
      <c r="CG61" s="31">
        <v>88.52724468195144</v>
      </c>
      <c r="CH61" s="31">
        <v>1.4340433366007874</v>
      </c>
      <c r="CI61" s="31">
        <v>10.68850559405606</v>
      </c>
      <c r="CJ61" s="31">
        <v>0</v>
      </c>
      <c r="CK61" s="31">
        <v>0</v>
      </c>
      <c r="CL61" s="31">
        <v>354.8698223667434</v>
      </c>
      <c r="CM61" s="31">
        <v>0</v>
      </c>
      <c r="CN61" s="31">
        <v>0</v>
      </c>
      <c r="CO61" s="31">
        <v>0</v>
      </c>
      <c r="CP61" s="31">
        <v>0</v>
      </c>
      <c r="CQ61" s="31">
        <v>0.017992855509956884</v>
      </c>
      <c r="CR61" s="31">
        <v>0</v>
      </c>
      <c r="CS61" s="31">
        <v>0</v>
      </c>
      <c r="CT61" s="31">
        <v>0</v>
      </c>
      <c r="CU61" s="31">
        <v>0</v>
      </c>
      <c r="CV61" s="18">
        <v>0</v>
      </c>
      <c r="CW61" s="21">
        <f t="shared" si="1"/>
        <v>467.7874771686215</v>
      </c>
      <c r="CX61" s="179">
        <f t="shared" si="2"/>
        <v>465.3245487085491</v>
      </c>
      <c r="CY61" s="2"/>
    </row>
    <row r="62" spans="1:103" ht="12.75">
      <c r="A62" s="11"/>
      <c r="B62" s="5" t="s">
        <v>17</v>
      </c>
      <c r="C62" s="31">
        <v>0.00268364180081073</v>
      </c>
      <c r="D62" s="31">
        <v>0.07491344815960393</v>
      </c>
      <c r="E62" s="31">
        <v>0.01660629333684803</v>
      </c>
      <c r="F62" s="31">
        <v>0.008593623179901314</v>
      </c>
      <c r="G62" s="31">
        <v>0.07284311271153562</v>
      </c>
      <c r="H62" s="31">
        <v>0.014075677893683561</v>
      </c>
      <c r="I62" s="31">
        <v>0.018739009050553444</v>
      </c>
      <c r="J62" s="31">
        <v>0.023068376914714913</v>
      </c>
      <c r="K62" s="31">
        <v>0.05888647605806241</v>
      </c>
      <c r="L62" s="31">
        <v>0.040744395027845104</v>
      </c>
      <c r="M62" s="31">
        <v>0.10689455134198748</v>
      </c>
      <c r="N62" s="31">
        <v>0.038091060251303044</v>
      </c>
      <c r="O62" s="31">
        <v>0.025756839284826565</v>
      </c>
      <c r="P62" s="31">
        <v>0.02205474746654762</v>
      </c>
      <c r="Q62" s="31">
        <v>0.08944111583654121</v>
      </c>
      <c r="R62" s="31">
        <v>0.024151169419419947</v>
      </c>
      <c r="S62" s="31">
        <v>0.10861281495886436</v>
      </c>
      <c r="T62" s="31">
        <v>0.06140822223050575</v>
      </c>
      <c r="U62" s="31">
        <v>0.0183881078765382</v>
      </c>
      <c r="V62" s="18">
        <v>0.02366947173027531</v>
      </c>
      <c r="W62" s="31">
        <v>0.008848019509630099</v>
      </c>
      <c r="X62" s="31">
        <v>0.5048404591202651</v>
      </c>
      <c r="Y62" s="31">
        <v>0.1498466588860421</v>
      </c>
      <c r="Z62" s="31">
        <v>0.3466465741281691</v>
      </c>
      <c r="AA62" s="31">
        <v>1.0030007793449476</v>
      </c>
      <c r="AB62" s="31">
        <v>0.19199508258981346</v>
      </c>
      <c r="AC62" s="31">
        <v>0.09474159355417569</v>
      </c>
      <c r="AD62" s="31">
        <v>0.28983406204250156</v>
      </c>
      <c r="AE62" s="31">
        <v>0.3205734853836367</v>
      </c>
      <c r="AF62" s="31">
        <v>0.5716511171070173</v>
      </c>
      <c r="AG62" s="31">
        <v>0.449564257638335</v>
      </c>
      <c r="AH62" s="31">
        <v>0.5589748050951013</v>
      </c>
      <c r="AI62" s="31">
        <v>0.37687065764848887</v>
      </c>
      <c r="AJ62" s="31">
        <v>0.28556497036221706</v>
      </c>
      <c r="AK62" s="31">
        <v>1.0137851228627912</v>
      </c>
      <c r="AL62" s="31">
        <v>0.07955486477564877</v>
      </c>
      <c r="AM62" s="31">
        <v>0.24379160833904945</v>
      </c>
      <c r="AN62" s="31">
        <v>0.4991861844880181</v>
      </c>
      <c r="AO62" s="31">
        <v>0.14927069524651718</v>
      </c>
      <c r="AP62" s="18">
        <v>0.19445808052323876</v>
      </c>
      <c r="AQ62" s="31">
        <v>0.012594623016875051</v>
      </c>
      <c r="AR62" s="31">
        <v>0.9611606254357729</v>
      </c>
      <c r="AS62" s="31">
        <v>0.08599295739907022</v>
      </c>
      <c r="AT62" s="31">
        <v>0.11013196556414914</v>
      </c>
      <c r="AU62" s="31">
        <v>0.8733712600242718</v>
      </c>
      <c r="AV62" s="31">
        <v>0.18787348306560145</v>
      </c>
      <c r="AW62" s="31">
        <v>0.2937166915839932</v>
      </c>
      <c r="AX62" s="31">
        <v>0.1679205126754466</v>
      </c>
      <c r="AY62" s="31">
        <v>0.6308896755596816</v>
      </c>
      <c r="AZ62" s="31">
        <v>0.4877003376987878</v>
      </c>
      <c r="BA62" s="31">
        <v>1.69099557400651</v>
      </c>
      <c r="BB62" s="31">
        <v>0.4296532079742925</v>
      </c>
      <c r="BC62" s="31">
        <v>0.5323119958499692</v>
      </c>
      <c r="BD62" s="31">
        <v>0.17012985133273995</v>
      </c>
      <c r="BE62" s="31">
        <v>1.039423840236447</v>
      </c>
      <c r="BF62" s="31">
        <v>0.36512549201083155</v>
      </c>
      <c r="BG62" s="31">
        <v>1.445577922374361</v>
      </c>
      <c r="BH62" s="31">
        <v>1.2225865137490726</v>
      </c>
      <c r="BI62" s="31">
        <v>0.21439330571154322</v>
      </c>
      <c r="BJ62" s="18">
        <v>0.2074807927135736</v>
      </c>
      <c r="BK62" s="31">
        <v>0.0019973355124891764</v>
      </c>
      <c r="BL62" s="31">
        <v>0.1395484189709632</v>
      </c>
      <c r="BM62" s="31">
        <v>0.039923912610313805</v>
      </c>
      <c r="BN62" s="31">
        <v>0.06758647202212938</v>
      </c>
      <c r="BO62" s="31">
        <v>0.21095305983978754</v>
      </c>
      <c r="BP62" s="31">
        <v>0.06142959677711086</v>
      </c>
      <c r="BQ62" s="31">
        <v>0.03480289275783151</v>
      </c>
      <c r="BR62" s="31">
        <v>0.044588590047180514</v>
      </c>
      <c r="BS62" s="31">
        <v>0.14649966382305937</v>
      </c>
      <c r="BT62" s="31">
        <v>0.07685085167726288</v>
      </c>
      <c r="BU62" s="31">
        <v>0.2823488888768368</v>
      </c>
      <c r="BV62" s="31">
        <v>0.08854877383341928</v>
      </c>
      <c r="BW62" s="31">
        <v>0.09517796081365025</v>
      </c>
      <c r="BX62" s="31">
        <v>0.04832339820758065</v>
      </c>
      <c r="BY62" s="31">
        <v>0.16045709021340926</v>
      </c>
      <c r="BZ62" s="31">
        <v>0.0757921398262541</v>
      </c>
      <c r="CA62" s="31">
        <v>0.43072691410485703</v>
      </c>
      <c r="CB62" s="31">
        <v>0.25385292629066875</v>
      </c>
      <c r="CC62" s="31">
        <v>0.05414253303305574</v>
      </c>
      <c r="CD62" s="18">
        <v>0.03265874651764615</v>
      </c>
      <c r="CE62" s="21">
        <f t="shared" si="0"/>
        <v>21.65786202691447</v>
      </c>
      <c r="CF62" s="31">
        <v>1.2018045450588715</v>
      </c>
      <c r="CG62" s="31">
        <v>3.8551064352665</v>
      </c>
      <c r="CH62" s="31">
        <v>41.26325576540374</v>
      </c>
      <c r="CI62" s="31">
        <v>0.45844931298107783</v>
      </c>
      <c r="CJ62" s="31">
        <v>0</v>
      </c>
      <c r="CK62" s="31">
        <v>0</v>
      </c>
      <c r="CL62" s="31">
        <v>132.7799155261597</v>
      </c>
      <c r="CM62" s="31">
        <v>0</v>
      </c>
      <c r="CN62" s="31">
        <v>0</v>
      </c>
      <c r="CO62" s="31">
        <v>0</v>
      </c>
      <c r="CP62" s="31">
        <v>0</v>
      </c>
      <c r="CQ62" s="31">
        <v>0</v>
      </c>
      <c r="CR62" s="31">
        <v>0</v>
      </c>
      <c r="CS62" s="31">
        <v>0</v>
      </c>
      <c r="CT62" s="31">
        <v>0</v>
      </c>
      <c r="CU62" s="31">
        <v>0</v>
      </c>
      <c r="CV62" s="18">
        <v>0.40743695621156917</v>
      </c>
      <c r="CW62" s="21">
        <f t="shared" si="1"/>
        <v>201.62383056799592</v>
      </c>
      <c r="CX62" s="179">
        <f t="shared" si="2"/>
        <v>179.96596854108145</v>
      </c>
      <c r="CY62" s="2"/>
    </row>
    <row r="63" spans="1:103" ht="12.75">
      <c r="A63" s="11"/>
      <c r="B63" s="5" t="s">
        <v>18</v>
      </c>
      <c r="C63" s="31">
        <v>0</v>
      </c>
      <c r="D63" s="31">
        <v>0</v>
      </c>
      <c r="E63" s="31">
        <v>0</v>
      </c>
      <c r="F63" s="31">
        <v>0</v>
      </c>
      <c r="G63" s="31">
        <v>0</v>
      </c>
      <c r="H63" s="31">
        <v>0</v>
      </c>
      <c r="I63" s="31">
        <v>0</v>
      </c>
      <c r="J63" s="31">
        <v>0</v>
      </c>
      <c r="K63" s="31">
        <v>0</v>
      </c>
      <c r="L63" s="31">
        <v>0</v>
      </c>
      <c r="M63" s="31">
        <v>0</v>
      </c>
      <c r="N63" s="31">
        <v>0</v>
      </c>
      <c r="O63" s="31">
        <v>0</v>
      </c>
      <c r="P63" s="31">
        <v>0</v>
      </c>
      <c r="Q63" s="31">
        <v>0</v>
      </c>
      <c r="R63" s="31">
        <v>0</v>
      </c>
      <c r="S63" s="31">
        <v>0</v>
      </c>
      <c r="T63" s="31">
        <v>0</v>
      </c>
      <c r="U63" s="31">
        <v>0</v>
      </c>
      <c r="V63" s="18">
        <v>0</v>
      </c>
      <c r="W63" s="31">
        <v>0</v>
      </c>
      <c r="X63" s="31">
        <v>0</v>
      </c>
      <c r="Y63" s="31">
        <v>0</v>
      </c>
      <c r="Z63" s="31">
        <v>0</v>
      </c>
      <c r="AA63" s="31">
        <v>0</v>
      </c>
      <c r="AB63" s="31">
        <v>0</v>
      </c>
      <c r="AC63" s="31">
        <v>0</v>
      </c>
      <c r="AD63" s="31">
        <v>0</v>
      </c>
      <c r="AE63" s="31">
        <v>0</v>
      </c>
      <c r="AF63" s="31">
        <v>0</v>
      </c>
      <c r="AG63" s="31">
        <v>0</v>
      </c>
      <c r="AH63" s="31">
        <v>0</v>
      </c>
      <c r="AI63" s="31">
        <v>0</v>
      </c>
      <c r="AJ63" s="31">
        <v>0</v>
      </c>
      <c r="AK63" s="31">
        <v>0</v>
      </c>
      <c r="AL63" s="31">
        <v>0</v>
      </c>
      <c r="AM63" s="31">
        <v>0</v>
      </c>
      <c r="AN63" s="31">
        <v>0</v>
      </c>
      <c r="AO63" s="31">
        <v>0</v>
      </c>
      <c r="AP63" s="18">
        <v>0</v>
      </c>
      <c r="AQ63" s="31">
        <v>0.2026340382072321</v>
      </c>
      <c r="AR63" s="31">
        <v>1.292890157794543</v>
      </c>
      <c r="AS63" s="31">
        <v>0.13457951515180588</v>
      </c>
      <c r="AT63" s="31">
        <v>0.34636523502473393</v>
      </c>
      <c r="AU63" s="31">
        <v>1.4147448789272599</v>
      </c>
      <c r="AV63" s="31">
        <v>0.4295138848765058</v>
      </c>
      <c r="AW63" s="31">
        <v>0.08150179329361186</v>
      </c>
      <c r="AX63" s="31">
        <v>0.41502326125981304</v>
      </c>
      <c r="AY63" s="31">
        <v>1.2964060330208111</v>
      </c>
      <c r="AZ63" s="31">
        <v>1.0264483614886124</v>
      </c>
      <c r="BA63" s="31">
        <v>34.73664875753271</v>
      </c>
      <c r="BB63" s="31">
        <v>0.7057188378348267</v>
      </c>
      <c r="BC63" s="31">
        <v>2.4696536080846263</v>
      </c>
      <c r="BD63" s="31">
        <v>0.09140862580067549</v>
      </c>
      <c r="BE63" s="31">
        <v>1.0491025278534767</v>
      </c>
      <c r="BF63" s="31">
        <v>0.5800239986342219</v>
      </c>
      <c r="BG63" s="31">
        <v>3.8949193766463863</v>
      </c>
      <c r="BH63" s="31">
        <v>1.4926640708457053</v>
      </c>
      <c r="BI63" s="31">
        <v>0.7500708784482562</v>
      </c>
      <c r="BJ63" s="18">
        <v>0.7376615523674328</v>
      </c>
      <c r="BK63" s="31">
        <v>0</v>
      </c>
      <c r="BL63" s="31">
        <v>0</v>
      </c>
      <c r="BM63" s="31">
        <v>0</v>
      </c>
      <c r="BN63" s="31">
        <v>0</v>
      </c>
      <c r="BO63" s="31">
        <v>0</v>
      </c>
      <c r="BP63" s="31">
        <v>0</v>
      </c>
      <c r="BQ63" s="31">
        <v>0</v>
      </c>
      <c r="BR63" s="31">
        <v>0</v>
      </c>
      <c r="BS63" s="31">
        <v>0</v>
      </c>
      <c r="BT63" s="31">
        <v>0</v>
      </c>
      <c r="BU63" s="31">
        <v>0</v>
      </c>
      <c r="BV63" s="31">
        <v>0</v>
      </c>
      <c r="BW63" s="31">
        <v>0</v>
      </c>
      <c r="BX63" s="31">
        <v>0</v>
      </c>
      <c r="BY63" s="31">
        <v>0</v>
      </c>
      <c r="BZ63" s="31">
        <v>0</v>
      </c>
      <c r="CA63" s="31">
        <v>0</v>
      </c>
      <c r="CB63" s="31">
        <v>0</v>
      </c>
      <c r="CC63" s="31">
        <v>0</v>
      </c>
      <c r="CD63" s="18">
        <v>0</v>
      </c>
      <c r="CE63" s="21">
        <f t="shared" si="0"/>
        <v>53.14797939309326</v>
      </c>
      <c r="CF63" s="31">
        <v>0.12346684792145371</v>
      </c>
      <c r="CG63" s="31">
        <v>2.554584394644142</v>
      </c>
      <c r="CH63" s="31">
        <v>34.79538806984418</v>
      </c>
      <c r="CI63" s="31">
        <v>0.3282011951515577</v>
      </c>
      <c r="CJ63" s="31">
        <v>0</v>
      </c>
      <c r="CK63" s="31">
        <v>0</v>
      </c>
      <c r="CL63" s="31">
        <v>15.68623290499955</v>
      </c>
      <c r="CM63" s="31">
        <v>0</v>
      </c>
      <c r="CN63" s="31">
        <v>0</v>
      </c>
      <c r="CO63" s="31">
        <v>0</v>
      </c>
      <c r="CP63" s="31">
        <v>0</v>
      </c>
      <c r="CQ63" s="31">
        <v>4.433536620367781</v>
      </c>
      <c r="CR63" s="31">
        <v>0</v>
      </c>
      <c r="CS63" s="31">
        <v>0</v>
      </c>
      <c r="CT63" s="31">
        <v>0</v>
      </c>
      <c r="CU63" s="31">
        <v>0</v>
      </c>
      <c r="CV63" s="18">
        <v>0</v>
      </c>
      <c r="CW63" s="21">
        <f t="shared" si="1"/>
        <v>111.06938942602191</v>
      </c>
      <c r="CX63" s="179">
        <f t="shared" si="2"/>
        <v>57.921410032928655</v>
      </c>
      <c r="CY63" s="2"/>
    </row>
    <row r="64" spans="1:103" ht="13.5" thickBot="1">
      <c r="A64" s="40"/>
      <c r="B64" s="6" t="s">
        <v>20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19">
        <v>0</v>
      </c>
      <c r="M64" s="19">
        <v>0</v>
      </c>
      <c r="N64" s="19">
        <v>0</v>
      </c>
      <c r="O64" s="19">
        <v>0</v>
      </c>
      <c r="P64" s="19">
        <v>0</v>
      </c>
      <c r="Q64" s="19">
        <v>0</v>
      </c>
      <c r="R64" s="19">
        <v>0</v>
      </c>
      <c r="S64" s="19">
        <v>0</v>
      </c>
      <c r="T64" s="19">
        <v>0</v>
      </c>
      <c r="U64" s="19">
        <v>0</v>
      </c>
      <c r="V64" s="20">
        <v>0</v>
      </c>
      <c r="W64" s="19">
        <v>0</v>
      </c>
      <c r="X64" s="19">
        <v>0</v>
      </c>
      <c r="Y64" s="19">
        <v>0</v>
      </c>
      <c r="Z64" s="19">
        <v>0</v>
      </c>
      <c r="AA64" s="19">
        <v>0</v>
      </c>
      <c r="AB64" s="19">
        <v>0</v>
      </c>
      <c r="AC64" s="19">
        <v>0</v>
      </c>
      <c r="AD64" s="19">
        <v>0</v>
      </c>
      <c r="AE64" s="19">
        <v>0</v>
      </c>
      <c r="AF64" s="19">
        <v>0</v>
      </c>
      <c r="AG64" s="19">
        <v>0</v>
      </c>
      <c r="AH64" s="19">
        <v>0</v>
      </c>
      <c r="AI64" s="19">
        <v>0</v>
      </c>
      <c r="AJ64" s="19">
        <v>0</v>
      </c>
      <c r="AK64" s="19">
        <v>0</v>
      </c>
      <c r="AL64" s="19">
        <v>0</v>
      </c>
      <c r="AM64" s="19">
        <v>0</v>
      </c>
      <c r="AN64" s="19">
        <v>0</v>
      </c>
      <c r="AO64" s="19">
        <v>0</v>
      </c>
      <c r="AP64" s="20">
        <v>0</v>
      </c>
      <c r="AQ64" s="19">
        <v>0.1520502658179469</v>
      </c>
      <c r="AR64" s="19">
        <v>0.5385230527596192</v>
      </c>
      <c r="AS64" s="19">
        <v>0.05875728724533118</v>
      </c>
      <c r="AT64" s="19">
        <v>0.14069503115681048</v>
      </c>
      <c r="AU64" s="19">
        <v>8.769327957415646</v>
      </c>
      <c r="AV64" s="19">
        <v>0.17126975515248755</v>
      </c>
      <c r="AW64" s="19">
        <v>0.5030888852006804</v>
      </c>
      <c r="AX64" s="19">
        <v>0.23519576779608237</v>
      </c>
      <c r="AY64" s="19">
        <v>3.6136980297396795</v>
      </c>
      <c r="AZ64" s="19">
        <v>0.9493540738036067</v>
      </c>
      <c r="BA64" s="19">
        <v>13.313633984208566</v>
      </c>
      <c r="BB64" s="19">
        <v>0.4186893066423751</v>
      </c>
      <c r="BC64" s="19">
        <v>0.8363780463027967</v>
      </c>
      <c r="BD64" s="19">
        <v>0.05463982092541663</v>
      </c>
      <c r="BE64" s="19">
        <v>1.753657448379698</v>
      </c>
      <c r="BF64" s="19">
        <v>0.7592412721581422</v>
      </c>
      <c r="BG64" s="19">
        <v>4.054640322809307</v>
      </c>
      <c r="BH64" s="19">
        <v>1.2782442103204628</v>
      </c>
      <c r="BI64" s="19">
        <v>0.7331632327735705</v>
      </c>
      <c r="BJ64" s="20">
        <v>0.616525234610008</v>
      </c>
      <c r="BK64" s="19">
        <v>0</v>
      </c>
      <c r="BL64" s="19">
        <v>0</v>
      </c>
      <c r="BM64" s="19">
        <v>0</v>
      </c>
      <c r="BN64" s="19">
        <v>0</v>
      </c>
      <c r="BO64" s="19">
        <v>0</v>
      </c>
      <c r="BP64" s="19">
        <v>0</v>
      </c>
      <c r="BQ64" s="19">
        <v>0</v>
      </c>
      <c r="BR64" s="19">
        <v>0</v>
      </c>
      <c r="BS64" s="19">
        <v>0</v>
      </c>
      <c r="BT64" s="19">
        <v>0</v>
      </c>
      <c r="BU64" s="19">
        <v>0</v>
      </c>
      <c r="BV64" s="19">
        <v>0</v>
      </c>
      <c r="BW64" s="19">
        <v>0</v>
      </c>
      <c r="BX64" s="19">
        <v>0</v>
      </c>
      <c r="BY64" s="19">
        <v>0</v>
      </c>
      <c r="BZ64" s="19">
        <v>0</v>
      </c>
      <c r="CA64" s="19">
        <v>0</v>
      </c>
      <c r="CB64" s="19">
        <v>0</v>
      </c>
      <c r="CC64" s="19">
        <v>0</v>
      </c>
      <c r="CD64" s="20">
        <v>0</v>
      </c>
      <c r="CE64" s="24">
        <f t="shared" si="0"/>
        <v>38.95077298521824</v>
      </c>
      <c r="CF64" s="19">
        <v>0</v>
      </c>
      <c r="CG64" s="19">
        <v>0</v>
      </c>
      <c r="CH64" s="19">
        <v>61.5994388529889</v>
      </c>
      <c r="CI64" s="19">
        <v>0</v>
      </c>
      <c r="CJ64" s="19">
        <v>0</v>
      </c>
      <c r="CK64" s="19">
        <v>0</v>
      </c>
      <c r="CL64" s="19">
        <v>42.97832983527445</v>
      </c>
      <c r="CM64" s="19">
        <v>0</v>
      </c>
      <c r="CN64" s="19">
        <v>0</v>
      </c>
      <c r="CO64" s="19">
        <v>0</v>
      </c>
      <c r="CP64" s="19">
        <v>0</v>
      </c>
      <c r="CQ64" s="19">
        <v>217.41498296841272</v>
      </c>
      <c r="CR64" s="19">
        <v>30.300665403059497</v>
      </c>
      <c r="CS64" s="19">
        <v>0</v>
      </c>
      <c r="CT64" s="19">
        <v>8.406206364105293</v>
      </c>
      <c r="CU64" s="19">
        <v>0</v>
      </c>
      <c r="CV64" s="20">
        <v>0</v>
      </c>
      <c r="CW64" s="21">
        <f t="shared" si="1"/>
        <v>399.6503964090591</v>
      </c>
      <c r="CX64" s="180">
        <f t="shared" si="2"/>
        <v>360.6996234238409</v>
      </c>
      <c r="CY64" s="2"/>
    </row>
    <row r="65" spans="1:103" ht="12.75">
      <c r="A65" s="11"/>
      <c r="B65" s="5" t="s">
        <v>0</v>
      </c>
      <c r="C65" s="31">
        <v>0</v>
      </c>
      <c r="D65" s="31">
        <v>0</v>
      </c>
      <c r="E65" s="31">
        <v>0.6644468842929703</v>
      </c>
      <c r="F65" s="31">
        <v>0</v>
      </c>
      <c r="G65" s="31">
        <v>0</v>
      </c>
      <c r="H65" s="31">
        <v>0</v>
      </c>
      <c r="I65" s="31">
        <v>0</v>
      </c>
      <c r="J65" s="31">
        <v>0</v>
      </c>
      <c r="K65" s="31">
        <v>0</v>
      </c>
      <c r="L65" s="31">
        <v>0</v>
      </c>
      <c r="M65" s="31">
        <v>0</v>
      </c>
      <c r="N65" s="31">
        <v>0</v>
      </c>
      <c r="O65" s="31">
        <v>0</v>
      </c>
      <c r="P65" s="31">
        <v>0</v>
      </c>
      <c r="Q65" s="31">
        <v>0</v>
      </c>
      <c r="R65" s="31">
        <v>0</v>
      </c>
      <c r="S65" s="31">
        <v>0</v>
      </c>
      <c r="T65" s="31">
        <v>0</v>
      </c>
      <c r="U65" s="31">
        <v>0</v>
      </c>
      <c r="V65" s="18">
        <v>0</v>
      </c>
      <c r="W65" s="31">
        <v>0.34680271041491073</v>
      </c>
      <c r="X65" s="31">
        <v>0</v>
      </c>
      <c r="Y65" s="31">
        <v>1.3534462996482948</v>
      </c>
      <c r="Z65" s="31">
        <v>0</v>
      </c>
      <c r="AA65" s="31">
        <v>0</v>
      </c>
      <c r="AB65" s="31">
        <v>0</v>
      </c>
      <c r="AC65" s="31">
        <v>0</v>
      </c>
      <c r="AD65" s="31">
        <v>0</v>
      </c>
      <c r="AE65" s="31">
        <v>0.00401114595949808</v>
      </c>
      <c r="AF65" s="31">
        <v>0</v>
      </c>
      <c r="AG65" s="31">
        <v>0</v>
      </c>
      <c r="AH65" s="31">
        <v>0</v>
      </c>
      <c r="AI65" s="31">
        <v>0</v>
      </c>
      <c r="AJ65" s="31">
        <v>0</v>
      </c>
      <c r="AK65" s="31">
        <v>0.10901692337821291</v>
      </c>
      <c r="AL65" s="31">
        <v>0.004664389716012384</v>
      </c>
      <c r="AM65" s="31">
        <v>0.0006150000416098329</v>
      </c>
      <c r="AN65" s="31">
        <v>0.5696413448564875</v>
      </c>
      <c r="AO65" s="31">
        <v>0</v>
      </c>
      <c r="AP65" s="18">
        <v>0</v>
      </c>
      <c r="AQ65" s="31">
        <v>0</v>
      </c>
      <c r="AR65" s="31">
        <v>0</v>
      </c>
      <c r="AS65" s="31">
        <v>0.5810024029267298</v>
      </c>
      <c r="AT65" s="31">
        <v>0</v>
      </c>
      <c r="AU65" s="31">
        <v>0</v>
      </c>
      <c r="AV65" s="31">
        <v>0</v>
      </c>
      <c r="AW65" s="31">
        <v>0</v>
      </c>
      <c r="AX65" s="31">
        <v>0</v>
      </c>
      <c r="AY65" s="31">
        <v>0</v>
      </c>
      <c r="AZ65" s="31">
        <v>0</v>
      </c>
      <c r="BA65" s="31">
        <v>0.374668652077332</v>
      </c>
      <c r="BB65" s="31">
        <v>0</v>
      </c>
      <c r="BC65" s="31">
        <v>0</v>
      </c>
      <c r="BD65" s="31">
        <v>0</v>
      </c>
      <c r="BE65" s="31">
        <v>0.02066342794393894</v>
      </c>
      <c r="BF65" s="31">
        <v>0.005087509802997785</v>
      </c>
      <c r="BG65" s="31">
        <v>0.0007262129698631731</v>
      </c>
      <c r="BH65" s="31">
        <v>0.2791944872561519</v>
      </c>
      <c r="BI65" s="31">
        <v>0</v>
      </c>
      <c r="BJ65" s="18">
        <v>0</v>
      </c>
      <c r="BK65" s="31">
        <v>16.06882980026348</v>
      </c>
      <c r="BL65" s="31">
        <v>1.057271741186609</v>
      </c>
      <c r="BM65" s="31">
        <v>28.016880163923435</v>
      </c>
      <c r="BN65" s="31">
        <v>2.0097043661249367</v>
      </c>
      <c r="BO65" s="31">
        <v>0.03755905605189847</v>
      </c>
      <c r="BP65" s="31">
        <v>0.0005643378696362369</v>
      </c>
      <c r="BQ65" s="31">
        <v>0.0024978825804933074</v>
      </c>
      <c r="BR65" s="31">
        <v>0.03026791969055537</v>
      </c>
      <c r="BS65" s="31">
        <v>0.06338957185947622</v>
      </c>
      <c r="BT65" s="31">
        <v>7.574300348323049E-05</v>
      </c>
      <c r="BU65" s="31">
        <v>8.85415462556797</v>
      </c>
      <c r="BV65" s="31">
        <v>0.0572757736474497</v>
      </c>
      <c r="BW65" s="31">
        <v>0.14724314970419214</v>
      </c>
      <c r="BX65" s="31">
        <v>0.0017859327553527338</v>
      </c>
      <c r="BY65" s="31">
        <v>0.23426294411494553</v>
      </c>
      <c r="BZ65" s="31">
        <v>0.18648186141721573</v>
      </c>
      <c r="CA65" s="31">
        <v>0.030428955089688917</v>
      </c>
      <c r="CB65" s="31">
        <v>8.15214597257488</v>
      </c>
      <c r="CC65" s="31">
        <v>0.2724089964486705</v>
      </c>
      <c r="CD65" s="18">
        <v>0.17664346349864354</v>
      </c>
      <c r="CE65" s="21">
        <f>SUM(C65:CD65)</f>
        <v>69.71385964865804</v>
      </c>
      <c r="CF65" s="31">
        <v>2.9784558084266273</v>
      </c>
      <c r="CG65" s="31">
        <v>24.17410257083359</v>
      </c>
      <c r="CH65" s="31">
        <v>1.5663823194895543</v>
      </c>
      <c r="CI65" s="31">
        <v>7.48344305248166</v>
      </c>
      <c r="CJ65" s="31">
        <v>0.33890042680876215</v>
      </c>
      <c r="CK65" s="31">
        <v>1.0255545205949372</v>
      </c>
      <c r="CL65" s="31">
        <v>0.2682295214292919</v>
      </c>
      <c r="CM65" s="31">
        <v>0.698252009012112</v>
      </c>
      <c r="CN65" s="31">
        <v>-0.2533686393293186</v>
      </c>
      <c r="CO65" s="31">
        <v>0</v>
      </c>
      <c r="CP65" s="31">
        <v>0</v>
      </c>
      <c r="CQ65" s="31">
        <v>0.2628103763944972</v>
      </c>
      <c r="CR65" s="31">
        <v>0</v>
      </c>
      <c r="CS65" s="31">
        <v>0</v>
      </c>
      <c r="CT65" s="31">
        <v>0</v>
      </c>
      <c r="CU65" s="31">
        <v>0</v>
      </c>
      <c r="CV65" s="18">
        <v>79.2932063619185</v>
      </c>
      <c r="CW65" s="23">
        <f t="shared" si="1"/>
        <v>187.54982797671823</v>
      </c>
      <c r="CX65" s="173">
        <f t="shared" si="2"/>
        <v>117.83596832806019</v>
      </c>
      <c r="CY65" s="2"/>
    </row>
    <row r="66" spans="1:103" ht="12.75">
      <c r="A66" s="11"/>
      <c r="B66" s="5" t="s">
        <v>1</v>
      </c>
      <c r="C66" s="31">
        <v>0</v>
      </c>
      <c r="D66" s="31">
        <v>0</v>
      </c>
      <c r="E66" s="31">
        <v>0</v>
      </c>
      <c r="F66" s="31">
        <v>0</v>
      </c>
      <c r="G66" s="31">
        <v>0</v>
      </c>
      <c r="H66" s="31">
        <v>0</v>
      </c>
      <c r="I66" s="31">
        <v>0</v>
      </c>
      <c r="J66" s="31">
        <v>0</v>
      </c>
      <c r="K66" s="31">
        <v>0</v>
      </c>
      <c r="L66" s="31">
        <v>0</v>
      </c>
      <c r="M66" s="31">
        <v>0</v>
      </c>
      <c r="N66" s="31">
        <v>0</v>
      </c>
      <c r="O66" s="31">
        <v>0</v>
      </c>
      <c r="P66" s="31">
        <v>0</v>
      </c>
      <c r="Q66" s="31">
        <v>0</v>
      </c>
      <c r="R66" s="31">
        <v>0</v>
      </c>
      <c r="S66" s="31">
        <v>0</v>
      </c>
      <c r="T66" s="31">
        <v>0</v>
      </c>
      <c r="U66" s="31">
        <v>0</v>
      </c>
      <c r="V66" s="18">
        <v>0</v>
      </c>
      <c r="W66" s="31">
        <v>0</v>
      </c>
      <c r="X66" s="31">
        <v>0</v>
      </c>
      <c r="Y66" s="31">
        <v>0</v>
      </c>
      <c r="Z66" s="31">
        <v>0</v>
      </c>
      <c r="AA66" s="31">
        <v>0</v>
      </c>
      <c r="AB66" s="31">
        <v>0</v>
      </c>
      <c r="AC66" s="31">
        <v>0</v>
      </c>
      <c r="AD66" s="31">
        <v>0</v>
      </c>
      <c r="AE66" s="31">
        <v>0</v>
      </c>
      <c r="AF66" s="31">
        <v>0</v>
      </c>
      <c r="AG66" s="31">
        <v>0</v>
      </c>
      <c r="AH66" s="31">
        <v>0</v>
      </c>
      <c r="AI66" s="31">
        <v>0</v>
      </c>
      <c r="AJ66" s="31">
        <v>0</v>
      </c>
      <c r="AK66" s="31">
        <v>0</v>
      </c>
      <c r="AL66" s="31">
        <v>0</v>
      </c>
      <c r="AM66" s="31">
        <v>0</v>
      </c>
      <c r="AN66" s="31">
        <v>0</v>
      </c>
      <c r="AO66" s="31">
        <v>0</v>
      </c>
      <c r="AP66" s="18">
        <v>0</v>
      </c>
      <c r="AQ66" s="31">
        <v>0</v>
      </c>
      <c r="AR66" s="31">
        <v>0</v>
      </c>
      <c r="AS66" s="31">
        <v>0</v>
      </c>
      <c r="AT66" s="31">
        <v>0</v>
      </c>
      <c r="AU66" s="31">
        <v>0</v>
      </c>
      <c r="AV66" s="31">
        <v>0</v>
      </c>
      <c r="AW66" s="31">
        <v>0</v>
      </c>
      <c r="AX66" s="31">
        <v>0</v>
      </c>
      <c r="AY66" s="31">
        <v>0</v>
      </c>
      <c r="AZ66" s="31">
        <v>0</v>
      </c>
      <c r="BA66" s="31">
        <v>0</v>
      </c>
      <c r="BB66" s="31">
        <v>0</v>
      </c>
      <c r="BC66" s="31">
        <v>0</v>
      </c>
      <c r="BD66" s="31">
        <v>0</v>
      </c>
      <c r="BE66" s="31">
        <v>0</v>
      </c>
      <c r="BF66" s="31">
        <v>0</v>
      </c>
      <c r="BG66" s="31">
        <v>0</v>
      </c>
      <c r="BH66" s="31">
        <v>0</v>
      </c>
      <c r="BI66" s="31">
        <v>0</v>
      </c>
      <c r="BJ66" s="18">
        <v>0</v>
      </c>
      <c r="BK66" s="31">
        <v>2.024987664505415</v>
      </c>
      <c r="BL66" s="31">
        <v>2.160652614130971</v>
      </c>
      <c r="BM66" s="31">
        <v>0.08981730502520476</v>
      </c>
      <c r="BN66" s="31">
        <v>1.2156932217531018</v>
      </c>
      <c r="BO66" s="31">
        <v>12.731235099808126</v>
      </c>
      <c r="BP66" s="31">
        <v>0.6029984372055301</v>
      </c>
      <c r="BQ66" s="31">
        <v>12.96185784095606</v>
      </c>
      <c r="BR66" s="31">
        <v>0.3745749986774038</v>
      </c>
      <c r="BS66" s="31">
        <v>3.1442753067922617</v>
      </c>
      <c r="BT66" s="31">
        <v>0.9032859084054536</v>
      </c>
      <c r="BU66" s="31">
        <v>50.17920175630931</v>
      </c>
      <c r="BV66" s="31">
        <v>0.9612926671357784</v>
      </c>
      <c r="BW66" s="31">
        <v>1.310907388106399</v>
      </c>
      <c r="BX66" s="31">
        <v>2.4318943546811567</v>
      </c>
      <c r="BY66" s="31">
        <v>1.2897410643863907</v>
      </c>
      <c r="BZ66" s="31">
        <v>1.0627613817243078</v>
      </c>
      <c r="CA66" s="31">
        <v>41.52132519009179</v>
      </c>
      <c r="CB66" s="31">
        <v>10.26615869926667</v>
      </c>
      <c r="CC66" s="31">
        <v>2.8023366481696397</v>
      </c>
      <c r="CD66" s="18">
        <v>7.11236114217364</v>
      </c>
      <c r="CE66" s="21">
        <f t="shared" si="0"/>
        <v>155.1473586893046</v>
      </c>
      <c r="CF66" s="31">
        <v>0</v>
      </c>
      <c r="CG66" s="31">
        <v>0</v>
      </c>
      <c r="CH66" s="31">
        <v>0</v>
      </c>
      <c r="CI66" s="31">
        <v>0</v>
      </c>
      <c r="CJ66" s="31">
        <v>0</v>
      </c>
      <c r="CK66" s="31">
        <v>0</v>
      </c>
      <c r="CL66" s="31">
        <v>0</v>
      </c>
      <c r="CM66" s="31">
        <v>0</v>
      </c>
      <c r="CN66" s="31">
        <v>0</v>
      </c>
      <c r="CO66" s="31">
        <v>561.8750656461996</v>
      </c>
      <c r="CP66" s="31">
        <v>72.54711196645498</v>
      </c>
      <c r="CQ66" s="31">
        <v>0</v>
      </c>
      <c r="CR66" s="31">
        <v>0.10869905248540747</v>
      </c>
      <c r="CS66" s="31">
        <v>0.05979205875163054</v>
      </c>
      <c r="CT66" s="31">
        <v>0.011831180589606846</v>
      </c>
      <c r="CU66" s="31">
        <v>0.1416363567567524</v>
      </c>
      <c r="CV66" s="18">
        <v>0.04870344952996675</v>
      </c>
      <c r="CW66" s="21">
        <f t="shared" si="1"/>
        <v>789.9401984000726</v>
      </c>
      <c r="CX66" s="179">
        <f t="shared" si="2"/>
        <v>634.792839710768</v>
      </c>
      <c r="CY66" s="2"/>
    </row>
    <row r="67" spans="1:103" ht="12.75">
      <c r="A67" s="11"/>
      <c r="B67" s="5" t="s">
        <v>2</v>
      </c>
      <c r="C67" s="31">
        <v>0.07007310679803186</v>
      </c>
      <c r="D67" s="31">
        <v>0</v>
      </c>
      <c r="E67" s="31">
        <v>0.2646585060837986</v>
      </c>
      <c r="F67" s="31">
        <v>0</v>
      </c>
      <c r="G67" s="31">
        <v>0</v>
      </c>
      <c r="H67" s="31">
        <v>0</v>
      </c>
      <c r="I67" s="31">
        <v>0</v>
      </c>
      <c r="J67" s="31">
        <v>0</v>
      </c>
      <c r="K67" s="31">
        <v>0.005897575045304604</v>
      </c>
      <c r="L67" s="31">
        <v>0</v>
      </c>
      <c r="M67" s="31">
        <v>0</v>
      </c>
      <c r="N67" s="31">
        <v>0</v>
      </c>
      <c r="O67" s="31">
        <v>0</v>
      </c>
      <c r="P67" s="31">
        <v>0</v>
      </c>
      <c r="Q67" s="31">
        <v>0.15441608732946216</v>
      </c>
      <c r="R67" s="31">
        <v>0.005504396573983435</v>
      </c>
      <c r="S67" s="31">
        <v>0.0457808481688776</v>
      </c>
      <c r="T67" s="31">
        <v>1.5151509054524497</v>
      </c>
      <c r="U67" s="31">
        <v>0</v>
      </c>
      <c r="V67" s="18">
        <v>0</v>
      </c>
      <c r="W67" s="31">
        <v>0.06607400647783092</v>
      </c>
      <c r="X67" s="31">
        <v>0</v>
      </c>
      <c r="Y67" s="31">
        <v>0.9450895553236951</v>
      </c>
      <c r="Z67" s="31">
        <v>0</v>
      </c>
      <c r="AA67" s="31">
        <v>0.07064532796722205</v>
      </c>
      <c r="AB67" s="31">
        <v>0</v>
      </c>
      <c r="AC67" s="31">
        <v>0</v>
      </c>
      <c r="AD67" s="31">
        <v>0.017922951358776064</v>
      </c>
      <c r="AE67" s="31">
        <v>0.010625813424292687</v>
      </c>
      <c r="AF67" s="31">
        <v>0</v>
      </c>
      <c r="AG67" s="31">
        <v>0</v>
      </c>
      <c r="AH67" s="31">
        <v>0</v>
      </c>
      <c r="AI67" s="31">
        <v>0</v>
      </c>
      <c r="AJ67" s="31">
        <v>0</v>
      </c>
      <c r="AK67" s="31">
        <v>0.6561294525545843</v>
      </c>
      <c r="AL67" s="31">
        <v>0.004942644155912676</v>
      </c>
      <c r="AM67" s="31">
        <v>0.03568485074184552</v>
      </c>
      <c r="AN67" s="31">
        <v>4.115017040931464</v>
      </c>
      <c r="AO67" s="31">
        <v>0</v>
      </c>
      <c r="AP67" s="18">
        <v>0</v>
      </c>
      <c r="AQ67" s="31">
        <v>0.004163177738440102</v>
      </c>
      <c r="AR67" s="31">
        <v>0</v>
      </c>
      <c r="AS67" s="31">
        <v>0.008420707775139752</v>
      </c>
      <c r="AT67" s="31">
        <v>0.02755421587704386</v>
      </c>
      <c r="AU67" s="31">
        <v>0.0020335876755828456</v>
      </c>
      <c r="AV67" s="31">
        <v>0.0002840565735015093</v>
      </c>
      <c r="AW67" s="31">
        <v>0</v>
      </c>
      <c r="AX67" s="31">
        <v>0.00041259884358477747</v>
      </c>
      <c r="AY67" s="31">
        <v>0.0009161160121377667</v>
      </c>
      <c r="AZ67" s="31">
        <v>0</v>
      </c>
      <c r="BA67" s="31">
        <v>0</v>
      </c>
      <c r="BB67" s="31">
        <v>0</v>
      </c>
      <c r="BC67" s="31">
        <v>0</v>
      </c>
      <c r="BD67" s="31">
        <v>0</v>
      </c>
      <c r="BE67" s="31">
        <v>0.026483620942580256</v>
      </c>
      <c r="BF67" s="31">
        <v>0.0009950122549469893</v>
      </c>
      <c r="BG67" s="31">
        <v>0.008124244934395857</v>
      </c>
      <c r="BH67" s="31">
        <v>0.40220521965230266</v>
      </c>
      <c r="BI67" s="31">
        <v>0</v>
      </c>
      <c r="BJ67" s="18">
        <v>0</v>
      </c>
      <c r="BK67" s="31">
        <v>0.11372948346298818</v>
      </c>
      <c r="BL67" s="31">
        <v>0</v>
      </c>
      <c r="BM67" s="31">
        <v>1.1990865492147964</v>
      </c>
      <c r="BN67" s="31">
        <v>2.0332550455361167</v>
      </c>
      <c r="BO67" s="31">
        <v>0.1160124279219913</v>
      </c>
      <c r="BP67" s="31">
        <v>0.07295553303411416</v>
      </c>
      <c r="BQ67" s="31">
        <v>0</v>
      </c>
      <c r="BR67" s="31">
        <v>0.03286769507326476</v>
      </c>
      <c r="BS67" s="31">
        <v>0.058688705410490774</v>
      </c>
      <c r="BT67" s="31">
        <v>0</v>
      </c>
      <c r="BU67" s="31">
        <v>0</v>
      </c>
      <c r="BV67" s="31">
        <v>0</v>
      </c>
      <c r="BW67" s="31">
        <v>0</v>
      </c>
      <c r="BX67" s="31">
        <v>0</v>
      </c>
      <c r="BY67" s="31">
        <v>0.996866789754284</v>
      </c>
      <c r="BZ67" s="31">
        <v>0.06552290220940483</v>
      </c>
      <c r="CA67" s="31">
        <v>0.7262142488195956</v>
      </c>
      <c r="CB67" s="31">
        <v>25.053680250003392</v>
      </c>
      <c r="CC67" s="31">
        <v>0</v>
      </c>
      <c r="CD67" s="18">
        <v>0</v>
      </c>
      <c r="CE67" s="21">
        <f t="shared" si="0"/>
        <v>38.934085257107625</v>
      </c>
      <c r="CF67" s="31">
        <v>2.98475843330537</v>
      </c>
      <c r="CG67" s="31">
        <v>16.62463687292709</v>
      </c>
      <c r="CH67" s="31">
        <v>1.4834491434922128</v>
      </c>
      <c r="CI67" s="31">
        <v>3.685582358642525</v>
      </c>
      <c r="CJ67" s="31">
        <v>0.8472470655663561</v>
      </c>
      <c r="CK67" s="31">
        <v>2.5638741925889685</v>
      </c>
      <c r="CL67" s="31">
        <v>0.6705706365411988</v>
      </c>
      <c r="CM67" s="31">
        <v>1.7456217781488772</v>
      </c>
      <c r="CN67" s="31">
        <v>0.028930480851829286</v>
      </c>
      <c r="CO67" s="31">
        <v>0</v>
      </c>
      <c r="CP67" s="31">
        <v>0</v>
      </c>
      <c r="CQ67" s="31">
        <v>0.9978581478728565</v>
      </c>
      <c r="CR67" s="31">
        <v>0.044064264752551145</v>
      </c>
      <c r="CS67" s="31">
        <v>0</v>
      </c>
      <c r="CT67" s="31">
        <v>0</v>
      </c>
      <c r="CU67" s="31">
        <v>0</v>
      </c>
      <c r="CV67" s="18">
        <v>92.25510898590528</v>
      </c>
      <c r="CW67" s="21">
        <f t="shared" si="1"/>
        <v>162.86578761770275</v>
      </c>
      <c r="CX67" s="179">
        <f t="shared" si="2"/>
        <v>123.93170236059512</v>
      </c>
      <c r="CY67" s="2"/>
    </row>
    <row r="68" spans="1:103" ht="12.75">
      <c r="A68" s="11"/>
      <c r="B68" s="5" t="s">
        <v>3</v>
      </c>
      <c r="C68" s="31">
        <v>0.4667235276784431</v>
      </c>
      <c r="D68" s="31">
        <v>2.23191492677829</v>
      </c>
      <c r="E68" s="31">
        <v>0.04374210477687797</v>
      </c>
      <c r="F68" s="31">
        <v>0.16057993734518894</v>
      </c>
      <c r="G68" s="31">
        <v>1.240182205831868</v>
      </c>
      <c r="H68" s="31">
        <v>0.01772621525277247</v>
      </c>
      <c r="I68" s="31">
        <v>3.1752754905751015</v>
      </c>
      <c r="J68" s="31">
        <v>0.13102255768873455</v>
      </c>
      <c r="K68" s="31">
        <v>0.4491907622748719</v>
      </c>
      <c r="L68" s="31">
        <v>0.06581517004953338</v>
      </c>
      <c r="M68" s="31">
        <v>1.0932112083390793</v>
      </c>
      <c r="N68" s="31">
        <v>0.16351071808810538</v>
      </c>
      <c r="O68" s="31">
        <v>0.1699433754615206</v>
      </c>
      <c r="P68" s="31">
        <v>0.055917456156690096</v>
      </c>
      <c r="Q68" s="31">
        <v>0.26041987772454267</v>
      </c>
      <c r="R68" s="31">
        <v>0.027693611161372107</v>
      </c>
      <c r="S68" s="31">
        <v>0.10874498311917975</v>
      </c>
      <c r="T68" s="31">
        <v>0.3173980014339757</v>
      </c>
      <c r="U68" s="31">
        <v>0.2030841072329001</v>
      </c>
      <c r="V68" s="18">
        <v>0.17006643146164344</v>
      </c>
      <c r="W68" s="31">
        <v>0.28811631878764143</v>
      </c>
      <c r="X68" s="31">
        <v>6.275026070384781</v>
      </c>
      <c r="Y68" s="31">
        <v>0.32497136115873654</v>
      </c>
      <c r="Z68" s="31">
        <v>9.228262028844822</v>
      </c>
      <c r="AA68" s="31">
        <v>19.93928246248754</v>
      </c>
      <c r="AB68" s="31">
        <v>0.09107315379316148</v>
      </c>
      <c r="AC68" s="31">
        <v>7.34108012933144</v>
      </c>
      <c r="AD68" s="31">
        <v>1.7218864666042217</v>
      </c>
      <c r="AE68" s="31">
        <v>1.185658689506733</v>
      </c>
      <c r="AF68" s="31">
        <v>1.1924700046579206</v>
      </c>
      <c r="AG68" s="31">
        <v>6.1555435263750065</v>
      </c>
      <c r="AH68" s="31">
        <v>1.1165554650420777</v>
      </c>
      <c r="AI68" s="31">
        <v>4.690390868564754</v>
      </c>
      <c r="AJ68" s="31">
        <v>0.336247723827188</v>
      </c>
      <c r="AK68" s="31">
        <v>4.475260370615151</v>
      </c>
      <c r="AL68" s="31">
        <v>0.2955834691767819</v>
      </c>
      <c r="AM68" s="31">
        <v>1.5992867578607</v>
      </c>
      <c r="AN68" s="31">
        <v>3.1466032378252002</v>
      </c>
      <c r="AO68" s="31">
        <v>0.7442113603510635</v>
      </c>
      <c r="AP68" s="18">
        <v>2.2466516639134686</v>
      </c>
      <c r="AQ68" s="31">
        <v>0.04767550287756486</v>
      </c>
      <c r="AR68" s="31">
        <v>0.4432273262661162</v>
      </c>
      <c r="AS68" s="31">
        <v>0.0025957553540038487</v>
      </c>
      <c r="AT68" s="31">
        <v>0.03930563327018317</v>
      </c>
      <c r="AU68" s="31">
        <v>0.41446936206613416</v>
      </c>
      <c r="AV68" s="31">
        <v>0.0040308664543367845</v>
      </c>
      <c r="AW68" s="31">
        <v>0.8721443491239899</v>
      </c>
      <c r="AX68" s="31">
        <v>0.016955486640997147</v>
      </c>
      <c r="AY68" s="31">
        <v>0.05811255854064673</v>
      </c>
      <c r="AZ68" s="31">
        <v>0.014602783571622481</v>
      </c>
      <c r="BA68" s="31">
        <v>0.4020290226054354</v>
      </c>
      <c r="BB68" s="31">
        <v>0.03603585575120809</v>
      </c>
      <c r="BC68" s="31">
        <v>0.08596009574574298</v>
      </c>
      <c r="BD68" s="31">
        <v>0.007668374463560936</v>
      </c>
      <c r="BE68" s="31">
        <v>0.05912192611754232</v>
      </c>
      <c r="BF68" s="31">
        <v>0.00736991948630185</v>
      </c>
      <c r="BG68" s="31">
        <v>-0.07426956428044633</v>
      </c>
      <c r="BH68" s="31">
        <v>0.11234008214368528</v>
      </c>
      <c r="BI68" s="31">
        <v>0.047199558999503274</v>
      </c>
      <c r="BJ68" s="18">
        <v>0.027437483499277916</v>
      </c>
      <c r="BK68" s="31">
        <v>0.6269196936639495</v>
      </c>
      <c r="BL68" s="31">
        <v>4.33750443462057</v>
      </c>
      <c r="BM68" s="31">
        <v>0.22706794561339422</v>
      </c>
      <c r="BN68" s="31">
        <v>1.6005437817573311</v>
      </c>
      <c r="BO68" s="31">
        <v>4.404166063451046</v>
      </c>
      <c r="BP68" s="31">
        <v>0.09371631155314819</v>
      </c>
      <c r="BQ68" s="31">
        <v>6.801188860421587</v>
      </c>
      <c r="BR68" s="31">
        <v>0.29546059188301227</v>
      </c>
      <c r="BS68" s="31">
        <v>1.3037630496733261</v>
      </c>
      <c r="BT68" s="31">
        <v>0.14914960255786014</v>
      </c>
      <c r="BU68" s="31">
        <v>4.188823779941647</v>
      </c>
      <c r="BV68" s="31">
        <v>0.4560266215539117</v>
      </c>
      <c r="BW68" s="31">
        <v>0.6477318597337313</v>
      </c>
      <c r="BX68" s="31">
        <v>0.14293861622456164</v>
      </c>
      <c r="BY68" s="31">
        <v>0.5358135119108027</v>
      </c>
      <c r="BZ68" s="31">
        <v>0.1015561486047764</v>
      </c>
      <c r="CA68" s="31">
        <v>0.5031262304657512</v>
      </c>
      <c r="CB68" s="31">
        <v>1.5307583136632648</v>
      </c>
      <c r="CC68" s="31">
        <v>0.7635630386848928</v>
      </c>
      <c r="CD68" s="18">
        <v>0.2983576896219622</v>
      </c>
      <c r="CE68" s="21">
        <f t="shared" si="0"/>
        <v>114.57851232183702</v>
      </c>
      <c r="CF68" s="31">
        <v>0.5721773595746958</v>
      </c>
      <c r="CG68" s="31">
        <v>4.852124914007091</v>
      </c>
      <c r="CH68" s="31">
        <v>0.2515169625363528</v>
      </c>
      <c r="CI68" s="31">
        <v>61.624885918125315</v>
      </c>
      <c r="CJ68" s="31">
        <v>0.19856536814841727</v>
      </c>
      <c r="CK68" s="31">
        <v>0.600883312115505</v>
      </c>
      <c r="CL68" s="31">
        <v>0.15715853229342727</v>
      </c>
      <c r="CM68" s="31">
        <v>0.40911328597440794</v>
      </c>
      <c r="CN68" s="31">
        <v>0.1293026486794779</v>
      </c>
      <c r="CO68" s="31">
        <v>55.36814209113898</v>
      </c>
      <c r="CP68" s="31">
        <v>0</v>
      </c>
      <c r="CQ68" s="31">
        <v>6.535506441782545</v>
      </c>
      <c r="CR68" s="31">
        <v>0</v>
      </c>
      <c r="CS68" s="31">
        <v>0</v>
      </c>
      <c r="CT68" s="31">
        <v>0</v>
      </c>
      <c r="CU68" s="31">
        <v>0</v>
      </c>
      <c r="CV68" s="18">
        <v>107.65571498770561</v>
      </c>
      <c r="CW68" s="21">
        <f t="shared" si="1"/>
        <v>352.9336041439189</v>
      </c>
      <c r="CX68" s="179">
        <f t="shared" si="2"/>
        <v>238.35509182208187</v>
      </c>
      <c r="CY68" s="2"/>
    </row>
    <row r="69" spans="1:103" ht="12.75">
      <c r="A69" s="11"/>
      <c r="B69" s="5" t="s">
        <v>4</v>
      </c>
      <c r="C69" s="31">
        <v>0.11029988998168662</v>
      </c>
      <c r="D69" s="31">
        <v>0.26297606889447045</v>
      </c>
      <c r="E69" s="31">
        <v>0.02528553565897</v>
      </c>
      <c r="F69" s="31">
        <v>0.057495875260435085</v>
      </c>
      <c r="G69" s="31">
        <v>0.37308435262409806</v>
      </c>
      <c r="H69" s="31">
        <v>0.01364176059956932</v>
      </c>
      <c r="I69" s="31">
        <v>0.03008839724133121</v>
      </c>
      <c r="J69" s="31">
        <v>0.025800887425519427</v>
      </c>
      <c r="K69" s="31">
        <v>0.0682090429331219</v>
      </c>
      <c r="L69" s="31">
        <v>0.038824833208913216</v>
      </c>
      <c r="M69" s="31">
        <v>0.2526809595333226</v>
      </c>
      <c r="N69" s="31">
        <v>0.08862909464571044</v>
      </c>
      <c r="O69" s="31">
        <v>0.04796671813421595</v>
      </c>
      <c r="P69" s="31">
        <v>0.012317297278296904</v>
      </c>
      <c r="Q69" s="31">
        <v>0.06124518876959269</v>
      </c>
      <c r="R69" s="31">
        <v>0.012961394983480217</v>
      </c>
      <c r="S69" s="31">
        <v>0.12005345778974286</v>
      </c>
      <c r="T69" s="31">
        <v>0.049865846130767486</v>
      </c>
      <c r="U69" s="31">
        <v>0.0550610109474183</v>
      </c>
      <c r="V69" s="18">
        <v>0.08116988925543087</v>
      </c>
      <c r="W69" s="31">
        <v>0.04970009979592506</v>
      </c>
      <c r="X69" s="31">
        <v>1.6770514655200224</v>
      </c>
      <c r="Y69" s="31">
        <v>0.09958951968830757</v>
      </c>
      <c r="Z69" s="31">
        <v>3.6877993126576953</v>
      </c>
      <c r="AA69" s="31">
        <v>7.794472767929848</v>
      </c>
      <c r="AB69" s="31">
        <v>0.0605757394852173</v>
      </c>
      <c r="AC69" s="31">
        <v>0.051394175309764985</v>
      </c>
      <c r="AD69" s="31">
        <v>0.20766857499419203</v>
      </c>
      <c r="AE69" s="31">
        <v>0.32320898333228165</v>
      </c>
      <c r="AF69" s="31">
        <v>0.8680682927426863</v>
      </c>
      <c r="AG69" s="31">
        <v>2.6611262611409456</v>
      </c>
      <c r="AH69" s="31">
        <v>1.2434795008358308</v>
      </c>
      <c r="AI69" s="31">
        <v>1.8314480735065297</v>
      </c>
      <c r="AJ69" s="31">
        <v>0.054194686998215794</v>
      </c>
      <c r="AK69" s="31">
        <v>3.0807907968905837</v>
      </c>
      <c r="AL69" s="31">
        <v>0.014751593658826856</v>
      </c>
      <c r="AM69" s="31">
        <v>0.7856432031037087</v>
      </c>
      <c r="AN69" s="31">
        <v>0.43491740263953726</v>
      </c>
      <c r="AO69" s="31">
        <v>0.35105307228089555</v>
      </c>
      <c r="AP69" s="18">
        <v>0.3347693707811328</v>
      </c>
      <c r="AQ69" s="31">
        <v>0.008065987167636228</v>
      </c>
      <c r="AR69" s="31">
        <v>0.03880891381942575</v>
      </c>
      <c r="AS69" s="31">
        <v>0.0017525305570121135</v>
      </c>
      <c r="AT69" s="31">
        <v>0.00952239878985275</v>
      </c>
      <c r="AU69" s="31">
        <v>0.07747869825573406</v>
      </c>
      <c r="AV69" s="31">
        <v>0.0022353620291514172</v>
      </c>
      <c r="AW69" s="31">
        <v>0.006251895997102817</v>
      </c>
      <c r="AX69" s="31">
        <v>0.0025041485782273222</v>
      </c>
      <c r="AY69" s="31">
        <v>0.01059543895984407</v>
      </c>
      <c r="AZ69" s="31">
        <v>0.00603497715086194</v>
      </c>
      <c r="BA69" s="31">
        <v>0.29006569224717704</v>
      </c>
      <c r="BB69" s="31">
        <v>0.31042228986050224</v>
      </c>
      <c r="BC69" s="31">
        <v>0.3164334674131612</v>
      </c>
      <c r="BD69" s="31">
        <v>0.0012668715782282623</v>
      </c>
      <c r="BE69" s="31">
        <v>0.011801048160902924</v>
      </c>
      <c r="BF69" s="31">
        <v>0.002673818693224093</v>
      </c>
      <c r="BG69" s="31">
        <v>0.021304622682112775</v>
      </c>
      <c r="BH69" s="31">
        <v>0.013237165700128325</v>
      </c>
      <c r="BI69" s="31">
        <v>0.008230021671207656</v>
      </c>
      <c r="BJ69" s="18">
        <v>0.008941457784023669</v>
      </c>
      <c r="BK69" s="31">
        <v>2.20347652349907</v>
      </c>
      <c r="BL69" s="31">
        <v>8.379816937803371</v>
      </c>
      <c r="BM69" s="31">
        <v>1.334280812555021</v>
      </c>
      <c r="BN69" s="31">
        <v>7.6192708168095855</v>
      </c>
      <c r="BO69" s="31">
        <v>18.836147048536077</v>
      </c>
      <c r="BP69" s="31">
        <v>1.0278958386452874</v>
      </c>
      <c r="BQ69" s="31">
        <v>0.9525464332567471</v>
      </c>
      <c r="BR69" s="31">
        <v>0.8540276366412198</v>
      </c>
      <c r="BS69" s="31">
        <v>2.9059865404988345</v>
      </c>
      <c r="BT69" s="31">
        <v>1.356327422562507</v>
      </c>
      <c r="BU69" s="31">
        <v>14.752940086071265</v>
      </c>
      <c r="BV69" s="31">
        <v>3.298336675446605</v>
      </c>
      <c r="BW69" s="31">
        <v>2.6525241969517928</v>
      </c>
      <c r="BX69" s="31">
        <v>0.462169606061386</v>
      </c>
      <c r="BY69" s="31">
        <v>1.87751851478572</v>
      </c>
      <c r="BZ69" s="31">
        <v>0.7101421302382452</v>
      </c>
      <c r="CA69" s="31">
        <v>8.153164284382637</v>
      </c>
      <c r="CB69" s="31">
        <v>3.53011962168376</v>
      </c>
      <c r="CC69" s="31">
        <v>2.7680734524884216</v>
      </c>
      <c r="CD69" s="18">
        <v>1.9809409871895673</v>
      </c>
      <c r="CE69" s="21">
        <f t="shared" si="0"/>
        <v>114.20269276779086</v>
      </c>
      <c r="CF69" s="31">
        <v>1.1058544646620636</v>
      </c>
      <c r="CG69" s="31">
        <v>13.58000091815826</v>
      </c>
      <c r="CH69" s="31">
        <v>0.443677422466426</v>
      </c>
      <c r="CI69" s="31">
        <v>34.68029809899446</v>
      </c>
      <c r="CJ69" s="31">
        <v>9.991073339386222</v>
      </c>
      <c r="CK69" s="31">
        <v>33.48085334665081</v>
      </c>
      <c r="CL69" s="31">
        <v>11.069750261355159</v>
      </c>
      <c r="CM69" s="31">
        <v>201.9107674980555</v>
      </c>
      <c r="CN69" s="31">
        <v>0</v>
      </c>
      <c r="CO69" s="31">
        <v>25.78179556432634</v>
      </c>
      <c r="CP69" s="31">
        <v>0.444438798346392</v>
      </c>
      <c r="CQ69" s="31">
        <v>5.642834479301792</v>
      </c>
      <c r="CR69" s="31">
        <v>0.4849341859641445</v>
      </c>
      <c r="CS69" s="31">
        <v>0</v>
      </c>
      <c r="CT69" s="31">
        <v>0</v>
      </c>
      <c r="CU69" s="31">
        <v>0</v>
      </c>
      <c r="CV69" s="18">
        <v>36.979885152607835</v>
      </c>
      <c r="CW69" s="21">
        <f t="shared" si="1"/>
        <v>489.7988562980662</v>
      </c>
      <c r="CX69" s="179">
        <f t="shared" si="2"/>
        <v>375.59616353027536</v>
      </c>
      <c r="CY69" s="2"/>
    </row>
    <row r="70" spans="1:103" ht="12.75">
      <c r="A70" s="11"/>
      <c r="B70" s="5" t="s">
        <v>5</v>
      </c>
      <c r="C70" s="31">
        <v>0.002117335495150559</v>
      </c>
      <c r="D70" s="31">
        <v>0.024116887289711127</v>
      </c>
      <c r="E70" s="31">
        <v>0.0009988670650287047</v>
      </c>
      <c r="F70" s="31">
        <v>0.003614267001428164</v>
      </c>
      <c r="G70" s="31">
        <v>0.015180434781320085</v>
      </c>
      <c r="H70" s="31">
        <v>0.042197423797644185</v>
      </c>
      <c r="I70" s="31">
        <v>0.0017659881509702988</v>
      </c>
      <c r="J70" s="31">
        <v>0.019736761685214183</v>
      </c>
      <c r="K70" s="31">
        <v>0.0549421180873812</v>
      </c>
      <c r="L70" s="31">
        <v>0.04092560724046898</v>
      </c>
      <c r="M70" s="31">
        <v>0.0613663700844613</v>
      </c>
      <c r="N70" s="31">
        <v>0.022715697777275924</v>
      </c>
      <c r="O70" s="31">
        <v>0.022522231095732145</v>
      </c>
      <c r="P70" s="31">
        <v>0.010380731861122199</v>
      </c>
      <c r="Q70" s="31">
        <v>0.024271291231005115</v>
      </c>
      <c r="R70" s="31">
        <v>0.005843576201877432</v>
      </c>
      <c r="S70" s="31">
        <v>0.08970784049852733</v>
      </c>
      <c r="T70" s="31">
        <v>0.01820174911287952</v>
      </c>
      <c r="U70" s="31">
        <v>0.022533882874454833</v>
      </c>
      <c r="V70" s="18">
        <v>0.014968646233555942</v>
      </c>
      <c r="W70" s="31">
        <v>0.004892808467948361</v>
      </c>
      <c r="X70" s="31">
        <v>0.21014203338107082</v>
      </c>
      <c r="Y70" s="31">
        <v>0.02487646953207518</v>
      </c>
      <c r="Z70" s="31">
        <v>0.12051191490986858</v>
      </c>
      <c r="AA70" s="31">
        <v>0.26276114813390133</v>
      </c>
      <c r="AB70" s="31">
        <v>0.7068077194441023</v>
      </c>
      <c r="AC70" s="31">
        <v>0.009871988083124353</v>
      </c>
      <c r="AD70" s="31">
        <v>0.33219275330090664</v>
      </c>
      <c r="AE70" s="31">
        <v>0.40258580612181</v>
      </c>
      <c r="AF70" s="31">
        <v>0.7110735573536735</v>
      </c>
      <c r="AG70" s="31">
        <v>0.45991339506217277</v>
      </c>
      <c r="AH70" s="31">
        <v>0.4735036604576339</v>
      </c>
      <c r="AI70" s="31">
        <v>0.5683676623795861</v>
      </c>
      <c r="AJ70" s="31">
        <v>0.1759738749710875</v>
      </c>
      <c r="AK70" s="31">
        <v>0.5574178312153117</v>
      </c>
      <c r="AL70" s="31">
        <v>0.02867246575882881</v>
      </c>
      <c r="AM70" s="31">
        <v>0.28337300315792163</v>
      </c>
      <c r="AN70" s="31">
        <v>0.1968749718941028</v>
      </c>
      <c r="AO70" s="31">
        <v>0.25070561131161645</v>
      </c>
      <c r="AP70" s="18">
        <v>0.19926623080595574</v>
      </c>
      <c r="AQ70" s="31">
        <v>0.0008330572142026642</v>
      </c>
      <c r="AR70" s="31">
        <v>0.01429589568417147</v>
      </c>
      <c r="AS70" s="31">
        <v>0.0001506163239995981</v>
      </c>
      <c r="AT70" s="31">
        <v>0.002536428285621699</v>
      </c>
      <c r="AU70" s="31">
        <v>0.012732689169557826</v>
      </c>
      <c r="AV70" s="31">
        <v>0.0288847242535092</v>
      </c>
      <c r="AW70" s="31">
        <v>0.001465086165105726</v>
      </c>
      <c r="AX70" s="31">
        <v>0.007662338569634725</v>
      </c>
      <c r="AY70" s="31">
        <v>0.03413833905220931</v>
      </c>
      <c r="AZ70" s="31">
        <v>0.02575703744072642</v>
      </c>
      <c r="BA70" s="31">
        <v>0.05205677440252815</v>
      </c>
      <c r="BB70" s="31">
        <v>0.012507627809437273</v>
      </c>
      <c r="BC70" s="31">
        <v>0.02652359689720517</v>
      </c>
      <c r="BD70" s="31">
        <v>0.0042707596833719014</v>
      </c>
      <c r="BE70" s="31">
        <v>0.016234215633494756</v>
      </c>
      <c r="BF70" s="31">
        <v>0.0051296047571857736</v>
      </c>
      <c r="BG70" s="31">
        <v>0.06367802239550396</v>
      </c>
      <c r="BH70" s="31">
        <v>0.019327021417225275</v>
      </c>
      <c r="BI70" s="31">
        <v>0.014143251393209606</v>
      </c>
      <c r="BJ70" s="18">
        <v>0.007265609987496299</v>
      </c>
      <c r="BK70" s="31">
        <v>0.331527279742138</v>
      </c>
      <c r="BL70" s="31">
        <v>4.310872651805915</v>
      </c>
      <c r="BM70" s="31">
        <v>0.17789685114680248</v>
      </c>
      <c r="BN70" s="31">
        <v>2.3815124366096523</v>
      </c>
      <c r="BO70" s="31">
        <v>4.503781324911282</v>
      </c>
      <c r="BP70" s="31">
        <v>16.069506412039367</v>
      </c>
      <c r="BQ70" s="31">
        <v>0.314580957832018</v>
      </c>
      <c r="BR70" s="31">
        <v>3.681373750884791</v>
      </c>
      <c r="BS70" s="31">
        <v>13.190272683045514</v>
      </c>
      <c r="BT70" s="31">
        <v>7.851256640714873</v>
      </c>
      <c r="BU70" s="31">
        <v>18.081683878707416</v>
      </c>
      <c r="BV70" s="31">
        <v>5.23546532787378</v>
      </c>
      <c r="BW70" s="31">
        <v>10.03889352430761</v>
      </c>
      <c r="BX70" s="31">
        <v>2.194879409823096</v>
      </c>
      <c r="BY70" s="31">
        <v>4.19277681196148</v>
      </c>
      <c r="BZ70" s="31">
        <v>1.7719621558057959</v>
      </c>
      <c r="CA70" s="31">
        <v>34.330383553036995</v>
      </c>
      <c r="CB70" s="31">
        <v>7.260994145896455</v>
      </c>
      <c r="CC70" s="31">
        <v>6.48808495177356</v>
      </c>
      <c r="CD70" s="18">
        <v>2.4325006000677907</v>
      </c>
      <c r="CE70" s="21">
        <f aca="true" t="shared" si="3" ref="CE70:CE99">SUM(C70:CD70)</f>
        <v>151.66769065782964</v>
      </c>
      <c r="CF70" s="31">
        <v>0.10020299232597436</v>
      </c>
      <c r="CG70" s="31">
        <v>1.4151979401521524</v>
      </c>
      <c r="CH70" s="31">
        <v>0.07464529130909679</v>
      </c>
      <c r="CI70" s="31">
        <v>49.56233126751144</v>
      </c>
      <c r="CJ70" s="31">
        <v>0</v>
      </c>
      <c r="CK70" s="31">
        <v>0</v>
      </c>
      <c r="CL70" s="31">
        <v>0</v>
      </c>
      <c r="CM70" s="31">
        <v>5.775645729539673</v>
      </c>
      <c r="CN70" s="31">
        <v>0</v>
      </c>
      <c r="CO70" s="31">
        <v>0</v>
      </c>
      <c r="CP70" s="31">
        <v>0</v>
      </c>
      <c r="CQ70" s="31">
        <v>3.0289495337473893</v>
      </c>
      <c r="CR70" s="31">
        <v>0</v>
      </c>
      <c r="CS70" s="31">
        <v>0</v>
      </c>
      <c r="CT70" s="31">
        <v>0</v>
      </c>
      <c r="CU70" s="31">
        <v>0</v>
      </c>
      <c r="CV70" s="18">
        <v>2.9848460039439786</v>
      </c>
      <c r="CW70" s="21">
        <f aca="true" t="shared" si="4" ref="CW70:CW84">SUM(CE70:CV70)</f>
        <v>214.60950941635932</v>
      </c>
      <c r="CX70" s="179">
        <f aca="true" t="shared" si="5" ref="CX70:CX84">CW70-CE70</f>
        <v>62.94181875852968</v>
      </c>
      <c r="CY70" s="2"/>
    </row>
    <row r="71" spans="1:103" ht="12.75">
      <c r="A71" s="11"/>
      <c r="B71" s="5" t="s">
        <v>6</v>
      </c>
      <c r="C71" s="31">
        <v>0</v>
      </c>
      <c r="D71" s="31">
        <v>0</v>
      </c>
      <c r="E71" s="31">
        <v>0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31">
        <v>0</v>
      </c>
      <c r="L71" s="31">
        <v>0</v>
      </c>
      <c r="M71" s="31">
        <v>0</v>
      </c>
      <c r="N71" s="31">
        <v>0</v>
      </c>
      <c r="O71" s="31">
        <v>0</v>
      </c>
      <c r="P71" s="31">
        <v>0</v>
      </c>
      <c r="Q71" s="31">
        <v>0</v>
      </c>
      <c r="R71" s="31">
        <v>0</v>
      </c>
      <c r="S71" s="31">
        <v>0</v>
      </c>
      <c r="T71" s="31">
        <v>0</v>
      </c>
      <c r="U71" s="31">
        <v>0</v>
      </c>
      <c r="V71" s="18">
        <v>0</v>
      </c>
      <c r="W71" s="31">
        <v>0</v>
      </c>
      <c r="X71" s="31">
        <v>0</v>
      </c>
      <c r="Y71" s="31">
        <v>0</v>
      </c>
      <c r="Z71" s="31">
        <v>0</v>
      </c>
      <c r="AA71" s="31">
        <v>0</v>
      </c>
      <c r="AB71" s="31">
        <v>0</v>
      </c>
      <c r="AC71" s="31">
        <v>0</v>
      </c>
      <c r="AD71" s="31">
        <v>0</v>
      </c>
      <c r="AE71" s="31">
        <v>0</v>
      </c>
      <c r="AF71" s="31">
        <v>0</v>
      </c>
      <c r="AG71" s="31">
        <v>0</v>
      </c>
      <c r="AH71" s="31">
        <v>0</v>
      </c>
      <c r="AI71" s="31">
        <v>0</v>
      </c>
      <c r="AJ71" s="31">
        <v>0</v>
      </c>
      <c r="AK71" s="31">
        <v>0</v>
      </c>
      <c r="AL71" s="31">
        <v>0</v>
      </c>
      <c r="AM71" s="31">
        <v>0</v>
      </c>
      <c r="AN71" s="31">
        <v>0</v>
      </c>
      <c r="AO71" s="31">
        <v>0</v>
      </c>
      <c r="AP71" s="18">
        <v>0</v>
      </c>
      <c r="AQ71" s="31">
        <v>0</v>
      </c>
      <c r="AR71" s="31">
        <v>0</v>
      </c>
      <c r="AS71" s="31">
        <v>0</v>
      </c>
      <c r="AT71" s="31">
        <v>0</v>
      </c>
      <c r="AU71" s="31">
        <v>0</v>
      </c>
      <c r="AV71" s="31">
        <v>0</v>
      </c>
      <c r="AW71" s="31">
        <v>0</v>
      </c>
      <c r="AX71" s="31">
        <v>0</v>
      </c>
      <c r="AY71" s="31">
        <v>0</v>
      </c>
      <c r="AZ71" s="31">
        <v>0</v>
      </c>
      <c r="BA71" s="31">
        <v>0</v>
      </c>
      <c r="BB71" s="31">
        <v>0</v>
      </c>
      <c r="BC71" s="31">
        <v>0</v>
      </c>
      <c r="BD71" s="31">
        <v>0</v>
      </c>
      <c r="BE71" s="31">
        <v>0</v>
      </c>
      <c r="BF71" s="31">
        <v>0</v>
      </c>
      <c r="BG71" s="31">
        <v>0</v>
      </c>
      <c r="BH71" s="31">
        <v>0</v>
      </c>
      <c r="BI71" s="31">
        <v>0</v>
      </c>
      <c r="BJ71" s="18">
        <v>0</v>
      </c>
      <c r="BK71" s="31">
        <v>1.7253322686917887</v>
      </c>
      <c r="BL71" s="31">
        <v>2.9935161553172147</v>
      </c>
      <c r="BM71" s="31">
        <v>1.5433039038987795</v>
      </c>
      <c r="BN71" s="31">
        <v>4.5007096965941455</v>
      </c>
      <c r="BO71" s="31">
        <v>1.1181821632832942</v>
      </c>
      <c r="BP71" s="31">
        <v>0.9395226968735175</v>
      </c>
      <c r="BQ71" s="31">
        <v>0.1418370433256235</v>
      </c>
      <c r="BR71" s="31">
        <v>0.9355563225693617</v>
      </c>
      <c r="BS71" s="31">
        <v>10.970579678645077</v>
      </c>
      <c r="BT71" s="31">
        <v>0.6444553343389059</v>
      </c>
      <c r="BU71" s="31">
        <v>10.364670249491912</v>
      </c>
      <c r="BV71" s="31">
        <v>1.5375332907940016</v>
      </c>
      <c r="BW71" s="31">
        <v>5.3140391542707945</v>
      </c>
      <c r="BX71" s="31">
        <v>0.6501411728342892</v>
      </c>
      <c r="BY71" s="31">
        <v>4.250178673912423</v>
      </c>
      <c r="BZ71" s="31">
        <v>3.8122418539604723</v>
      </c>
      <c r="CA71" s="31">
        <v>53.75595048756049</v>
      </c>
      <c r="CB71" s="31">
        <v>14.387143768525137</v>
      </c>
      <c r="CC71" s="31">
        <v>10.160613631454925</v>
      </c>
      <c r="CD71" s="18">
        <v>5.920288308924844</v>
      </c>
      <c r="CE71" s="21">
        <f t="shared" si="3"/>
        <v>135.66579585526702</v>
      </c>
      <c r="CF71" s="31">
        <v>0</v>
      </c>
      <c r="CG71" s="31">
        <v>0</v>
      </c>
      <c r="CH71" s="31">
        <v>0</v>
      </c>
      <c r="CI71" s="31">
        <v>129.91545018241212</v>
      </c>
      <c r="CJ71" s="31">
        <v>0</v>
      </c>
      <c r="CK71" s="31">
        <v>0</v>
      </c>
      <c r="CL71" s="31">
        <v>0</v>
      </c>
      <c r="CM71" s="31">
        <v>0</v>
      </c>
      <c r="CN71" s="31">
        <v>0</v>
      </c>
      <c r="CO71" s="31">
        <v>0</v>
      </c>
      <c r="CP71" s="31">
        <v>0</v>
      </c>
      <c r="CQ71" s="31">
        <v>18.66970513509648</v>
      </c>
      <c r="CR71" s="31">
        <v>0</v>
      </c>
      <c r="CS71" s="31">
        <v>0</v>
      </c>
      <c r="CT71" s="31">
        <v>0</v>
      </c>
      <c r="CU71" s="31">
        <v>0</v>
      </c>
      <c r="CV71" s="18">
        <v>0</v>
      </c>
      <c r="CW71" s="21">
        <f t="shared" si="4"/>
        <v>284.2509511727756</v>
      </c>
      <c r="CX71" s="179">
        <f t="shared" si="5"/>
        <v>148.5851553175086</v>
      </c>
      <c r="CY71" s="2"/>
    </row>
    <row r="72" spans="1:103" ht="12.75">
      <c r="A72" s="11"/>
      <c r="B72" s="5" t="s">
        <v>7</v>
      </c>
      <c r="C72" s="31">
        <v>0.12791565556145734</v>
      </c>
      <c r="D72" s="31">
        <v>0.6445690464747109</v>
      </c>
      <c r="E72" s="31">
        <v>0.06413417777581434</v>
      </c>
      <c r="F72" s="31">
        <v>0.0576358946798186</v>
      </c>
      <c r="G72" s="31">
        <v>0.12393187694244848</v>
      </c>
      <c r="H72" s="31">
        <v>0.01682759574146634</v>
      </c>
      <c r="I72" s="31">
        <v>0.024056620429700366</v>
      </c>
      <c r="J72" s="31">
        <v>0.06616861348105323</v>
      </c>
      <c r="K72" s="31">
        <v>0.044550165870802405</v>
      </c>
      <c r="L72" s="31">
        <v>0.005836811707831127</v>
      </c>
      <c r="M72" s="31">
        <v>0.19101119765765603</v>
      </c>
      <c r="N72" s="31">
        <v>0.0452399701705821</v>
      </c>
      <c r="O72" s="31">
        <v>0.0339805615940664</v>
      </c>
      <c r="P72" s="31">
        <v>0.00832601838332572</v>
      </c>
      <c r="Q72" s="31">
        <v>0.0922768214084458</v>
      </c>
      <c r="R72" s="31">
        <v>0.008840024606169198</v>
      </c>
      <c r="S72" s="31">
        <v>0.17347025257072315</v>
      </c>
      <c r="T72" s="31">
        <v>0.2081985469709804</v>
      </c>
      <c r="U72" s="31">
        <v>0.06922776813566452</v>
      </c>
      <c r="V72" s="18">
        <v>0.05007965086596885</v>
      </c>
      <c r="W72" s="31">
        <v>0.23796626354249198</v>
      </c>
      <c r="X72" s="31">
        <v>1.7753410432961876</v>
      </c>
      <c r="Y72" s="31">
        <v>0.2755591728170914</v>
      </c>
      <c r="Z72" s="31">
        <v>0.6636752124665546</v>
      </c>
      <c r="AA72" s="31">
        <v>0.6740045190340985</v>
      </c>
      <c r="AB72" s="31">
        <v>0.10846402093861725</v>
      </c>
      <c r="AC72" s="31">
        <v>0.05520368486008865</v>
      </c>
      <c r="AD72" s="31">
        <v>0.37044246099134465</v>
      </c>
      <c r="AE72" s="31">
        <v>0.10717167648420357</v>
      </c>
      <c r="AF72" s="31">
        <v>0.031454934187559215</v>
      </c>
      <c r="AG72" s="31">
        <v>0.20871945005493026</v>
      </c>
      <c r="AH72" s="31">
        <v>0.17707467969621862</v>
      </c>
      <c r="AI72" s="31">
        <v>0.20439370348510477</v>
      </c>
      <c r="AJ72" s="31">
        <v>0.04844707294192734</v>
      </c>
      <c r="AK72" s="31">
        <v>0.6736407083633204</v>
      </c>
      <c r="AL72" s="31">
        <v>0.0183624205986157</v>
      </c>
      <c r="AM72" s="31">
        <v>0.17350113941905243</v>
      </c>
      <c r="AN72" s="31">
        <v>0.7530690407169077</v>
      </c>
      <c r="AO72" s="31">
        <v>0.22183960131335723</v>
      </c>
      <c r="AP72" s="18">
        <v>0.24139761884733846</v>
      </c>
      <c r="AQ72" s="31">
        <v>0.014568536198540987</v>
      </c>
      <c r="AR72" s="31">
        <v>0.12840886289446482</v>
      </c>
      <c r="AS72" s="31">
        <v>0.003124638035612439</v>
      </c>
      <c r="AT72" s="31">
        <v>0.013028285195736697</v>
      </c>
      <c r="AU72" s="31">
        <v>0.030920169385535528</v>
      </c>
      <c r="AV72" s="31">
        <v>0.004009091953208527</v>
      </c>
      <c r="AW72" s="31">
        <v>0.006638518349706411</v>
      </c>
      <c r="AX72" s="31">
        <v>0.008562808280667324</v>
      </c>
      <c r="AY72" s="31">
        <v>0.00922709644424201</v>
      </c>
      <c r="AZ72" s="31">
        <v>0.0013569016111124985</v>
      </c>
      <c r="BA72" s="31">
        <v>0.06881416307000189</v>
      </c>
      <c r="BB72" s="31">
        <v>0.010908205658183403</v>
      </c>
      <c r="BC72" s="31">
        <v>0.016821523102783228</v>
      </c>
      <c r="BD72" s="31">
        <v>0.0011418085002816276</v>
      </c>
      <c r="BE72" s="31">
        <v>0.024550356418929293</v>
      </c>
      <c r="BF72" s="31">
        <v>0.003465443786000449</v>
      </c>
      <c r="BG72" s="31">
        <v>0.04104525151412284</v>
      </c>
      <c r="BH72" s="31">
        <v>0.07368994689080091</v>
      </c>
      <c r="BI72" s="31">
        <v>0.012117811987592732</v>
      </c>
      <c r="BJ72" s="18">
        <v>0.007498291386741545</v>
      </c>
      <c r="BK72" s="31">
        <v>1.7050073750975498</v>
      </c>
      <c r="BL72" s="31">
        <v>10.802557696905264</v>
      </c>
      <c r="BM72" s="31">
        <v>0.7564091609651806</v>
      </c>
      <c r="BN72" s="31">
        <v>4.230004735167862</v>
      </c>
      <c r="BO72" s="31">
        <v>3.232019438310549</v>
      </c>
      <c r="BP72" s="31">
        <v>0.7070291998014898</v>
      </c>
      <c r="BQ72" s="31">
        <v>0.40637600428934784</v>
      </c>
      <c r="BR72" s="31">
        <v>1.1723847869550055</v>
      </c>
      <c r="BS72" s="31">
        <v>1.015972205653905</v>
      </c>
      <c r="BT72" s="31">
        <v>0.09960121704270355</v>
      </c>
      <c r="BU72" s="31">
        <v>4.934949247716759</v>
      </c>
      <c r="BV72" s="31">
        <v>1.0530417678791044</v>
      </c>
      <c r="BW72" s="31">
        <v>1.000285409829765</v>
      </c>
      <c r="BX72" s="31">
        <v>0.1672261466132878</v>
      </c>
      <c r="BY72" s="31">
        <v>1.4975963667746086</v>
      </c>
      <c r="BZ72" s="31">
        <v>0.24864343320003124</v>
      </c>
      <c r="CA72" s="31">
        <v>6.306049710293062</v>
      </c>
      <c r="CB72" s="31">
        <v>7.889414659004849</v>
      </c>
      <c r="CC72" s="31">
        <v>1.6758003285898162</v>
      </c>
      <c r="CD72" s="18">
        <v>0.6909066702447995</v>
      </c>
      <c r="CE72" s="21">
        <f t="shared" si="3"/>
        <v>59.14717896608289</v>
      </c>
      <c r="CF72" s="31">
        <v>1.1011027676376808</v>
      </c>
      <c r="CG72" s="31">
        <v>12.549986665558702</v>
      </c>
      <c r="CH72" s="31">
        <v>0.6825957442057032</v>
      </c>
      <c r="CI72" s="31">
        <v>58.180899691920175</v>
      </c>
      <c r="CJ72" s="31">
        <v>0.07710587082992258</v>
      </c>
      <c r="CK72" s="31">
        <v>0.7081728125079023</v>
      </c>
      <c r="CL72" s="31">
        <v>0.06298984407191077</v>
      </c>
      <c r="CM72" s="31">
        <v>16.774116692650423</v>
      </c>
      <c r="CN72" s="31">
        <v>0.6231799889612728</v>
      </c>
      <c r="CO72" s="31">
        <v>14.272527617871933</v>
      </c>
      <c r="CP72" s="31">
        <v>0.9019682457838465</v>
      </c>
      <c r="CQ72" s="31">
        <v>1.9321543305436053</v>
      </c>
      <c r="CR72" s="31">
        <v>0</v>
      </c>
      <c r="CS72" s="31">
        <v>0</v>
      </c>
      <c r="CT72" s="31">
        <v>0</v>
      </c>
      <c r="CU72" s="31">
        <v>0</v>
      </c>
      <c r="CV72" s="18">
        <v>0.6467756642334592</v>
      </c>
      <c r="CW72" s="21">
        <f t="shared" si="4"/>
        <v>167.66075490285942</v>
      </c>
      <c r="CX72" s="179">
        <f t="shared" si="5"/>
        <v>108.51357593677653</v>
      </c>
      <c r="CY72" s="2"/>
    </row>
    <row r="73" spans="1:103" ht="12.75">
      <c r="A73" s="54" t="s">
        <v>56</v>
      </c>
      <c r="B73" s="5" t="s">
        <v>8</v>
      </c>
      <c r="C73" s="31">
        <v>0</v>
      </c>
      <c r="D73" s="31">
        <v>0</v>
      </c>
      <c r="E73" s="31">
        <v>0</v>
      </c>
      <c r="F73" s="31">
        <v>0</v>
      </c>
      <c r="G73" s="31">
        <v>0</v>
      </c>
      <c r="H73" s="31">
        <v>0</v>
      </c>
      <c r="I73" s="31">
        <v>0</v>
      </c>
      <c r="J73" s="31">
        <v>0</v>
      </c>
      <c r="K73" s="31">
        <v>0</v>
      </c>
      <c r="L73" s="31">
        <v>0</v>
      </c>
      <c r="M73" s="31">
        <v>0</v>
      </c>
      <c r="N73" s="31">
        <v>0</v>
      </c>
      <c r="O73" s="31">
        <v>0</v>
      </c>
      <c r="P73" s="31">
        <v>0</v>
      </c>
      <c r="Q73" s="31">
        <v>0</v>
      </c>
      <c r="R73" s="31">
        <v>0</v>
      </c>
      <c r="S73" s="31">
        <v>0</v>
      </c>
      <c r="T73" s="31">
        <v>0</v>
      </c>
      <c r="U73" s="31">
        <v>0</v>
      </c>
      <c r="V73" s="18">
        <v>0</v>
      </c>
      <c r="W73" s="31">
        <v>0.00873758630426966</v>
      </c>
      <c r="X73" s="31">
        <v>1.3467085110593915</v>
      </c>
      <c r="Y73" s="31">
        <v>0.05039565780191658</v>
      </c>
      <c r="Z73" s="31">
        <v>0.11585727090674777</v>
      </c>
      <c r="AA73" s="31">
        <v>0.02894724510760021</v>
      </c>
      <c r="AB73" s="31">
        <v>0.07718270211843925</v>
      </c>
      <c r="AC73" s="31">
        <v>0.04640748644975234</v>
      </c>
      <c r="AD73" s="31">
        <v>0.09980480895859543</v>
      </c>
      <c r="AE73" s="31">
        <v>0.19575330042517333</v>
      </c>
      <c r="AF73" s="31">
        <v>0.021258405040622725</v>
      </c>
      <c r="AG73" s="31">
        <v>0.37657006478290694</v>
      </c>
      <c r="AH73" s="31">
        <v>0.24686286112384023</v>
      </c>
      <c r="AI73" s="31">
        <v>0.23781073378848103</v>
      </c>
      <c r="AJ73" s="31">
        <v>0.004661147474554941</v>
      </c>
      <c r="AK73" s="31">
        <v>0.3732193527459187</v>
      </c>
      <c r="AL73" s="31">
        <v>0.002108556606231555</v>
      </c>
      <c r="AM73" s="31">
        <v>0.023240301896553833</v>
      </c>
      <c r="AN73" s="31">
        <v>0.07738466235269323</v>
      </c>
      <c r="AO73" s="31">
        <v>0.1430118177020519</v>
      </c>
      <c r="AP73" s="18">
        <v>0.0006338439871759926</v>
      </c>
      <c r="AQ73" s="31">
        <v>0.0015339890725268725</v>
      </c>
      <c r="AR73" s="31">
        <v>0.09183755265423772</v>
      </c>
      <c r="AS73" s="31">
        <v>0.0011631456189420382</v>
      </c>
      <c r="AT73" s="31">
        <v>0.0033215836343336498</v>
      </c>
      <c r="AU73" s="31">
        <v>0.001838153247374395</v>
      </c>
      <c r="AV73" s="31">
        <v>0.003146386743760069</v>
      </c>
      <c r="AW73" s="31">
        <v>0.0055796708699033075</v>
      </c>
      <c r="AX73" s="31">
        <v>0.002321538194364502</v>
      </c>
      <c r="AY73" s="31">
        <v>0.016936456103137414</v>
      </c>
      <c r="AZ73" s="31">
        <v>0.0005245236004151524</v>
      </c>
      <c r="BA73" s="31">
        <v>0.04932238088436234</v>
      </c>
      <c r="BB73" s="31">
        <v>0.008193169400796731</v>
      </c>
      <c r="BC73" s="31">
        <v>0.014834762978790599</v>
      </c>
      <c r="BD73" s="31">
        <v>0.00010806728942538323</v>
      </c>
      <c r="BE73" s="31">
        <v>0.011475338271781682</v>
      </c>
      <c r="BF73" s="31">
        <v>0.00040700667101260617</v>
      </c>
      <c r="BG73" s="31">
        <v>0.00587836198287293</v>
      </c>
      <c r="BH73" s="31">
        <v>0.005089155264679292</v>
      </c>
      <c r="BI73" s="31">
        <v>0.0071118217624673375</v>
      </c>
      <c r="BJ73" s="18">
        <v>1.1355360714836612E-05</v>
      </c>
      <c r="BK73" s="31">
        <v>0.7229292692338105</v>
      </c>
      <c r="BL73" s="31">
        <v>41.78303227337461</v>
      </c>
      <c r="BM73" s="31">
        <v>1.634073665604528</v>
      </c>
      <c r="BN73" s="31">
        <v>5.975292841272649</v>
      </c>
      <c r="BO73" s="31">
        <v>0.8948361525275974</v>
      </c>
      <c r="BP73" s="31">
        <v>2.872609196079427</v>
      </c>
      <c r="BQ73" s="31">
        <v>1.763922568144487</v>
      </c>
      <c r="BR73" s="31">
        <v>1.641290431625936</v>
      </c>
      <c r="BS73" s="31">
        <v>9.629305343611128</v>
      </c>
      <c r="BT73" s="31">
        <v>0.4200575861410866</v>
      </c>
      <c r="BU73" s="31">
        <v>20.899303455061965</v>
      </c>
      <c r="BV73" s="31">
        <v>4.569426982182873</v>
      </c>
      <c r="BW73" s="31">
        <v>6.185298475324301</v>
      </c>
      <c r="BX73" s="31">
        <v>0.08172610846151275</v>
      </c>
      <c r="BY73" s="31">
        <v>2.884901939969197</v>
      </c>
      <c r="BZ73" s="31">
        <v>0.22810238683695327</v>
      </c>
      <c r="CA73" s="31">
        <v>4.663440555044469</v>
      </c>
      <c r="CB73" s="31">
        <v>2.813441508989586</v>
      </c>
      <c r="CC73" s="31">
        <v>5.313611014128658</v>
      </c>
      <c r="CD73" s="18">
        <v>0.006391160615939477</v>
      </c>
      <c r="CE73" s="21">
        <f t="shared" si="3"/>
        <v>118.6901836504695</v>
      </c>
      <c r="CF73" s="31">
        <v>5.272698551538201</v>
      </c>
      <c r="CG73" s="31">
        <v>14.299605565151595</v>
      </c>
      <c r="CH73" s="31">
        <v>2.3965469639410277</v>
      </c>
      <c r="CI73" s="31">
        <v>471.31213153729465</v>
      </c>
      <c r="CJ73" s="31">
        <v>0</v>
      </c>
      <c r="CK73" s="31">
        <v>0</v>
      </c>
      <c r="CL73" s="31">
        <v>0</v>
      </c>
      <c r="CM73" s="31">
        <v>204.93624592736984</v>
      </c>
      <c r="CN73" s="31">
        <v>0</v>
      </c>
      <c r="CO73" s="31">
        <v>38.59196276355293</v>
      </c>
      <c r="CP73" s="31">
        <v>1.712118233111978</v>
      </c>
      <c r="CQ73" s="31">
        <v>2.6825373064927636</v>
      </c>
      <c r="CR73" s="31">
        <v>0</v>
      </c>
      <c r="CS73" s="31">
        <v>0</v>
      </c>
      <c r="CT73" s="31">
        <v>0</v>
      </c>
      <c r="CU73" s="31">
        <v>0.05415167387947641</v>
      </c>
      <c r="CV73" s="18">
        <v>2.992921601809371</v>
      </c>
      <c r="CW73" s="21">
        <f t="shared" si="4"/>
        <v>862.9411037746114</v>
      </c>
      <c r="CX73" s="179">
        <f t="shared" si="5"/>
        <v>744.2509201241419</v>
      </c>
      <c r="CY73" s="2"/>
    </row>
    <row r="74" spans="1:103" ht="12.75">
      <c r="A74" s="54" t="s">
        <v>53</v>
      </c>
      <c r="B74" s="5" t="s">
        <v>9</v>
      </c>
      <c r="C74" s="31">
        <v>0</v>
      </c>
      <c r="D74" s="31">
        <v>0</v>
      </c>
      <c r="E74" s="31">
        <v>0</v>
      </c>
      <c r="F74" s="31">
        <v>0</v>
      </c>
      <c r="G74" s="31">
        <v>0</v>
      </c>
      <c r="H74" s="31">
        <v>0</v>
      </c>
      <c r="I74" s="31">
        <v>0</v>
      </c>
      <c r="J74" s="31">
        <v>0</v>
      </c>
      <c r="K74" s="31">
        <v>0</v>
      </c>
      <c r="L74" s="31">
        <v>0</v>
      </c>
      <c r="M74" s="31">
        <v>0</v>
      </c>
      <c r="N74" s="31">
        <v>0</v>
      </c>
      <c r="O74" s="31">
        <v>0</v>
      </c>
      <c r="P74" s="31">
        <v>0</v>
      </c>
      <c r="Q74" s="31">
        <v>0</v>
      </c>
      <c r="R74" s="31">
        <v>0</v>
      </c>
      <c r="S74" s="31">
        <v>0</v>
      </c>
      <c r="T74" s="31">
        <v>0</v>
      </c>
      <c r="U74" s="31">
        <v>0</v>
      </c>
      <c r="V74" s="18">
        <v>0</v>
      </c>
      <c r="W74" s="31">
        <v>0.00786650281142678</v>
      </c>
      <c r="X74" s="31">
        <v>0.13482204960467664</v>
      </c>
      <c r="Y74" s="31">
        <v>0.009065900572283098</v>
      </c>
      <c r="Z74" s="31">
        <v>0.08009057319760202</v>
      </c>
      <c r="AA74" s="31">
        <v>0.2163758007306333</v>
      </c>
      <c r="AB74" s="31">
        <v>0.05258551405858464</v>
      </c>
      <c r="AC74" s="31">
        <v>0.03861954650737489</v>
      </c>
      <c r="AD74" s="31">
        <v>0.06942093411702895</v>
      </c>
      <c r="AE74" s="31">
        <v>0.15890170067358783</v>
      </c>
      <c r="AF74" s="31">
        <v>1.5194331542210238</v>
      </c>
      <c r="AG74" s="31">
        <v>0.9787138877432402</v>
      </c>
      <c r="AH74" s="31">
        <v>0.10202735270572029</v>
      </c>
      <c r="AI74" s="31">
        <v>0.08757874996305047</v>
      </c>
      <c r="AJ74" s="31">
        <v>0.013606831075754208</v>
      </c>
      <c r="AK74" s="31">
        <v>0.16442297225432195</v>
      </c>
      <c r="AL74" s="31">
        <v>0.006799099589976219</v>
      </c>
      <c r="AM74" s="31">
        <v>0.14483756989853022</v>
      </c>
      <c r="AN74" s="31">
        <v>0.10071505867639591</v>
      </c>
      <c r="AO74" s="31">
        <v>0.05524156876129042</v>
      </c>
      <c r="AP74" s="18">
        <v>0.02526648775264337</v>
      </c>
      <c r="AQ74" s="31">
        <v>0</v>
      </c>
      <c r="AR74" s="31">
        <v>0</v>
      </c>
      <c r="AS74" s="31">
        <v>0</v>
      </c>
      <c r="AT74" s="31">
        <v>0</v>
      </c>
      <c r="AU74" s="31">
        <v>0</v>
      </c>
      <c r="AV74" s="31">
        <v>0</v>
      </c>
      <c r="AW74" s="31">
        <v>0</v>
      </c>
      <c r="AX74" s="31">
        <v>0</v>
      </c>
      <c r="AY74" s="31">
        <v>0</v>
      </c>
      <c r="AZ74" s="31">
        <v>0</v>
      </c>
      <c r="BA74" s="31">
        <v>0</v>
      </c>
      <c r="BB74" s="31">
        <v>0</v>
      </c>
      <c r="BC74" s="31">
        <v>0</v>
      </c>
      <c r="BD74" s="31">
        <v>0</v>
      </c>
      <c r="BE74" s="31">
        <v>0</v>
      </c>
      <c r="BF74" s="31">
        <v>0</v>
      </c>
      <c r="BG74" s="31">
        <v>0</v>
      </c>
      <c r="BH74" s="31">
        <v>0</v>
      </c>
      <c r="BI74" s="31">
        <v>0</v>
      </c>
      <c r="BJ74" s="18">
        <v>0</v>
      </c>
      <c r="BK74" s="31">
        <v>0.7043818884846104</v>
      </c>
      <c r="BL74" s="31">
        <v>2.1064400931117566</v>
      </c>
      <c r="BM74" s="31">
        <v>0.07840964514219875</v>
      </c>
      <c r="BN74" s="31">
        <v>0.6376978475153855</v>
      </c>
      <c r="BO74" s="31">
        <v>2.0671654868085683</v>
      </c>
      <c r="BP74" s="31">
        <v>0.975468604190173</v>
      </c>
      <c r="BQ74" s="31">
        <v>0.7802037395560223</v>
      </c>
      <c r="BR74" s="31">
        <v>0.5969965807447161</v>
      </c>
      <c r="BS74" s="31">
        <v>4.064885005188143</v>
      </c>
      <c r="BT74" s="31">
        <v>10.869215712611393</v>
      </c>
      <c r="BU74" s="31">
        <v>25.707365279089036</v>
      </c>
      <c r="BV74" s="31">
        <v>0.8498631481996134</v>
      </c>
      <c r="BW74" s="31">
        <v>1.229969444279996</v>
      </c>
      <c r="BX74" s="31">
        <v>0.13163474935634278</v>
      </c>
      <c r="BY74" s="31">
        <v>0.9418799612123152</v>
      </c>
      <c r="BZ74" s="31">
        <v>0.3377314703295309</v>
      </c>
      <c r="CA74" s="31">
        <v>13.584856890995827</v>
      </c>
      <c r="CB74" s="31">
        <v>2.1520693371460227</v>
      </c>
      <c r="CC74" s="31">
        <v>1.1456300895256313</v>
      </c>
      <c r="CD74" s="18">
        <v>0.19133929570759992</v>
      </c>
      <c r="CE74" s="21">
        <f t="shared" si="3"/>
        <v>73.11959552411001</v>
      </c>
      <c r="CF74" s="31">
        <v>2.0445305480230105</v>
      </c>
      <c r="CG74" s="31">
        <v>2.82892468417419</v>
      </c>
      <c r="CH74" s="31">
        <v>0</v>
      </c>
      <c r="CI74" s="31">
        <v>92.01594557175218</v>
      </c>
      <c r="CJ74" s="31">
        <v>0</v>
      </c>
      <c r="CK74" s="31">
        <v>0</v>
      </c>
      <c r="CL74" s="31">
        <v>0</v>
      </c>
      <c r="CM74" s="31">
        <v>0</v>
      </c>
      <c r="CN74" s="31">
        <v>0</v>
      </c>
      <c r="CO74" s="31">
        <v>0</v>
      </c>
      <c r="CP74" s="31">
        <v>0</v>
      </c>
      <c r="CQ74" s="31">
        <v>2.6077861449802557</v>
      </c>
      <c r="CR74" s="31">
        <v>0</v>
      </c>
      <c r="CS74" s="31">
        <v>0</v>
      </c>
      <c r="CT74" s="31">
        <v>0</v>
      </c>
      <c r="CU74" s="31">
        <v>0</v>
      </c>
      <c r="CV74" s="18">
        <v>0.9198106445951737</v>
      </c>
      <c r="CW74" s="21">
        <f t="shared" si="4"/>
        <v>173.53659311763482</v>
      </c>
      <c r="CX74" s="179">
        <f t="shared" si="5"/>
        <v>100.41699759352481</v>
      </c>
      <c r="CY74" s="2"/>
    </row>
    <row r="75" spans="1:103" ht="12.75">
      <c r="A75" s="11"/>
      <c r="B75" s="5" t="s">
        <v>10</v>
      </c>
      <c r="C75" s="31">
        <v>0</v>
      </c>
      <c r="D75" s="31">
        <v>0</v>
      </c>
      <c r="E75" s="31">
        <v>0</v>
      </c>
      <c r="F75" s="31">
        <v>0</v>
      </c>
      <c r="G75" s="31">
        <v>0</v>
      </c>
      <c r="H75" s="31">
        <v>0</v>
      </c>
      <c r="I75" s="31">
        <v>0</v>
      </c>
      <c r="J75" s="31">
        <v>0</v>
      </c>
      <c r="K75" s="31">
        <v>0</v>
      </c>
      <c r="L75" s="31">
        <v>0</v>
      </c>
      <c r="M75" s="31">
        <v>0</v>
      </c>
      <c r="N75" s="31">
        <v>0</v>
      </c>
      <c r="O75" s="31">
        <v>0</v>
      </c>
      <c r="P75" s="31">
        <v>0</v>
      </c>
      <c r="Q75" s="31">
        <v>0</v>
      </c>
      <c r="R75" s="31">
        <v>0</v>
      </c>
      <c r="S75" s="31">
        <v>0</v>
      </c>
      <c r="T75" s="31">
        <v>0</v>
      </c>
      <c r="U75" s="31">
        <v>0</v>
      </c>
      <c r="V75" s="18">
        <v>0</v>
      </c>
      <c r="W75" s="31">
        <v>0</v>
      </c>
      <c r="X75" s="31">
        <v>0</v>
      </c>
      <c r="Y75" s="31">
        <v>0</v>
      </c>
      <c r="Z75" s="31">
        <v>0</v>
      </c>
      <c r="AA75" s="31">
        <v>0</v>
      </c>
      <c r="AB75" s="31">
        <v>0</v>
      </c>
      <c r="AC75" s="31">
        <v>0</v>
      </c>
      <c r="AD75" s="31">
        <v>0</v>
      </c>
      <c r="AE75" s="31">
        <v>0</v>
      </c>
      <c r="AF75" s="31">
        <v>0</v>
      </c>
      <c r="AG75" s="31">
        <v>0</v>
      </c>
      <c r="AH75" s="31">
        <v>0</v>
      </c>
      <c r="AI75" s="31">
        <v>0</v>
      </c>
      <c r="AJ75" s="31">
        <v>0</v>
      </c>
      <c r="AK75" s="31">
        <v>0</v>
      </c>
      <c r="AL75" s="31">
        <v>0</v>
      </c>
      <c r="AM75" s="31">
        <v>0</v>
      </c>
      <c r="AN75" s="31">
        <v>0</v>
      </c>
      <c r="AO75" s="31">
        <v>0</v>
      </c>
      <c r="AP75" s="18">
        <v>0</v>
      </c>
      <c r="AQ75" s="31">
        <v>0</v>
      </c>
      <c r="AR75" s="31">
        <v>0</v>
      </c>
      <c r="AS75" s="31">
        <v>0</v>
      </c>
      <c r="AT75" s="31">
        <v>0</v>
      </c>
      <c r="AU75" s="31">
        <v>0</v>
      </c>
      <c r="AV75" s="31">
        <v>0</v>
      </c>
      <c r="AW75" s="31">
        <v>0</v>
      </c>
      <c r="AX75" s="31">
        <v>0</v>
      </c>
      <c r="AY75" s="31">
        <v>0</v>
      </c>
      <c r="AZ75" s="31">
        <v>0</v>
      </c>
      <c r="BA75" s="31">
        <v>0</v>
      </c>
      <c r="BB75" s="31">
        <v>0</v>
      </c>
      <c r="BC75" s="31">
        <v>0</v>
      </c>
      <c r="BD75" s="31">
        <v>0</v>
      </c>
      <c r="BE75" s="31">
        <v>0</v>
      </c>
      <c r="BF75" s="31">
        <v>0</v>
      </c>
      <c r="BG75" s="31">
        <v>0</v>
      </c>
      <c r="BH75" s="31">
        <v>0</v>
      </c>
      <c r="BI75" s="31">
        <v>0</v>
      </c>
      <c r="BJ75" s="18">
        <v>0</v>
      </c>
      <c r="BK75" s="31">
        <v>9.13603637197506</v>
      </c>
      <c r="BL75" s="31">
        <v>11.576893444478415</v>
      </c>
      <c r="BM75" s="31">
        <v>0.9513372607214468</v>
      </c>
      <c r="BN75" s="31">
        <v>2.3322578229843494</v>
      </c>
      <c r="BO75" s="31">
        <v>5.654864089939309</v>
      </c>
      <c r="BP75" s="31">
        <v>3.468480294886422</v>
      </c>
      <c r="BQ75" s="31">
        <v>0.7916726810793284</v>
      </c>
      <c r="BR75" s="31">
        <v>3.633341747692134</v>
      </c>
      <c r="BS75" s="31">
        <v>79.99290180374263</v>
      </c>
      <c r="BT75" s="31">
        <v>9.614758795741697</v>
      </c>
      <c r="BU75" s="31">
        <v>108.37384503651398</v>
      </c>
      <c r="BV75" s="31">
        <v>14.16072469267711</v>
      </c>
      <c r="BW75" s="31">
        <v>11.348953507907106</v>
      </c>
      <c r="BX75" s="31">
        <v>6.597521687588408</v>
      </c>
      <c r="BY75" s="31">
        <v>15.05660682948968</v>
      </c>
      <c r="BZ75" s="31">
        <v>6.931163139997448</v>
      </c>
      <c r="CA75" s="31">
        <v>61.648766683076246</v>
      </c>
      <c r="CB75" s="31">
        <v>33.74343858905609</v>
      </c>
      <c r="CC75" s="31">
        <v>28.30530077240681</v>
      </c>
      <c r="CD75" s="18">
        <v>4.0952020048857145</v>
      </c>
      <c r="CE75" s="21">
        <f t="shared" si="3"/>
        <v>417.4140672568395</v>
      </c>
      <c r="CF75" s="31">
        <v>0</v>
      </c>
      <c r="CG75" s="31">
        <v>16.96118476553049</v>
      </c>
      <c r="CH75" s="31">
        <v>0</v>
      </c>
      <c r="CI75" s="31">
        <v>997.5423857448903</v>
      </c>
      <c r="CJ75" s="31">
        <v>0</v>
      </c>
      <c r="CK75" s="31">
        <v>0</v>
      </c>
      <c r="CL75" s="31">
        <v>0</v>
      </c>
      <c r="CM75" s="31">
        <v>535.0542917575234</v>
      </c>
      <c r="CN75" s="31">
        <v>0</v>
      </c>
      <c r="CO75" s="31">
        <v>3.70043188619652</v>
      </c>
      <c r="CP75" s="31">
        <v>0</v>
      </c>
      <c r="CQ75" s="31">
        <v>4.944974816036037</v>
      </c>
      <c r="CR75" s="31">
        <v>0</v>
      </c>
      <c r="CS75" s="31">
        <v>0</v>
      </c>
      <c r="CT75" s="31">
        <v>0.1946621552671423</v>
      </c>
      <c r="CU75" s="31">
        <v>0</v>
      </c>
      <c r="CV75" s="18">
        <v>6.696799757194867</v>
      </c>
      <c r="CW75" s="21">
        <f t="shared" si="4"/>
        <v>1982.5087981394784</v>
      </c>
      <c r="CX75" s="179">
        <f t="shared" si="5"/>
        <v>1565.094730882639</v>
      </c>
      <c r="CY75" s="2"/>
    </row>
    <row r="76" spans="1:103" ht="12.75">
      <c r="A76" s="11"/>
      <c r="B76" s="5" t="s">
        <v>11</v>
      </c>
      <c r="C76" s="31">
        <v>0.003916395850644734</v>
      </c>
      <c r="D76" s="31">
        <v>0.41266235676775664</v>
      </c>
      <c r="E76" s="31">
        <v>0.006436927250019249</v>
      </c>
      <c r="F76" s="31">
        <v>0.007350183424168843</v>
      </c>
      <c r="G76" s="31">
        <v>0.04245026031351542</v>
      </c>
      <c r="H76" s="31">
        <v>0.0238152079112817</v>
      </c>
      <c r="I76" s="31">
        <v>0.032895243222261984</v>
      </c>
      <c r="J76" s="31">
        <v>0.030052352675503297</v>
      </c>
      <c r="K76" s="31">
        <v>0.09555270015209498</v>
      </c>
      <c r="L76" s="31">
        <v>0.09945237045192173</v>
      </c>
      <c r="M76" s="31">
        <v>0.257060511880657</v>
      </c>
      <c r="N76" s="31">
        <v>0.1192024051240638</v>
      </c>
      <c r="O76" s="31">
        <v>0.08287906596018021</v>
      </c>
      <c r="P76" s="31">
        <v>0.009866398825007897</v>
      </c>
      <c r="Q76" s="31">
        <v>0.08267922850175158</v>
      </c>
      <c r="R76" s="31">
        <v>0.023368502931707592</v>
      </c>
      <c r="S76" s="31">
        <v>0.1895984603008024</v>
      </c>
      <c r="T76" s="31">
        <v>0.07168439832696062</v>
      </c>
      <c r="U76" s="31">
        <v>0.06982804816903776</v>
      </c>
      <c r="V76" s="18">
        <v>0.07678780390619884</v>
      </c>
      <c r="W76" s="31">
        <v>0.015194788567365891</v>
      </c>
      <c r="X76" s="31">
        <v>3.729979993708434</v>
      </c>
      <c r="Y76" s="31">
        <v>0.10911672720264377</v>
      </c>
      <c r="Z76" s="31">
        <v>0.549292847243488</v>
      </c>
      <c r="AA76" s="31">
        <v>1.17018764338054</v>
      </c>
      <c r="AB76" s="31">
        <v>0.4113230397059023</v>
      </c>
      <c r="AC76" s="31">
        <v>0.22833715554600872</v>
      </c>
      <c r="AD76" s="31">
        <v>0.5032197368474902</v>
      </c>
      <c r="AE76" s="31">
        <v>0.8042601519954874</v>
      </c>
      <c r="AF76" s="31">
        <v>1.6744656215212312</v>
      </c>
      <c r="AG76" s="31">
        <v>1.8949893731599512</v>
      </c>
      <c r="AH76" s="31">
        <v>3.0336695494136947</v>
      </c>
      <c r="AI76" s="31">
        <v>2.160687393690933</v>
      </c>
      <c r="AJ76" s="31">
        <v>0.1732415161063467</v>
      </c>
      <c r="AK76" s="31">
        <v>2.089011983431083</v>
      </c>
      <c r="AL76" s="31">
        <v>0.12526020872287766</v>
      </c>
      <c r="AM76" s="31">
        <v>0.5533827046126153</v>
      </c>
      <c r="AN76" s="31">
        <v>0.7892795755615978</v>
      </c>
      <c r="AO76" s="31">
        <v>0.7713188259782547</v>
      </c>
      <c r="AP76" s="18">
        <v>0.7387282634725378</v>
      </c>
      <c r="AQ76" s="31">
        <v>0.0011472135590776063</v>
      </c>
      <c r="AR76" s="31">
        <v>0.11361989665330002</v>
      </c>
      <c r="AS76" s="31">
        <v>0.0006137192047211406</v>
      </c>
      <c r="AT76" s="31">
        <v>0.002179573626366561</v>
      </c>
      <c r="AU76" s="31">
        <v>0.02243689175579231</v>
      </c>
      <c r="AV76" s="31">
        <v>0.008318011507972012</v>
      </c>
      <c r="AW76" s="31">
        <v>0.01356610235150891</v>
      </c>
      <c r="AX76" s="31">
        <v>0.0058335633952120115</v>
      </c>
      <c r="AY76" s="31">
        <v>0.029685882058262555</v>
      </c>
      <c r="AZ76" s="31">
        <v>0.0321277342322298</v>
      </c>
      <c r="BA76" s="31">
        <v>0.10519881593381956</v>
      </c>
      <c r="BB76" s="31">
        <v>0.03451462862731677</v>
      </c>
      <c r="BC76" s="31">
        <v>0.04581163025377696</v>
      </c>
      <c r="BD76" s="31">
        <v>0.0020295783999451375</v>
      </c>
      <c r="BE76" s="31">
        <v>0.04024651680920487</v>
      </c>
      <c r="BF76" s="31">
        <v>0.009775753443276334</v>
      </c>
      <c r="BG76" s="31">
        <v>0.06729208357984046</v>
      </c>
      <c r="BH76" s="31">
        <v>0.03805804302526439</v>
      </c>
      <c r="BI76" s="31">
        <v>0.024314071489802202</v>
      </c>
      <c r="BJ76" s="18">
        <v>0.020192415587879993</v>
      </c>
      <c r="BK76" s="31">
        <v>0.39746080039163934</v>
      </c>
      <c r="BL76" s="31">
        <v>27.691646691345955</v>
      </c>
      <c r="BM76" s="31">
        <v>0.4795924104384607</v>
      </c>
      <c r="BN76" s="31">
        <v>1.6489338319646545</v>
      </c>
      <c r="BO76" s="31">
        <v>5.390672017892389</v>
      </c>
      <c r="BP76" s="31">
        <v>3.91182046882633</v>
      </c>
      <c r="BQ76" s="31">
        <v>2.2967439289096125</v>
      </c>
      <c r="BR76" s="31">
        <v>2.2073376665165085</v>
      </c>
      <c r="BS76" s="31">
        <v>9.033324741029817</v>
      </c>
      <c r="BT76" s="31">
        <v>7.463443632743179</v>
      </c>
      <c r="BU76" s="31">
        <v>21.689420998601786</v>
      </c>
      <c r="BV76" s="31">
        <v>10.853288925537983</v>
      </c>
      <c r="BW76" s="31">
        <v>15.698929171468635</v>
      </c>
      <c r="BX76" s="31">
        <v>0.8214812235195873</v>
      </c>
      <c r="BY76" s="31">
        <v>5.468786295652052</v>
      </c>
      <c r="BZ76" s="31">
        <v>2.782369563291369</v>
      </c>
      <c r="CA76" s="31">
        <v>28.571914563695078</v>
      </c>
      <c r="CB76" s="31">
        <v>11.260661157432265</v>
      </c>
      <c r="CC76" s="31">
        <v>8.291000986325718</v>
      </c>
      <c r="CD76" s="18">
        <v>4.558914146729265</v>
      </c>
      <c r="CE76" s="21">
        <f t="shared" si="3"/>
        <v>194.39719126962086</v>
      </c>
      <c r="CF76" s="31">
        <v>0.38506863381952794</v>
      </c>
      <c r="CG76" s="31">
        <v>0.6876684861951</v>
      </c>
      <c r="CH76" s="31">
        <v>0.049019787394214455</v>
      </c>
      <c r="CI76" s="31">
        <v>1.791153572879578</v>
      </c>
      <c r="CJ76" s="31">
        <v>0</v>
      </c>
      <c r="CK76" s="31">
        <v>0</v>
      </c>
      <c r="CL76" s="31">
        <v>0</v>
      </c>
      <c r="CM76" s="31">
        <v>29.137180569759785</v>
      </c>
      <c r="CN76" s="31">
        <v>0</v>
      </c>
      <c r="CO76" s="31">
        <v>2.3583637935251804</v>
      </c>
      <c r="CP76" s="31">
        <v>0.4007136264418243</v>
      </c>
      <c r="CQ76" s="31">
        <v>0.22680072742372337</v>
      </c>
      <c r="CR76" s="31">
        <v>0.3785737577870608</v>
      </c>
      <c r="CS76" s="31">
        <v>0.07378063435247771</v>
      </c>
      <c r="CT76" s="31">
        <v>0</v>
      </c>
      <c r="CU76" s="31">
        <v>0</v>
      </c>
      <c r="CV76" s="18">
        <v>0.23985674045829342</v>
      </c>
      <c r="CW76" s="21">
        <f t="shared" si="4"/>
        <v>230.12537159965757</v>
      </c>
      <c r="CX76" s="179">
        <f t="shared" si="5"/>
        <v>35.72818033003671</v>
      </c>
      <c r="CY76" s="2"/>
    </row>
    <row r="77" spans="1:103" ht="12.75">
      <c r="A77" s="11"/>
      <c r="B77" s="5" t="s">
        <v>12</v>
      </c>
      <c r="C77" s="31">
        <v>0.00765442886713166</v>
      </c>
      <c r="D77" s="31">
        <v>0.07463777626392319</v>
      </c>
      <c r="E77" s="31">
        <v>0.038691851007361104</v>
      </c>
      <c r="F77" s="31">
        <v>0.015989003800739286</v>
      </c>
      <c r="G77" s="31">
        <v>0.11969018743910607</v>
      </c>
      <c r="H77" s="31">
        <v>0.011823706732891265</v>
      </c>
      <c r="I77" s="31">
        <v>0.020163505771162472</v>
      </c>
      <c r="J77" s="31">
        <v>0.05914526746485554</v>
      </c>
      <c r="K77" s="31">
        <v>0.1852328650921135</v>
      </c>
      <c r="L77" s="31">
        <v>0.052374818033236153</v>
      </c>
      <c r="M77" s="31">
        <v>0.28236087605258225</v>
      </c>
      <c r="N77" s="31">
        <v>0.02752284258698143</v>
      </c>
      <c r="O77" s="31">
        <v>0.05696066859525521</v>
      </c>
      <c r="P77" s="31">
        <v>0.01881861316333139</v>
      </c>
      <c r="Q77" s="31">
        <v>0.09601295318074965</v>
      </c>
      <c r="R77" s="31">
        <v>0.021447203123188846</v>
      </c>
      <c r="S77" s="31">
        <v>0.49810464921323033</v>
      </c>
      <c r="T77" s="31">
        <v>0.051768974535921525</v>
      </c>
      <c r="U77" s="31">
        <v>0.083981291920846</v>
      </c>
      <c r="V77" s="18">
        <v>0.05869731628126519</v>
      </c>
      <c r="W77" s="31">
        <v>0.017517184669962674</v>
      </c>
      <c r="X77" s="31">
        <v>0.6400014093213822</v>
      </c>
      <c r="Y77" s="31">
        <v>0.4678296556809339</v>
      </c>
      <c r="Z77" s="31">
        <v>1.0076116824892325</v>
      </c>
      <c r="AA77" s="31">
        <v>2.352623124558179</v>
      </c>
      <c r="AB77" s="31">
        <v>0.20839539868158394</v>
      </c>
      <c r="AC77" s="31">
        <v>0.1384112542335264</v>
      </c>
      <c r="AD77" s="31">
        <v>0.9943499341985305</v>
      </c>
      <c r="AE77" s="31">
        <v>1.5827996661320425</v>
      </c>
      <c r="AF77" s="31">
        <v>0.8175106415745145</v>
      </c>
      <c r="AG77" s="31">
        <v>2.3942644651287557</v>
      </c>
      <c r="AH77" s="31">
        <v>0.5747325232301712</v>
      </c>
      <c r="AI77" s="31">
        <v>1.22798065383403</v>
      </c>
      <c r="AJ77" s="31">
        <v>0.3229050523963446</v>
      </c>
      <c r="AK77" s="31">
        <v>3.315562311474081</v>
      </c>
      <c r="AL77" s="31">
        <v>0.08874110828522909</v>
      </c>
      <c r="AM77" s="31">
        <v>1.544856530650996</v>
      </c>
      <c r="AN77" s="31">
        <v>0.5595089001232689</v>
      </c>
      <c r="AO77" s="31">
        <v>0.9801210001101703</v>
      </c>
      <c r="AP77" s="18">
        <v>0.43226808746078116</v>
      </c>
      <c r="AQ77" s="31">
        <v>0.0022881733396809983</v>
      </c>
      <c r="AR77" s="31">
        <v>0.02131039071046304</v>
      </c>
      <c r="AS77" s="31">
        <v>0.005129535293523646</v>
      </c>
      <c r="AT77" s="31">
        <v>0.00547100975953891</v>
      </c>
      <c r="AU77" s="31">
        <v>0.04571788629471024</v>
      </c>
      <c r="AV77" s="31">
        <v>0.004237484641133313</v>
      </c>
      <c r="AW77" s="31">
        <v>0.008390593390052568</v>
      </c>
      <c r="AX77" s="31">
        <v>0.011480887070922706</v>
      </c>
      <c r="AY77" s="31">
        <v>0.0575473113547386</v>
      </c>
      <c r="AZ77" s="31">
        <v>0.018203218392238877</v>
      </c>
      <c r="BA77" s="31">
        <v>0.1166604866210438</v>
      </c>
      <c r="BB77" s="31">
        <v>0.007358629532896396</v>
      </c>
      <c r="BC77" s="31">
        <v>0.03479778252995642</v>
      </c>
      <c r="BD77" s="31">
        <v>0.0038711034766213356</v>
      </c>
      <c r="BE77" s="31">
        <v>0.06241338165159281</v>
      </c>
      <c r="BF77" s="31">
        <v>0.008283517454042932</v>
      </c>
      <c r="BG77" s="31">
        <v>0.17678677154437816</v>
      </c>
      <c r="BH77" s="31">
        <v>0.027484723402092855</v>
      </c>
      <c r="BI77" s="31">
        <v>0.028547534504713878</v>
      </c>
      <c r="BJ77" s="18">
        <v>0.015227236110172166</v>
      </c>
      <c r="BK77" s="31">
        <v>0.8093544464347233</v>
      </c>
      <c r="BL77" s="31">
        <v>6.420573010096089</v>
      </c>
      <c r="BM77" s="31">
        <v>4.314584833270561</v>
      </c>
      <c r="BN77" s="31">
        <v>5.806641619421124</v>
      </c>
      <c r="BO77" s="31">
        <v>17.461817626825514</v>
      </c>
      <c r="BP77" s="31">
        <v>2.402537913263551</v>
      </c>
      <c r="BQ77" s="31">
        <v>1.7445060180835439</v>
      </c>
      <c r="BR77" s="31">
        <v>5.344515194681927</v>
      </c>
      <c r="BS77" s="31">
        <v>21.543721286476348</v>
      </c>
      <c r="BT77" s="31">
        <v>4.591766362046739</v>
      </c>
      <c r="BU77" s="31">
        <v>27.757248730728264</v>
      </c>
      <c r="BV77" s="31">
        <v>2.827571696878707</v>
      </c>
      <c r="BW77" s="31">
        <v>9.825949877427089</v>
      </c>
      <c r="BX77" s="31">
        <v>1.9276341339916745</v>
      </c>
      <c r="BY77" s="31">
        <v>7.153856283671985</v>
      </c>
      <c r="BZ77" s="31">
        <v>3.1339024985425077</v>
      </c>
      <c r="CA77" s="31">
        <v>92.34707637085769</v>
      </c>
      <c r="CB77" s="31">
        <v>10.004763500465886</v>
      </c>
      <c r="CC77" s="31">
        <v>12.58261929622482</v>
      </c>
      <c r="CD77" s="18">
        <v>4.49183732971227</v>
      </c>
      <c r="CE77" s="21">
        <f t="shared" si="3"/>
        <v>264.60275506953514</v>
      </c>
      <c r="CF77" s="31">
        <v>0</v>
      </c>
      <c r="CG77" s="31">
        <v>0</v>
      </c>
      <c r="CH77" s="31">
        <v>0</v>
      </c>
      <c r="CI77" s="31">
        <v>1.4495474855452333</v>
      </c>
      <c r="CJ77" s="31">
        <v>0</v>
      </c>
      <c r="CK77" s="31">
        <v>0</v>
      </c>
      <c r="CL77" s="31">
        <v>0</v>
      </c>
      <c r="CM77" s="31">
        <v>77.55171697420809</v>
      </c>
      <c r="CN77" s="31">
        <v>0</v>
      </c>
      <c r="CO77" s="31">
        <v>0</v>
      </c>
      <c r="CP77" s="31">
        <v>0</v>
      </c>
      <c r="CQ77" s="31">
        <v>0</v>
      </c>
      <c r="CR77" s="31">
        <v>0.1423986223181512</v>
      </c>
      <c r="CS77" s="31">
        <v>6.182367567120008E-05</v>
      </c>
      <c r="CT77" s="31">
        <v>0.05303389539553133</v>
      </c>
      <c r="CU77" s="31">
        <v>0</v>
      </c>
      <c r="CV77" s="18">
        <v>0.2790441557851153</v>
      </c>
      <c r="CW77" s="21">
        <f t="shared" si="4"/>
        <v>344.0785580264629</v>
      </c>
      <c r="CX77" s="179">
        <f t="shared" si="5"/>
        <v>79.47580295692774</v>
      </c>
      <c r="CY77" s="2"/>
    </row>
    <row r="78" spans="1:103" ht="12.75">
      <c r="A78" s="11"/>
      <c r="B78" s="5" t="s">
        <v>13</v>
      </c>
      <c r="C78" s="31">
        <v>0</v>
      </c>
      <c r="D78" s="31">
        <v>0</v>
      </c>
      <c r="E78" s="31">
        <v>0</v>
      </c>
      <c r="F78" s="31">
        <v>0</v>
      </c>
      <c r="G78" s="31">
        <v>0</v>
      </c>
      <c r="H78" s="31">
        <v>0</v>
      </c>
      <c r="I78" s="31">
        <v>0</v>
      </c>
      <c r="J78" s="31">
        <v>0</v>
      </c>
      <c r="K78" s="31">
        <v>0</v>
      </c>
      <c r="L78" s="31">
        <v>0</v>
      </c>
      <c r="M78" s="31">
        <v>0</v>
      </c>
      <c r="N78" s="31">
        <v>0</v>
      </c>
      <c r="O78" s="31">
        <v>0</v>
      </c>
      <c r="P78" s="31">
        <v>0</v>
      </c>
      <c r="Q78" s="31">
        <v>0</v>
      </c>
      <c r="R78" s="31">
        <v>0</v>
      </c>
      <c r="S78" s="31">
        <v>0</v>
      </c>
      <c r="T78" s="31">
        <v>0</v>
      </c>
      <c r="U78" s="31">
        <v>0</v>
      </c>
      <c r="V78" s="18">
        <v>0</v>
      </c>
      <c r="W78" s="31">
        <v>0</v>
      </c>
      <c r="X78" s="31">
        <v>0</v>
      </c>
      <c r="Y78" s="31">
        <v>0</v>
      </c>
      <c r="Z78" s="31">
        <v>0</v>
      </c>
      <c r="AA78" s="31">
        <v>0</v>
      </c>
      <c r="AB78" s="31">
        <v>0</v>
      </c>
      <c r="AC78" s="31">
        <v>0</v>
      </c>
      <c r="AD78" s="31">
        <v>0</v>
      </c>
      <c r="AE78" s="31">
        <v>0</v>
      </c>
      <c r="AF78" s="31">
        <v>0</v>
      </c>
      <c r="AG78" s="31">
        <v>0</v>
      </c>
      <c r="AH78" s="31">
        <v>0</v>
      </c>
      <c r="AI78" s="31">
        <v>0</v>
      </c>
      <c r="AJ78" s="31">
        <v>0</v>
      </c>
      <c r="AK78" s="31">
        <v>0</v>
      </c>
      <c r="AL78" s="31">
        <v>0</v>
      </c>
      <c r="AM78" s="31">
        <v>0</v>
      </c>
      <c r="AN78" s="31">
        <v>0</v>
      </c>
      <c r="AO78" s="31">
        <v>0</v>
      </c>
      <c r="AP78" s="18">
        <v>0</v>
      </c>
      <c r="AQ78" s="31">
        <v>0</v>
      </c>
      <c r="AR78" s="31">
        <v>0</v>
      </c>
      <c r="AS78" s="31">
        <v>0</v>
      </c>
      <c r="AT78" s="31">
        <v>0</v>
      </c>
      <c r="AU78" s="31">
        <v>0</v>
      </c>
      <c r="AV78" s="31">
        <v>0</v>
      </c>
      <c r="AW78" s="31">
        <v>0</v>
      </c>
      <c r="AX78" s="31">
        <v>0</v>
      </c>
      <c r="AY78" s="31">
        <v>0</v>
      </c>
      <c r="AZ78" s="31">
        <v>0</v>
      </c>
      <c r="BA78" s="31">
        <v>0</v>
      </c>
      <c r="BB78" s="31">
        <v>0</v>
      </c>
      <c r="BC78" s="31">
        <v>0</v>
      </c>
      <c r="BD78" s="31">
        <v>0</v>
      </c>
      <c r="BE78" s="31">
        <v>0</v>
      </c>
      <c r="BF78" s="31">
        <v>0</v>
      </c>
      <c r="BG78" s="31">
        <v>0</v>
      </c>
      <c r="BH78" s="31">
        <v>0</v>
      </c>
      <c r="BI78" s="31">
        <v>0</v>
      </c>
      <c r="BJ78" s="18">
        <v>0</v>
      </c>
      <c r="BK78" s="31">
        <v>0</v>
      </c>
      <c r="BL78" s="31">
        <v>0</v>
      </c>
      <c r="BM78" s="31">
        <v>0.009503769362607812</v>
      </c>
      <c r="BN78" s="31">
        <v>0.12739596037479256</v>
      </c>
      <c r="BO78" s="31">
        <v>0.5198733084301176</v>
      </c>
      <c r="BP78" s="31">
        <v>0.40848533199626647</v>
      </c>
      <c r="BQ78" s="31">
        <v>1.049447284048831</v>
      </c>
      <c r="BR78" s="31">
        <v>0</v>
      </c>
      <c r="BS78" s="31">
        <v>0</v>
      </c>
      <c r="BT78" s="31">
        <v>0.5247188428569647</v>
      </c>
      <c r="BU78" s="31">
        <v>0.17752555958853528</v>
      </c>
      <c r="BV78" s="31">
        <v>0.3214075480456331</v>
      </c>
      <c r="BW78" s="31">
        <v>0.5239711210105233</v>
      </c>
      <c r="BX78" s="31">
        <v>0.3390048186134613</v>
      </c>
      <c r="BY78" s="31">
        <v>0.2067970317028882</v>
      </c>
      <c r="BZ78" s="31">
        <v>0</v>
      </c>
      <c r="CA78" s="31">
        <v>0</v>
      </c>
      <c r="CB78" s="31">
        <v>0</v>
      </c>
      <c r="CC78" s="31">
        <v>0.3206049250919087</v>
      </c>
      <c r="CD78" s="18">
        <v>0.2876171516576379</v>
      </c>
      <c r="CE78" s="21">
        <f t="shared" si="3"/>
        <v>4.816352652780167</v>
      </c>
      <c r="CF78" s="31">
        <v>0.7594171165762447</v>
      </c>
      <c r="CG78" s="31">
        <v>1.5517572081811413</v>
      </c>
      <c r="CH78" s="31">
        <v>0.08142801620501676</v>
      </c>
      <c r="CI78" s="31">
        <v>20.188343516040923</v>
      </c>
      <c r="CJ78" s="31">
        <v>0</v>
      </c>
      <c r="CK78" s="31">
        <v>0</v>
      </c>
      <c r="CL78" s="31">
        <v>0</v>
      </c>
      <c r="CM78" s="31">
        <v>34.85362031693315</v>
      </c>
      <c r="CN78" s="31">
        <v>0</v>
      </c>
      <c r="CO78" s="31">
        <v>0</v>
      </c>
      <c r="CP78" s="31">
        <v>0</v>
      </c>
      <c r="CQ78" s="31">
        <v>0</v>
      </c>
      <c r="CR78" s="31">
        <v>0</v>
      </c>
      <c r="CS78" s="31">
        <v>0</v>
      </c>
      <c r="CT78" s="31">
        <v>0</v>
      </c>
      <c r="CU78" s="31">
        <v>0</v>
      </c>
      <c r="CV78" s="18">
        <v>0</v>
      </c>
      <c r="CW78" s="21">
        <f t="shared" si="4"/>
        <v>62.25091882671664</v>
      </c>
      <c r="CX78" s="179">
        <f t="shared" si="5"/>
        <v>57.434566173936474</v>
      </c>
      <c r="CY78" s="2"/>
    </row>
    <row r="79" spans="1:103" ht="12.75">
      <c r="A79" s="11"/>
      <c r="B79" s="5" t="s">
        <v>14</v>
      </c>
      <c r="C79" s="31">
        <v>0</v>
      </c>
      <c r="D79" s="31">
        <v>0</v>
      </c>
      <c r="E79" s="31">
        <v>0</v>
      </c>
      <c r="F79" s="31">
        <v>0</v>
      </c>
      <c r="G79" s="31">
        <v>0.0003315760044860071</v>
      </c>
      <c r="H79" s="31">
        <v>0</v>
      </c>
      <c r="I79" s="31">
        <v>0</v>
      </c>
      <c r="J79" s="31">
        <v>0</v>
      </c>
      <c r="K79" s="31">
        <v>0</v>
      </c>
      <c r="L79" s="31">
        <v>0</v>
      </c>
      <c r="M79" s="31">
        <v>0</v>
      </c>
      <c r="N79" s="31">
        <v>0</v>
      </c>
      <c r="O79" s="31">
        <v>0</v>
      </c>
      <c r="P79" s="31">
        <v>0</v>
      </c>
      <c r="Q79" s="31">
        <v>0.050911649949495465</v>
      </c>
      <c r="R79" s="31">
        <v>0</v>
      </c>
      <c r="S79" s="31">
        <v>0</v>
      </c>
      <c r="T79" s="31">
        <v>0</v>
      </c>
      <c r="U79" s="31">
        <v>0</v>
      </c>
      <c r="V79" s="18">
        <v>0</v>
      </c>
      <c r="W79" s="31">
        <v>0</v>
      </c>
      <c r="X79" s="31">
        <v>0</v>
      </c>
      <c r="Y79" s="31">
        <v>0</v>
      </c>
      <c r="Z79" s="31">
        <v>0</v>
      </c>
      <c r="AA79" s="31">
        <v>0.002485220761821125</v>
      </c>
      <c r="AB79" s="31">
        <v>0</v>
      </c>
      <c r="AC79" s="31">
        <v>0</v>
      </c>
      <c r="AD79" s="31">
        <v>0</v>
      </c>
      <c r="AE79" s="31">
        <v>0</v>
      </c>
      <c r="AF79" s="31">
        <v>0</v>
      </c>
      <c r="AG79" s="31">
        <v>0</v>
      </c>
      <c r="AH79" s="31">
        <v>0</v>
      </c>
      <c r="AI79" s="31">
        <v>0</v>
      </c>
      <c r="AJ79" s="31">
        <v>0</v>
      </c>
      <c r="AK79" s="31">
        <v>0.5546727570873592</v>
      </c>
      <c r="AL79" s="31">
        <v>0</v>
      </c>
      <c r="AM79" s="31">
        <v>0</v>
      </c>
      <c r="AN79" s="31">
        <v>0</v>
      </c>
      <c r="AO79" s="31">
        <v>0</v>
      </c>
      <c r="AP79" s="18">
        <v>0</v>
      </c>
      <c r="AQ79" s="31">
        <v>0</v>
      </c>
      <c r="AR79" s="31">
        <v>0</v>
      </c>
      <c r="AS79" s="31">
        <v>0</v>
      </c>
      <c r="AT79" s="31">
        <v>0</v>
      </c>
      <c r="AU79" s="31">
        <v>1.754288565860889E-05</v>
      </c>
      <c r="AV79" s="31">
        <v>0</v>
      </c>
      <c r="AW79" s="31">
        <v>0</v>
      </c>
      <c r="AX79" s="31">
        <v>0</v>
      </c>
      <c r="AY79" s="31">
        <v>0</v>
      </c>
      <c r="AZ79" s="31">
        <v>0</v>
      </c>
      <c r="BA79" s="31">
        <v>0</v>
      </c>
      <c r="BB79" s="31">
        <v>0</v>
      </c>
      <c r="BC79" s="31">
        <v>0</v>
      </c>
      <c r="BD79" s="31">
        <v>0</v>
      </c>
      <c r="BE79" s="31">
        <v>0.0038022945247644536</v>
      </c>
      <c r="BF79" s="31">
        <v>0</v>
      </c>
      <c r="BG79" s="31">
        <v>0</v>
      </c>
      <c r="BH79" s="31">
        <v>0</v>
      </c>
      <c r="BI79" s="31">
        <v>0</v>
      </c>
      <c r="BJ79" s="18">
        <v>0</v>
      </c>
      <c r="BK79" s="31">
        <v>0</v>
      </c>
      <c r="BL79" s="31">
        <v>0</v>
      </c>
      <c r="BM79" s="31">
        <v>0</v>
      </c>
      <c r="BN79" s="31">
        <v>0</v>
      </c>
      <c r="BO79" s="31">
        <v>0.007475972858390803</v>
      </c>
      <c r="BP79" s="31">
        <v>0</v>
      </c>
      <c r="BQ79" s="31">
        <v>0</v>
      </c>
      <c r="BR79" s="31">
        <v>0</v>
      </c>
      <c r="BS79" s="31">
        <v>0</v>
      </c>
      <c r="BT79" s="31">
        <v>0</v>
      </c>
      <c r="BU79" s="31">
        <v>0</v>
      </c>
      <c r="BV79" s="31">
        <v>0</v>
      </c>
      <c r="BW79" s="31">
        <v>0</v>
      </c>
      <c r="BX79" s="31">
        <v>0</v>
      </c>
      <c r="BY79" s="31">
        <v>1.4146626745095277</v>
      </c>
      <c r="BZ79" s="31">
        <v>0</v>
      </c>
      <c r="CA79" s="31">
        <v>0</v>
      </c>
      <c r="CB79" s="31">
        <v>0</v>
      </c>
      <c r="CC79" s="31">
        <v>0</v>
      </c>
      <c r="CD79" s="18">
        <v>0</v>
      </c>
      <c r="CE79" s="21">
        <f t="shared" si="3"/>
        <v>2.034359688581503</v>
      </c>
      <c r="CF79" s="31">
        <v>0</v>
      </c>
      <c r="CG79" s="31">
        <v>7.400641748695854</v>
      </c>
      <c r="CH79" s="31">
        <v>0</v>
      </c>
      <c r="CI79" s="31">
        <v>324.45273278404426</v>
      </c>
      <c r="CJ79" s="31">
        <v>0</v>
      </c>
      <c r="CK79" s="31">
        <v>0</v>
      </c>
      <c r="CL79" s="31">
        <v>0</v>
      </c>
      <c r="CM79" s="31">
        <v>46.20913727373969</v>
      </c>
      <c r="CN79" s="31">
        <v>0</v>
      </c>
      <c r="CO79" s="31">
        <v>0</v>
      </c>
      <c r="CP79" s="31">
        <v>0</v>
      </c>
      <c r="CQ79" s="31">
        <v>0</v>
      </c>
      <c r="CR79" s="31">
        <v>0</v>
      </c>
      <c r="CS79" s="31">
        <v>0</v>
      </c>
      <c r="CT79" s="31">
        <v>0</v>
      </c>
      <c r="CU79" s="31">
        <v>0</v>
      </c>
      <c r="CV79" s="18">
        <v>0</v>
      </c>
      <c r="CW79" s="21">
        <f t="shared" si="4"/>
        <v>380.09687149506135</v>
      </c>
      <c r="CX79" s="179">
        <f t="shared" si="5"/>
        <v>378.06251180647985</v>
      </c>
      <c r="CY79" s="2"/>
    </row>
    <row r="80" spans="1:103" ht="12.75">
      <c r="A80" s="11"/>
      <c r="B80" s="5" t="s">
        <v>15</v>
      </c>
      <c r="C80" s="31">
        <v>0</v>
      </c>
      <c r="D80" s="31">
        <v>0</v>
      </c>
      <c r="E80" s="31">
        <v>0</v>
      </c>
      <c r="F80" s="31">
        <v>0</v>
      </c>
      <c r="G80" s="31">
        <v>0</v>
      </c>
      <c r="H80" s="31">
        <v>0.00949196290566802</v>
      </c>
      <c r="I80" s="31">
        <v>0</v>
      </c>
      <c r="J80" s="31">
        <v>0</v>
      </c>
      <c r="K80" s="31">
        <v>0</v>
      </c>
      <c r="L80" s="31">
        <v>0</v>
      </c>
      <c r="M80" s="31">
        <v>0</v>
      </c>
      <c r="N80" s="31">
        <v>0</v>
      </c>
      <c r="O80" s="31">
        <v>0</v>
      </c>
      <c r="P80" s="31">
        <v>0.001116623425724713</v>
      </c>
      <c r="Q80" s="31">
        <v>0.0013006595940681476</v>
      </c>
      <c r="R80" s="31">
        <v>0.0482104946530387</v>
      </c>
      <c r="S80" s="31">
        <v>0.019243533557158632</v>
      </c>
      <c r="T80" s="31">
        <v>0.02800110675463835</v>
      </c>
      <c r="U80" s="31">
        <v>0.0036191783762785155</v>
      </c>
      <c r="V80" s="18">
        <v>0</v>
      </c>
      <c r="W80" s="31">
        <v>0</v>
      </c>
      <c r="X80" s="31">
        <v>0</v>
      </c>
      <c r="Y80" s="31">
        <v>0</v>
      </c>
      <c r="Z80" s="31">
        <v>0</v>
      </c>
      <c r="AA80" s="31">
        <v>0</v>
      </c>
      <c r="AB80" s="31">
        <v>0</v>
      </c>
      <c r="AC80" s="31">
        <v>0</v>
      </c>
      <c r="AD80" s="31">
        <v>0</v>
      </c>
      <c r="AE80" s="31">
        <v>0</v>
      </c>
      <c r="AF80" s="31">
        <v>0</v>
      </c>
      <c r="AG80" s="31">
        <v>0</v>
      </c>
      <c r="AH80" s="31">
        <v>0</v>
      </c>
      <c r="AI80" s="31">
        <v>0</v>
      </c>
      <c r="AJ80" s="31">
        <v>0</v>
      </c>
      <c r="AK80" s="31">
        <v>0</v>
      </c>
      <c r="AL80" s="31">
        <v>0</v>
      </c>
      <c r="AM80" s="31">
        <v>0</v>
      </c>
      <c r="AN80" s="31">
        <v>0</v>
      </c>
      <c r="AO80" s="31">
        <v>0</v>
      </c>
      <c r="AP80" s="18">
        <v>0</v>
      </c>
      <c r="AQ80" s="31">
        <v>0</v>
      </c>
      <c r="AR80" s="31">
        <v>0</v>
      </c>
      <c r="AS80" s="31">
        <v>0</v>
      </c>
      <c r="AT80" s="31">
        <v>0</v>
      </c>
      <c r="AU80" s="31">
        <v>0</v>
      </c>
      <c r="AV80" s="31">
        <v>0</v>
      </c>
      <c r="AW80" s="31">
        <v>0</v>
      </c>
      <c r="AX80" s="31">
        <v>0</v>
      </c>
      <c r="AY80" s="31">
        <v>0</v>
      </c>
      <c r="AZ80" s="31">
        <v>0</v>
      </c>
      <c r="BA80" s="31">
        <v>0</v>
      </c>
      <c r="BB80" s="31">
        <v>0</v>
      </c>
      <c r="BC80" s="31">
        <v>0</v>
      </c>
      <c r="BD80" s="31">
        <v>0</v>
      </c>
      <c r="BE80" s="31">
        <v>0</v>
      </c>
      <c r="BF80" s="31">
        <v>0</v>
      </c>
      <c r="BG80" s="31">
        <v>0</v>
      </c>
      <c r="BH80" s="31">
        <v>0</v>
      </c>
      <c r="BI80" s="31">
        <v>0</v>
      </c>
      <c r="BJ80" s="18">
        <v>0</v>
      </c>
      <c r="BK80" s="31">
        <v>0</v>
      </c>
      <c r="BL80" s="31">
        <v>0</v>
      </c>
      <c r="BM80" s="31">
        <v>0</v>
      </c>
      <c r="BN80" s="31">
        <v>0</v>
      </c>
      <c r="BO80" s="31">
        <v>0</v>
      </c>
      <c r="BP80" s="31">
        <v>1.2548579572585596</v>
      </c>
      <c r="BQ80" s="31">
        <v>0</v>
      </c>
      <c r="BR80" s="31">
        <v>0</v>
      </c>
      <c r="BS80" s="31">
        <v>0</v>
      </c>
      <c r="BT80" s="31">
        <v>0</v>
      </c>
      <c r="BU80" s="31">
        <v>0</v>
      </c>
      <c r="BV80" s="31">
        <v>0</v>
      </c>
      <c r="BW80" s="31">
        <v>0</v>
      </c>
      <c r="BX80" s="31">
        <v>0.040776586032139475</v>
      </c>
      <c r="BY80" s="31">
        <v>0.04466387538074157</v>
      </c>
      <c r="BZ80" s="31">
        <v>2.6064081360436857</v>
      </c>
      <c r="CA80" s="31">
        <v>1.2719045213782918</v>
      </c>
      <c r="CB80" s="31">
        <v>1.9292104083284396</v>
      </c>
      <c r="CC80" s="31">
        <v>0.188416350393361</v>
      </c>
      <c r="CD80" s="18">
        <v>0</v>
      </c>
      <c r="CE80" s="21">
        <f t="shared" si="3"/>
        <v>7.447221394081794</v>
      </c>
      <c r="CF80" s="31">
        <v>0.6204242537991305</v>
      </c>
      <c r="CG80" s="31">
        <v>5.658653060075525</v>
      </c>
      <c r="CH80" s="31">
        <v>0.5559207366523988</v>
      </c>
      <c r="CI80" s="31">
        <v>59.88866400208801</v>
      </c>
      <c r="CJ80" s="31">
        <v>0</v>
      </c>
      <c r="CK80" s="31">
        <v>0</v>
      </c>
      <c r="CL80" s="31">
        <v>0</v>
      </c>
      <c r="CM80" s="31">
        <v>104.85808844241623</v>
      </c>
      <c r="CN80" s="31">
        <v>0</v>
      </c>
      <c r="CO80" s="31">
        <v>0</v>
      </c>
      <c r="CP80" s="31">
        <v>0</v>
      </c>
      <c r="CQ80" s="31">
        <v>0</v>
      </c>
      <c r="CR80" s="31">
        <v>0</v>
      </c>
      <c r="CS80" s="31">
        <v>0</v>
      </c>
      <c r="CT80" s="31">
        <v>0</v>
      </c>
      <c r="CU80" s="31">
        <v>0</v>
      </c>
      <c r="CV80" s="18">
        <v>0.2232210426150516</v>
      </c>
      <c r="CW80" s="21">
        <f t="shared" si="4"/>
        <v>179.25219293172813</v>
      </c>
      <c r="CX80" s="179">
        <f t="shared" si="5"/>
        <v>171.80497153764634</v>
      </c>
      <c r="CY80" s="2"/>
    </row>
    <row r="81" spans="1:103" ht="12.75">
      <c r="A81" s="11"/>
      <c r="B81" s="5" t="s">
        <v>16</v>
      </c>
      <c r="C81" s="31">
        <v>0.030865719900327417</v>
      </c>
      <c r="D81" s="31">
        <v>0.22900182265288582</v>
      </c>
      <c r="E81" s="31">
        <v>0.06387939592832947</v>
      </c>
      <c r="F81" s="31">
        <v>0.04790655340579606</v>
      </c>
      <c r="G81" s="31">
        <v>0.05131743998927494</v>
      </c>
      <c r="H81" s="31">
        <v>0.04635561817401384</v>
      </c>
      <c r="I81" s="31">
        <v>0.3065058673428232</v>
      </c>
      <c r="J81" s="31">
        <v>0.13370401771349621</v>
      </c>
      <c r="K81" s="31">
        <v>0.35671184446262233</v>
      </c>
      <c r="L81" s="31">
        <v>0.2629678169729418</v>
      </c>
      <c r="M81" s="31">
        <v>1.3578183232610719</v>
      </c>
      <c r="N81" s="31">
        <v>0.45027463174888555</v>
      </c>
      <c r="O81" s="31">
        <v>0.12759605951570158</v>
      </c>
      <c r="P81" s="31">
        <v>0.03030179963528794</v>
      </c>
      <c r="Q81" s="31">
        <v>0.3923547689882532</v>
      </c>
      <c r="R81" s="31">
        <v>0.025709976354470303</v>
      </c>
      <c r="S81" s="31">
        <v>0.40370421074940355</v>
      </c>
      <c r="T81" s="31">
        <v>0.14668046214324246</v>
      </c>
      <c r="U81" s="31">
        <v>0.13957103916476715</v>
      </c>
      <c r="V81" s="18">
        <v>0.22371372529591832</v>
      </c>
      <c r="W81" s="31">
        <v>0.059348156689227806</v>
      </c>
      <c r="X81" s="31">
        <v>1.4373966644554248</v>
      </c>
      <c r="Y81" s="31">
        <v>0.6968336174737457</v>
      </c>
      <c r="Z81" s="31">
        <v>2.218635236108182</v>
      </c>
      <c r="AA81" s="31">
        <v>0.8896483326015329</v>
      </c>
      <c r="AB81" s="31">
        <v>0.6997200716867273</v>
      </c>
      <c r="AC81" s="31">
        <v>1.5717553486913596</v>
      </c>
      <c r="AD81" s="31">
        <v>1.71852139517535</v>
      </c>
      <c r="AE81" s="31">
        <v>2.114821746905158</v>
      </c>
      <c r="AF81" s="31">
        <v>3.70386039788215</v>
      </c>
      <c r="AG81" s="31">
        <v>4.201939271840626</v>
      </c>
      <c r="AH81" s="31">
        <v>7.844006800871259</v>
      </c>
      <c r="AI81" s="31">
        <v>1.8995952614297493</v>
      </c>
      <c r="AJ81" s="31">
        <v>0.41595673327581917</v>
      </c>
      <c r="AK81" s="31">
        <v>5.4420513545347635</v>
      </c>
      <c r="AL81" s="31">
        <v>0.07286573327347975</v>
      </c>
      <c r="AM81" s="31">
        <v>0.8254934319745922</v>
      </c>
      <c r="AN81" s="31">
        <v>1.1904246276673802</v>
      </c>
      <c r="AO81" s="31">
        <v>1.0940144978134738</v>
      </c>
      <c r="AP81" s="18">
        <v>1.3868321624487017</v>
      </c>
      <c r="AQ81" s="31">
        <v>0.003961348222527131</v>
      </c>
      <c r="AR81" s="31">
        <v>0.11467424971679058</v>
      </c>
      <c r="AS81" s="31">
        <v>0.01346865466030147</v>
      </c>
      <c r="AT81" s="31">
        <v>0.024511885373418904</v>
      </c>
      <c r="AU81" s="31">
        <v>0.026290251869868237</v>
      </c>
      <c r="AV81" s="31">
        <v>0.02767270952268618</v>
      </c>
      <c r="AW81" s="31">
        <v>0.1905372596371468</v>
      </c>
      <c r="AX81" s="31">
        <v>0.038930605797230095</v>
      </c>
      <c r="AY81" s="31">
        <v>0.16623244125985942</v>
      </c>
      <c r="AZ81" s="31">
        <v>0.1258833762310344</v>
      </c>
      <c r="BA81" s="31">
        <v>2.1213238917785504</v>
      </c>
      <c r="BB81" s="31">
        <v>0.1544408881688091</v>
      </c>
      <c r="BC81" s="31">
        <v>1.1120020285752705</v>
      </c>
      <c r="BD81" s="31">
        <v>0.009349897431172868</v>
      </c>
      <c r="BE81" s="31">
        <v>0.21197892617201455</v>
      </c>
      <c r="BF81" s="31">
        <v>0.014973869049247895</v>
      </c>
      <c r="BG81" s="31">
        <v>0.2149234027126235</v>
      </c>
      <c r="BH81" s="31">
        <v>0.11681142904523063</v>
      </c>
      <c r="BI81" s="31">
        <v>0.06572280548611581</v>
      </c>
      <c r="BJ81" s="18">
        <v>0.08175479102664214</v>
      </c>
      <c r="BK81" s="31">
        <v>0.020776536980614338</v>
      </c>
      <c r="BL81" s="31">
        <v>0.4285311891212497</v>
      </c>
      <c r="BM81" s="31">
        <v>0.1576772705012292</v>
      </c>
      <c r="BN81" s="31">
        <v>0.37501887058196326</v>
      </c>
      <c r="BO81" s="31">
        <v>0.15102065810031756</v>
      </c>
      <c r="BP81" s="31">
        <v>0.20077399176749633</v>
      </c>
      <c r="BQ81" s="31">
        <v>0.5653782833959226</v>
      </c>
      <c r="BR81" s="31">
        <v>0.25843489793533203</v>
      </c>
      <c r="BS81" s="31">
        <v>0.8874391675934216</v>
      </c>
      <c r="BT81" s="31">
        <v>0.49678757520234335</v>
      </c>
      <c r="BU81" s="31">
        <v>3.8934956176029054</v>
      </c>
      <c r="BV81" s="31">
        <v>0.9542703225437986</v>
      </c>
      <c r="BW81" s="31">
        <v>0.513979851892515</v>
      </c>
      <c r="BX81" s="31">
        <v>0.06639323041006644</v>
      </c>
      <c r="BY81" s="31">
        <v>0.6444719596985564</v>
      </c>
      <c r="BZ81" s="31">
        <v>0.08031675937130192</v>
      </c>
      <c r="CA81" s="31">
        <v>1.600973779871937</v>
      </c>
      <c r="CB81" s="31">
        <v>0.6063563345794435</v>
      </c>
      <c r="CC81" s="31">
        <v>0.411897521929117</v>
      </c>
      <c r="CD81" s="18">
        <v>0.32181421396182275</v>
      </c>
      <c r="CE81" s="21">
        <f t="shared" si="3"/>
        <v>61.7819146809761</v>
      </c>
      <c r="CF81" s="31">
        <v>16.311566456145783</v>
      </c>
      <c r="CG81" s="31">
        <v>258.9517340458543</v>
      </c>
      <c r="CH81" s="31">
        <v>7.170216683003938</v>
      </c>
      <c r="CI81" s="31">
        <v>7.125670396037373</v>
      </c>
      <c r="CJ81" s="31">
        <v>0</v>
      </c>
      <c r="CK81" s="31">
        <v>0</v>
      </c>
      <c r="CL81" s="31">
        <v>0</v>
      </c>
      <c r="CM81" s="31">
        <v>1172.88462569785</v>
      </c>
      <c r="CN81" s="31">
        <v>0</v>
      </c>
      <c r="CO81" s="31">
        <v>0</v>
      </c>
      <c r="CP81" s="31">
        <v>0</v>
      </c>
      <c r="CQ81" s="31">
        <v>0.9160178301854477</v>
      </c>
      <c r="CR81" s="31">
        <v>0</v>
      </c>
      <c r="CS81" s="31">
        <v>0</v>
      </c>
      <c r="CT81" s="31">
        <v>0</v>
      </c>
      <c r="CU81" s="31">
        <v>0</v>
      </c>
      <c r="CV81" s="18">
        <v>0</v>
      </c>
      <c r="CW81" s="21">
        <f t="shared" si="4"/>
        <v>1525.141745790053</v>
      </c>
      <c r="CX81" s="179">
        <f t="shared" si="5"/>
        <v>1463.3598311090768</v>
      </c>
      <c r="CY81" s="2"/>
    </row>
    <row r="82" spans="1:103" ht="12.75">
      <c r="A82" s="11"/>
      <c r="B82" s="5" t="s">
        <v>17</v>
      </c>
      <c r="C82" s="31">
        <v>0.003996533523884491</v>
      </c>
      <c r="D82" s="31">
        <v>0.11156261870313278</v>
      </c>
      <c r="E82" s="31">
        <v>0.024730427141253588</v>
      </c>
      <c r="F82" s="31">
        <v>0.01279779705314258</v>
      </c>
      <c r="G82" s="31">
        <v>0.1084794333758706</v>
      </c>
      <c r="H82" s="31">
        <v>0.020961783557146296</v>
      </c>
      <c r="I82" s="31">
        <v>0.027906510418896434</v>
      </c>
      <c r="J82" s="31">
        <v>0.03435389240598715</v>
      </c>
      <c r="K82" s="31">
        <v>0.0876949284358195</v>
      </c>
      <c r="L82" s="31">
        <v>0.06067737527041846</v>
      </c>
      <c r="M82" s="31">
        <v>0.15918952291985353</v>
      </c>
      <c r="N82" s="31">
        <v>0.056725975578651076</v>
      </c>
      <c r="O82" s="31">
        <v>0.038357604818950314</v>
      </c>
      <c r="P82" s="31">
        <v>0.03284437497740384</v>
      </c>
      <c r="Q82" s="31">
        <v>0.1331975145663559</v>
      </c>
      <c r="R82" s="31">
        <v>0.03596640885403</v>
      </c>
      <c r="S82" s="31">
        <v>0.1617483957715309</v>
      </c>
      <c r="T82" s="31">
        <v>0.09145036372298938</v>
      </c>
      <c r="U82" s="31">
        <v>0.027383941309599234</v>
      </c>
      <c r="V82" s="18">
        <v>0.035249054935015206</v>
      </c>
      <c r="W82" s="31">
        <v>0.017568865601232424</v>
      </c>
      <c r="X82" s="31">
        <v>1.0024247987580799</v>
      </c>
      <c r="Y82" s="31">
        <v>0.29753955762612194</v>
      </c>
      <c r="Z82" s="31">
        <v>0.6883107643871076</v>
      </c>
      <c r="AA82" s="31">
        <v>3.9915853339907152</v>
      </c>
      <c r="AB82" s="31">
        <v>0.38123060176875856</v>
      </c>
      <c r="AC82" s="31">
        <v>0.18812145725812487</v>
      </c>
      <c r="AD82" s="31">
        <v>0.5755023118045653</v>
      </c>
      <c r="AE82" s="31">
        <v>0.6365393378590415</v>
      </c>
      <c r="AF82" s="31">
        <v>1.1350858388497742</v>
      </c>
      <c r="AG82" s="31">
        <v>0.8926668858459623</v>
      </c>
      <c r="AH82" s="31">
        <v>1.1099154126527926</v>
      </c>
      <c r="AI82" s="31">
        <v>0.7483245178277506</v>
      </c>
      <c r="AJ82" s="31">
        <v>0.567025488500935</v>
      </c>
      <c r="AK82" s="31">
        <v>2.0129990166409835</v>
      </c>
      <c r="AL82" s="31">
        <v>0.15796627998462098</v>
      </c>
      <c r="AM82" s="31">
        <v>0.48407917692262886</v>
      </c>
      <c r="AN82" s="31">
        <v>0.9911975189155959</v>
      </c>
      <c r="AO82" s="31">
        <v>0.29639590872672616</v>
      </c>
      <c r="AP82" s="18">
        <v>0.41856954508309</v>
      </c>
      <c r="AQ82" s="31">
        <v>0.0008336074110175711</v>
      </c>
      <c r="AR82" s="31">
        <v>0.06361687995488206</v>
      </c>
      <c r="AS82" s="31">
        <v>0.005691664330654036</v>
      </c>
      <c r="AT82" s="31">
        <v>0.007289366467038918</v>
      </c>
      <c r="AU82" s="31">
        <v>0.05780631575478626</v>
      </c>
      <c r="AV82" s="31">
        <v>0.0124348880952869</v>
      </c>
      <c r="AW82" s="31">
        <v>0.019440392182911687</v>
      </c>
      <c r="AX82" s="31">
        <v>0.011114249600052759</v>
      </c>
      <c r="AY82" s="31">
        <v>0.045407774950536495</v>
      </c>
      <c r="AZ82" s="31">
        <v>0.0322796970831726</v>
      </c>
      <c r="BA82" s="31">
        <v>0.1273762073448274</v>
      </c>
      <c r="BB82" s="31">
        <v>0.028437698997020703</v>
      </c>
      <c r="BC82" s="31">
        <v>0.03523243404106106</v>
      </c>
      <c r="BD82" s="31">
        <v>0.011260480342783393</v>
      </c>
      <c r="BE82" s="31">
        <v>0.06879693145626374</v>
      </c>
      <c r="BF82" s="31">
        <v>0.02416676669749067</v>
      </c>
      <c r="BG82" s="31">
        <v>0.09567928056917964</v>
      </c>
      <c r="BH82" s="31">
        <v>0.08092002254500434</v>
      </c>
      <c r="BI82" s="31">
        <v>0.014190170541367989</v>
      </c>
      <c r="BJ82" s="18">
        <v>0.0137326481481895</v>
      </c>
      <c r="BK82" s="31">
        <v>0.03718090437636113</v>
      </c>
      <c r="BL82" s="31">
        <v>2.5977290190797797</v>
      </c>
      <c r="BM82" s="31">
        <v>0.7431937037179734</v>
      </c>
      <c r="BN82" s="31">
        <v>1.2581392248209053</v>
      </c>
      <c r="BO82" s="31">
        <v>3.3769444200834364</v>
      </c>
      <c r="BP82" s="31">
        <v>1.1435274391139916</v>
      </c>
      <c r="BQ82" s="31">
        <v>0.6478646274290827</v>
      </c>
      <c r="BR82" s="31">
        <v>0.8300278508315817</v>
      </c>
      <c r="BS82" s="31">
        <v>2.7271281953956032</v>
      </c>
      <c r="BT82" s="31">
        <v>1.4305979889644174</v>
      </c>
      <c r="BU82" s="31">
        <v>6.309952306226571</v>
      </c>
      <c r="BV82" s="31">
        <v>1.648357760605443</v>
      </c>
      <c r="BW82" s="31">
        <v>1.771761748400047</v>
      </c>
      <c r="BX82" s="31">
        <v>0.8995522468119096</v>
      </c>
      <c r="BY82" s="31">
        <v>2.8918652137238325</v>
      </c>
      <c r="BZ82" s="31">
        <v>1.4108898008065478</v>
      </c>
      <c r="CA82" s="31">
        <v>8.018090153366085</v>
      </c>
      <c r="CB82" s="31">
        <v>4.725536255203312</v>
      </c>
      <c r="CC82" s="31">
        <v>1.007876909416792</v>
      </c>
      <c r="CD82" s="18">
        <v>0.6079508043248647</v>
      </c>
      <c r="CE82" s="21">
        <f t="shared" si="3"/>
        <v>62.6981971255566</v>
      </c>
      <c r="CF82" s="31">
        <v>5.019301335245877</v>
      </c>
      <c r="CG82" s="31">
        <v>10.733825760938098</v>
      </c>
      <c r="CH82" s="31">
        <v>2.553107764133914</v>
      </c>
      <c r="CI82" s="31">
        <v>133.5175308490077</v>
      </c>
      <c r="CJ82" s="31">
        <v>0</v>
      </c>
      <c r="CK82" s="31">
        <v>0</v>
      </c>
      <c r="CL82" s="31">
        <v>0</v>
      </c>
      <c r="CM82" s="31">
        <v>369.9147582812924</v>
      </c>
      <c r="CN82" s="31">
        <v>0</v>
      </c>
      <c r="CO82" s="31">
        <v>0</v>
      </c>
      <c r="CP82" s="31">
        <v>0</v>
      </c>
      <c r="CQ82" s="31">
        <v>0</v>
      </c>
      <c r="CR82" s="31">
        <v>0</v>
      </c>
      <c r="CS82" s="31">
        <v>0</v>
      </c>
      <c r="CT82" s="31">
        <v>0</v>
      </c>
      <c r="CU82" s="31">
        <v>0</v>
      </c>
      <c r="CV82" s="18">
        <v>1.137395493080021</v>
      </c>
      <c r="CW82" s="21">
        <f t="shared" si="4"/>
        <v>585.5741166092546</v>
      </c>
      <c r="CX82" s="179">
        <f t="shared" si="5"/>
        <v>522.875919483698</v>
      </c>
      <c r="CY82" s="2"/>
    </row>
    <row r="83" spans="1:103" ht="12.75">
      <c r="A83" s="11"/>
      <c r="B83" s="5" t="s">
        <v>18</v>
      </c>
      <c r="C83" s="31">
        <v>0</v>
      </c>
      <c r="D83" s="31">
        <v>0</v>
      </c>
      <c r="E83" s="31">
        <v>0</v>
      </c>
      <c r="F83" s="31">
        <v>0</v>
      </c>
      <c r="G83" s="31">
        <v>0</v>
      </c>
      <c r="H83" s="31">
        <v>0</v>
      </c>
      <c r="I83" s="31">
        <v>0</v>
      </c>
      <c r="J83" s="31">
        <v>0</v>
      </c>
      <c r="K83" s="31">
        <v>0</v>
      </c>
      <c r="L83" s="31">
        <v>0</v>
      </c>
      <c r="M83" s="31">
        <v>0</v>
      </c>
      <c r="N83" s="31">
        <v>0</v>
      </c>
      <c r="O83" s="31">
        <v>0</v>
      </c>
      <c r="P83" s="31">
        <v>0</v>
      </c>
      <c r="Q83" s="31">
        <v>0</v>
      </c>
      <c r="R83" s="31">
        <v>0</v>
      </c>
      <c r="S83" s="31">
        <v>0</v>
      </c>
      <c r="T83" s="31">
        <v>0</v>
      </c>
      <c r="U83" s="31">
        <v>0</v>
      </c>
      <c r="V83" s="18">
        <v>0</v>
      </c>
      <c r="W83" s="31">
        <v>0</v>
      </c>
      <c r="X83" s="31">
        <v>0</v>
      </c>
      <c r="Y83" s="31">
        <v>0</v>
      </c>
      <c r="Z83" s="31">
        <v>0</v>
      </c>
      <c r="AA83" s="31">
        <v>0</v>
      </c>
      <c r="AB83" s="31">
        <v>0</v>
      </c>
      <c r="AC83" s="31">
        <v>0</v>
      </c>
      <c r="AD83" s="31">
        <v>0</v>
      </c>
      <c r="AE83" s="31">
        <v>0</v>
      </c>
      <c r="AF83" s="31">
        <v>0</v>
      </c>
      <c r="AG83" s="31">
        <v>0</v>
      </c>
      <c r="AH83" s="31">
        <v>0</v>
      </c>
      <c r="AI83" s="31">
        <v>0</v>
      </c>
      <c r="AJ83" s="31">
        <v>0</v>
      </c>
      <c r="AK83" s="31">
        <v>0</v>
      </c>
      <c r="AL83" s="31">
        <v>0</v>
      </c>
      <c r="AM83" s="31">
        <v>0</v>
      </c>
      <c r="AN83" s="31">
        <v>0</v>
      </c>
      <c r="AO83" s="31">
        <v>0</v>
      </c>
      <c r="AP83" s="18">
        <v>0</v>
      </c>
      <c r="AQ83" s="31">
        <v>0</v>
      </c>
      <c r="AR83" s="31">
        <v>0</v>
      </c>
      <c r="AS83" s="31">
        <v>0</v>
      </c>
      <c r="AT83" s="31">
        <v>0</v>
      </c>
      <c r="AU83" s="31">
        <v>0</v>
      </c>
      <c r="AV83" s="31">
        <v>0</v>
      </c>
      <c r="AW83" s="31">
        <v>0</v>
      </c>
      <c r="AX83" s="31">
        <v>0</v>
      </c>
      <c r="AY83" s="31">
        <v>0</v>
      </c>
      <c r="AZ83" s="31">
        <v>0</v>
      </c>
      <c r="BA83" s="31">
        <v>0</v>
      </c>
      <c r="BB83" s="31">
        <v>0</v>
      </c>
      <c r="BC83" s="31">
        <v>0</v>
      </c>
      <c r="BD83" s="31">
        <v>0</v>
      </c>
      <c r="BE83" s="31">
        <v>0</v>
      </c>
      <c r="BF83" s="31">
        <v>0</v>
      </c>
      <c r="BG83" s="31">
        <v>0</v>
      </c>
      <c r="BH83" s="31">
        <v>0</v>
      </c>
      <c r="BI83" s="31">
        <v>0</v>
      </c>
      <c r="BJ83" s="18">
        <v>0</v>
      </c>
      <c r="BK83" s="31">
        <v>0.7866781678669381</v>
      </c>
      <c r="BL83" s="31">
        <v>4.768960810682638</v>
      </c>
      <c r="BM83" s="31">
        <v>1.3124521797176394</v>
      </c>
      <c r="BN83" s="31">
        <v>4.14239792861467</v>
      </c>
      <c r="BO83" s="31">
        <v>4.882582467266551</v>
      </c>
      <c r="BP83" s="31">
        <v>2.6360742603037157</v>
      </c>
      <c r="BQ83" s="31">
        <v>0.17038885626086833</v>
      </c>
      <c r="BR83" s="31">
        <v>1.9420813545721498</v>
      </c>
      <c r="BS83" s="31">
        <v>4.813639809480945</v>
      </c>
      <c r="BT83" s="31">
        <v>2.642845698021183</v>
      </c>
      <c r="BU83" s="31">
        <v>99.67883735311788</v>
      </c>
      <c r="BV83" s="31">
        <v>2.8607197218187346</v>
      </c>
      <c r="BW83" s="31">
        <v>3.653058042304755</v>
      </c>
      <c r="BX83" s="31">
        <v>0.4575505867482315</v>
      </c>
      <c r="BY83" s="31">
        <v>2.32570393620594</v>
      </c>
      <c r="BZ83" s="31">
        <v>2.0704949406561326</v>
      </c>
      <c r="CA83" s="31">
        <v>20.241877588919444</v>
      </c>
      <c r="CB83" s="31">
        <v>5.461848435533448</v>
      </c>
      <c r="CC83" s="31">
        <v>3.748069288504513</v>
      </c>
      <c r="CD83" s="18">
        <v>2.063378028090239</v>
      </c>
      <c r="CE83" s="21">
        <f t="shared" si="3"/>
        <v>170.65963945468664</v>
      </c>
      <c r="CF83" s="31">
        <v>0.5761786236334103</v>
      </c>
      <c r="CG83" s="31">
        <v>0.9672474340302779</v>
      </c>
      <c r="CH83" s="31">
        <v>0.8730025680606073</v>
      </c>
      <c r="CI83" s="31">
        <v>113.19931869577611</v>
      </c>
      <c r="CJ83" s="31">
        <v>0</v>
      </c>
      <c r="CK83" s="31">
        <v>0</v>
      </c>
      <c r="CL83" s="31">
        <v>0</v>
      </c>
      <c r="CM83" s="31">
        <v>40.83422130936153</v>
      </c>
      <c r="CN83" s="31">
        <v>0</v>
      </c>
      <c r="CO83" s="31">
        <v>0</v>
      </c>
      <c r="CP83" s="31">
        <v>0</v>
      </c>
      <c r="CQ83" s="31">
        <v>11.102173052006078</v>
      </c>
      <c r="CR83" s="31">
        <v>0</v>
      </c>
      <c r="CS83" s="31">
        <v>0</v>
      </c>
      <c r="CT83" s="31">
        <v>0.0021682062530142326</v>
      </c>
      <c r="CU83" s="31">
        <v>0</v>
      </c>
      <c r="CV83" s="18">
        <v>0</v>
      </c>
      <c r="CW83" s="21">
        <f t="shared" si="4"/>
        <v>338.21394934380766</v>
      </c>
      <c r="CX83" s="179">
        <f t="shared" si="5"/>
        <v>167.55430988912101</v>
      </c>
      <c r="CY83" s="2"/>
    </row>
    <row r="84" spans="1:103" ht="13.5" thickBot="1">
      <c r="A84" s="40"/>
      <c r="B84" s="6" t="s">
        <v>21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v>0</v>
      </c>
      <c r="M84" s="19">
        <v>0</v>
      </c>
      <c r="N84" s="19">
        <v>0</v>
      </c>
      <c r="O84" s="19">
        <v>0</v>
      </c>
      <c r="P84" s="19">
        <v>0</v>
      </c>
      <c r="Q84" s="19">
        <v>0</v>
      </c>
      <c r="R84" s="19">
        <v>0</v>
      </c>
      <c r="S84" s="19">
        <v>0</v>
      </c>
      <c r="T84" s="19">
        <v>0</v>
      </c>
      <c r="U84" s="19">
        <v>0</v>
      </c>
      <c r="V84" s="20">
        <v>0</v>
      </c>
      <c r="W84" s="19">
        <v>0</v>
      </c>
      <c r="X84" s="19">
        <v>0</v>
      </c>
      <c r="Y84" s="19">
        <v>0</v>
      </c>
      <c r="Z84" s="19">
        <v>0</v>
      </c>
      <c r="AA84" s="19">
        <v>0</v>
      </c>
      <c r="AB84" s="19">
        <v>0</v>
      </c>
      <c r="AC84" s="19">
        <v>0</v>
      </c>
      <c r="AD84" s="19">
        <v>0</v>
      </c>
      <c r="AE84" s="19">
        <v>0</v>
      </c>
      <c r="AF84" s="19">
        <v>0</v>
      </c>
      <c r="AG84" s="19">
        <v>0</v>
      </c>
      <c r="AH84" s="19">
        <v>0</v>
      </c>
      <c r="AI84" s="19">
        <v>0</v>
      </c>
      <c r="AJ84" s="19">
        <v>0</v>
      </c>
      <c r="AK84" s="19">
        <v>0</v>
      </c>
      <c r="AL84" s="19">
        <v>0</v>
      </c>
      <c r="AM84" s="19">
        <v>0</v>
      </c>
      <c r="AN84" s="19">
        <v>0</v>
      </c>
      <c r="AO84" s="19">
        <v>0</v>
      </c>
      <c r="AP84" s="20">
        <v>0</v>
      </c>
      <c r="AQ84" s="19">
        <v>0</v>
      </c>
      <c r="AR84" s="19">
        <v>0</v>
      </c>
      <c r="AS84" s="19">
        <v>0</v>
      </c>
      <c r="AT84" s="19">
        <v>0</v>
      </c>
      <c r="AU84" s="19">
        <v>0</v>
      </c>
      <c r="AV84" s="19">
        <v>0</v>
      </c>
      <c r="AW84" s="19">
        <v>0</v>
      </c>
      <c r="AX84" s="19">
        <v>0</v>
      </c>
      <c r="AY84" s="19">
        <v>0</v>
      </c>
      <c r="AZ84" s="19">
        <v>0</v>
      </c>
      <c r="BA84" s="19">
        <v>0</v>
      </c>
      <c r="BB84" s="19">
        <v>0</v>
      </c>
      <c r="BC84" s="19">
        <v>0</v>
      </c>
      <c r="BD84" s="19">
        <v>0</v>
      </c>
      <c r="BE84" s="19">
        <v>0</v>
      </c>
      <c r="BF84" s="19">
        <v>0</v>
      </c>
      <c r="BG84" s="19">
        <v>0</v>
      </c>
      <c r="BH84" s="19">
        <v>0</v>
      </c>
      <c r="BI84" s="19">
        <v>0</v>
      </c>
      <c r="BJ84" s="20">
        <v>0</v>
      </c>
      <c r="BK84" s="19">
        <v>0.2702541313144355</v>
      </c>
      <c r="BL84" s="19">
        <v>0.33936900431315276</v>
      </c>
      <c r="BM84" s="19">
        <v>0.12878420781877326</v>
      </c>
      <c r="BN84" s="19">
        <v>0.3855744183748017</v>
      </c>
      <c r="BO84" s="19">
        <v>6.416341866590249</v>
      </c>
      <c r="BP84" s="19">
        <v>0.2613354137065437</v>
      </c>
      <c r="BQ84" s="19">
        <v>0.24946156235725075</v>
      </c>
      <c r="BR84" s="19">
        <v>0.2611894544056941</v>
      </c>
      <c r="BS84" s="19">
        <v>2.0889220984220205</v>
      </c>
      <c r="BT84" s="19">
        <v>0.5765912887546141</v>
      </c>
      <c r="BU84" s="19">
        <v>6.708032869921758</v>
      </c>
      <c r="BV84" s="19">
        <v>0.38797184922280425</v>
      </c>
      <c r="BW84" s="19">
        <v>0.7199677842228086</v>
      </c>
      <c r="BX84" s="19">
        <v>0.06490712301247817</v>
      </c>
      <c r="BY84" s="19">
        <v>0.9568552789491562</v>
      </c>
      <c r="BZ84" s="19">
        <v>0.7018156055271224</v>
      </c>
      <c r="CA84" s="19">
        <v>5.052647323488869</v>
      </c>
      <c r="CB84" s="19">
        <v>1.109998917177672</v>
      </c>
      <c r="CC84" s="19">
        <v>0.7670651505647319</v>
      </c>
      <c r="CD84" s="20">
        <v>0.4416301467920069</v>
      </c>
      <c r="CE84" s="21">
        <f t="shared" si="3"/>
        <v>27.88871549493695</v>
      </c>
      <c r="CF84" s="19">
        <v>0</v>
      </c>
      <c r="CG84" s="19">
        <v>0</v>
      </c>
      <c r="CH84" s="19">
        <v>0</v>
      </c>
      <c r="CI84" s="19">
        <v>81.94445077587704</v>
      </c>
      <c r="CJ84" s="19">
        <v>0</v>
      </c>
      <c r="CK84" s="19">
        <v>0</v>
      </c>
      <c r="CL84" s="19">
        <v>0</v>
      </c>
      <c r="CM84" s="19">
        <v>82.97547360536359</v>
      </c>
      <c r="CN84" s="19">
        <v>0</v>
      </c>
      <c r="CO84" s="19">
        <v>0</v>
      </c>
      <c r="CP84" s="19">
        <v>0</v>
      </c>
      <c r="CQ84" s="19">
        <v>486.81161637791075</v>
      </c>
      <c r="CR84" s="19">
        <v>39.088022734825536</v>
      </c>
      <c r="CS84" s="19">
        <v>0</v>
      </c>
      <c r="CT84" s="19">
        <v>23.71763540442863</v>
      </c>
      <c r="CU84" s="19">
        <v>0</v>
      </c>
      <c r="CV84" s="20">
        <v>0</v>
      </c>
      <c r="CW84" s="24">
        <f t="shared" si="4"/>
        <v>742.4259143933425</v>
      </c>
      <c r="CX84" s="180">
        <f t="shared" si="5"/>
        <v>714.5371988984056</v>
      </c>
      <c r="CY84" s="2"/>
    </row>
    <row r="85" spans="1:103" ht="12.75">
      <c r="A85" s="38"/>
      <c r="B85" s="39" t="s">
        <v>34</v>
      </c>
      <c r="C85" s="26">
        <v>80.87</v>
      </c>
      <c r="D85" s="26">
        <v>289.79999999999984</v>
      </c>
      <c r="E85" s="26">
        <v>37</v>
      </c>
      <c r="F85" s="26">
        <v>25.830000000000002</v>
      </c>
      <c r="G85" s="26">
        <v>124.19999999999999</v>
      </c>
      <c r="H85" s="26">
        <v>22.399999999999995</v>
      </c>
      <c r="I85" s="26">
        <v>135.50000000000003</v>
      </c>
      <c r="J85" s="26">
        <v>39.000000000000014</v>
      </c>
      <c r="K85" s="26">
        <v>185.00000000000003</v>
      </c>
      <c r="L85" s="26">
        <v>84</v>
      </c>
      <c r="M85" s="26">
        <v>500.9297009215134</v>
      </c>
      <c r="N85" s="26">
        <v>66.37082937128893</v>
      </c>
      <c r="O85" s="26">
        <v>55.45146324937984</v>
      </c>
      <c r="P85" s="26">
        <v>20.03550823672439</v>
      </c>
      <c r="Q85" s="26">
        <v>97.1350056131407</v>
      </c>
      <c r="R85" s="26">
        <v>25.250384910303964</v>
      </c>
      <c r="S85" s="26">
        <v>263.5550143631726</v>
      </c>
      <c r="T85" s="26">
        <v>113.81095962505536</v>
      </c>
      <c r="U85" s="26">
        <v>79.56091995672669</v>
      </c>
      <c r="V85" s="26">
        <v>61.03199615310478</v>
      </c>
      <c r="W85" s="25">
        <v>79.03960947223838</v>
      </c>
      <c r="X85" s="26">
        <v>1605.3676763985445</v>
      </c>
      <c r="Y85" s="26">
        <v>318.3419341035986</v>
      </c>
      <c r="Z85" s="26">
        <v>814.1133592852701</v>
      </c>
      <c r="AA85" s="26">
        <v>1789.8556338202825</v>
      </c>
      <c r="AB85" s="26">
        <v>324.06660888977717</v>
      </c>
      <c r="AC85" s="26">
        <v>542.2014729817428</v>
      </c>
      <c r="AD85" s="26">
        <v>493.37198660092946</v>
      </c>
      <c r="AE85" s="26">
        <v>1023.9469566201718</v>
      </c>
      <c r="AF85" s="26">
        <v>1321.54197536374</v>
      </c>
      <c r="AG85" s="26">
        <v>2585.9840847194932</v>
      </c>
      <c r="AH85" s="26">
        <v>1039.3532830690406</v>
      </c>
      <c r="AI85" s="26">
        <v>873.5986366321532</v>
      </c>
      <c r="AJ85" s="26">
        <v>269.62813984916744</v>
      </c>
      <c r="AK85" s="26">
        <v>1616.14502691093</v>
      </c>
      <c r="AL85" s="26">
        <v>84.26509310173239</v>
      </c>
      <c r="AM85" s="26">
        <v>601.7539602316527</v>
      </c>
      <c r="AN85" s="26">
        <v>854.215716194597</v>
      </c>
      <c r="AO85" s="26">
        <v>641.6165216476148</v>
      </c>
      <c r="AP85" s="27">
        <v>388.16832905003196</v>
      </c>
      <c r="AQ85" s="25">
        <v>14.100000000000005</v>
      </c>
      <c r="AR85" s="26">
        <v>95.50000000000003</v>
      </c>
      <c r="AS85" s="26">
        <v>9.499999999999995</v>
      </c>
      <c r="AT85" s="26">
        <v>14.159999999999998</v>
      </c>
      <c r="AU85" s="26">
        <v>65.49999999999994</v>
      </c>
      <c r="AV85" s="26">
        <v>11.130000000000003</v>
      </c>
      <c r="AW85" s="26">
        <v>60.49999999999999</v>
      </c>
      <c r="AX85" s="26">
        <v>11</v>
      </c>
      <c r="AY85" s="26">
        <v>81.99999999999997</v>
      </c>
      <c r="AZ85" s="26">
        <v>35.50000000000001</v>
      </c>
      <c r="BA85" s="26">
        <v>279.4983171049641</v>
      </c>
      <c r="BB85" s="26">
        <v>24.287212999274388</v>
      </c>
      <c r="BC85" s="26">
        <v>46.5765331073571</v>
      </c>
      <c r="BD85" s="26">
        <v>7.034724269907235</v>
      </c>
      <c r="BE85" s="26">
        <v>59.31573117810452</v>
      </c>
      <c r="BF85" s="26">
        <v>13.830304327334314</v>
      </c>
      <c r="BG85" s="26">
        <v>139.65871407947697</v>
      </c>
      <c r="BH85" s="26">
        <v>72.67609246413525</v>
      </c>
      <c r="BI85" s="26">
        <v>36.008861136082906</v>
      </c>
      <c r="BJ85" s="27">
        <v>23.18874442786823</v>
      </c>
      <c r="BK85" s="26">
        <v>50.14575217568076</v>
      </c>
      <c r="BL85" s="26">
        <v>242.7000000000002</v>
      </c>
      <c r="BM85" s="26">
        <v>65.00000000000001</v>
      </c>
      <c r="BN85" s="26">
        <v>87.49999999999997</v>
      </c>
      <c r="BO85" s="26">
        <v>176.04999999999995</v>
      </c>
      <c r="BP85" s="26">
        <v>49.41500000000003</v>
      </c>
      <c r="BQ85" s="26">
        <v>125.20000000000002</v>
      </c>
      <c r="BR85" s="26">
        <v>35</v>
      </c>
      <c r="BS85" s="26">
        <v>206.70217466910825</v>
      </c>
      <c r="BT85" s="26">
        <v>74.50000000000006</v>
      </c>
      <c r="BU85" s="26">
        <v>557.9620367497017</v>
      </c>
      <c r="BV85" s="26">
        <v>72.63552384226543</v>
      </c>
      <c r="BW85" s="26">
        <v>99.74985609578124</v>
      </c>
      <c r="BX85" s="26">
        <v>21.217856855193457</v>
      </c>
      <c r="BY85" s="26">
        <v>75.3662919275981</v>
      </c>
      <c r="BZ85" s="26">
        <v>34.488215575638954</v>
      </c>
      <c r="CA85" s="26">
        <v>455.3335550904207</v>
      </c>
      <c r="CB85" s="26">
        <v>211.0724636240181</v>
      </c>
      <c r="CC85" s="26">
        <v>109.2662169874353</v>
      </c>
      <c r="CD85" s="26">
        <v>45.573260601906036</v>
      </c>
      <c r="CE85" s="23">
        <v>23469.151226632377</v>
      </c>
      <c r="CF85" s="26">
        <v>3042.5856185906136</v>
      </c>
      <c r="CG85" s="26">
        <v>21144.906339497356</v>
      </c>
      <c r="CH85" s="26">
        <v>1230.4650541460421</v>
      </c>
      <c r="CI85" s="26">
        <v>3260.58937565447</v>
      </c>
      <c r="CJ85" s="26">
        <v>1871.9335437228942</v>
      </c>
      <c r="CK85" s="26">
        <v>7447.087867427927</v>
      </c>
      <c r="CL85" s="26">
        <v>1356.7195547451042</v>
      </c>
      <c r="CM85" s="26">
        <v>3465.448736794435</v>
      </c>
      <c r="CN85" s="26">
        <v>15.203519999999997</v>
      </c>
      <c r="CO85" s="26">
        <v>6508.735085853838</v>
      </c>
      <c r="CP85" s="26">
        <v>762.1007998448024</v>
      </c>
      <c r="CQ85" s="26">
        <v>5753.231755949862</v>
      </c>
      <c r="CR85" s="26">
        <v>6795.438498077852</v>
      </c>
      <c r="CS85" s="26">
        <v>295.5025254920302</v>
      </c>
      <c r="CT85" s="26">
        <v>597.3182503422607</v>
      </c>
      <c r="CU85" s="26">
        <v>37.31963263647243</v>
      </c>
      <c r="CV85" s="27">
        <v>3241.827624478191</v>
      </c>
      <c r="CW85" s="25">
        <v>90295.56500988653</v>
      </c>
      <c r="CX85" s="173">
        <v>66826.41378325417</v>
      </c>
      <c r="CY85" s="307" t="s">
        <v>276</v>
      </c>
    </row>
    <row r="86" spans="1:103" ht="12.75">
      <c r="A86" s="11"/>
      <c r="B86" s="5" t="s">
        <v>35</v>
      </c>
      <c r="C86" s="31">
        <v>126.36412977862358</v>
      </c>
      <c r="D86" s="31">
        <v>420.2207168448664</v>
      </c>
      <c r="E86" s="31">
        <v>20.044701277887903</v>
      </c>
      <c r="F86" s="31">
        <v>33.42201952488232</v>
      </c>
      <c r="G86" s="31">
        <v>183.34172640608517</v>
      </c>
      <c r="H86" s="31">
        <v>51.00163462278659</v>
      </c>
      <c r="I86" s="31">
        <v>133.83976225167459</v>
      </c>
      <c r="J86" s="31">
        <v>125.5239131901116</v>
      </c>
      <c r="K86" s="31">
        <v>488.420205055358</v>
      </c>
      <c r="L86" s="31">
        <v>68.89756280422128</v>
      </c>
      <c r="M86" s="31">
        <v>1198.385841829089</v>
      </c>
      <c r="N86" s="31">
        <v>129.32985520897708</v>
      </c>
      <c r="O86" s="31">
        <v>155.88817670463837</v>
      </c>
      <c r="P86" s="31">
        <v>35.26840357125363</v>
      </c>
      <c r="Q86" s="31">
        <v>325.03983464838797</v>
      </c>
      <c r="R86" s="31">
        <v>96.78829068854967</v>
      </c>
      <c r="S86" s="31">
        <v>547.0345601263358</v>
      </c>
      <c r="T86" s="31">
        <v>148.2899408910311</v>
      </c>
      <c r="U86" s="31">
        <v>126.43101193475965</v>
      </c>
      <c r="V86" s="31">
        <v>858.1753464279541</v>
      </c>
      <c r="W86" s="30">
        <v>125.99999999999994</v>
      </c>
      <c r="X86" s="31">
        <v>2350</v>
      </c>
      <c r="Y86" s="31">
        <v>173.01567134757732</v>
      </c>
      <c r="Z86" s="31">
        <v>545.9843286524226</v>
      </c>
      <c r="AA86" s="31">
        <v>1491.0000000000002</v>
      </c>
      <c r="AB86" s="31">
        <v>1149</v>
      </c>
      <c r="AC86" s="31">
        <v>580</v>
      </c>
      <c r="AD86" s="31">
        <v>1590</v>
      </c>
      <c r="AE86" s="31">
        <v>2741</v>
      </c>
      <c r="AF86" s="31">
        <v>2218</v>
      </c>
      <c r="AG86" s="31">
        <v>6373</v>
      </c>
      <c r="AH86" s="31">
        <v>2144</v>
      </c>
      <c r="AI86" s="31">
        <v>2036</v>
      </c>
      <c r="AJ86" s="31">
        <v>478</v>
      </c>
      <c r="AK86" s="31">
        <v>2872</v>
      </c>
      <c r="AL86" s="31">
        <v>323</v>
      </c>
      <c r="AM86" s="31">
        <v>1249</v>
      </c>
      <c r="AN86" s="31">
        <v>1113</v>
      </c>
      <c r="AO86" s="31">
        <v>1007.9999999999998</v>
      </c>
      <c r="AP86" s="18">
        <v>10551.000000000002</v>
      </c>
      <c r="AQ86" s="30">
        <v>29.915139065844862</v>
      </c>
      <c r="AR86" s="31">
        <v>137.44418290326962</v>
      </c>
      <c r="AS86" s="31">
        <v>5.127781846012767</v>
      </c>
      <c r="AT86" s="31">
        <v>22.502690752607116</v>
      </c>
      <c r="AU86" s="31">
        <v>90.1430543187155</v>
      </c>
      <c r="AV86" s="31">
        <v>22.902435693808346</v>
      </c>
      <c r="AW86" s="31">
        <v>61.61243120730751</v>
      </c>
      <c r="AX86" s="31">
        <v>36.275827345741945</v>
      </c>
      <c r="AY86" s="31">
        <v>217.51348736381823</v>
      </c>
      <c r="AZ86" s="31">
        <v>32.13972973037984</v>
      </c>
      <c r="BA86" s="31">
        <v>644.5266728239308</v>
      </c>
      <c r="BB86" s="31">
        <v>42.65108108246457</v>
      </c>
      <c r="BC86" s="31">
        <v>121.4128648048451</v>
      </c>
      <c r="BD86" s="31">
        <v>12.382395266114617</v>
      </c>
      <c r="BE86" s="31">
        <v>120.1102344858084</v>
      </c>
      <c r="BF86" s="31">
        <v>53.01350931085775</v>
      </c>
      <c r="BG86" s="31">
        <v>289.8755062918346</v>
      </c>
      <c r="BH86" s="31">
        <v>94.69328341666278</v>
      </c>
      <c r="BI86" s="31">
        <v>57.011299444995586</v>
      </c>
      <c r="BJ86" s="18">
        <v>360.53208409134027</v>
      </c>
      <c r="BK86" s="31">
        <v>113.72073115553158</v>
      </c>
      <c r="BL86" s="31">
        <v>352.3351002518641</v>
      </c>
      <c r="BM86" s="31">
        <v>35.56607385634302</v>
      </c>
      <c r="BN86" s="31">
        <v>116.33673274226689</v>
      </c>
      <c r="BO86" s="31">
        <v>227.5152192751993</v>
      </c>
      <c r="BP86" s="31">
        <v>115.09592968340499</v>
      </c>
      <c r="BQ86" s="31">
        <v>127.54780654101789</v>
      </c>
      <c r="BR86" s="31">
        <v>111.2002594641462</v>
      </c>
      <c r="BS86" s="31">
        <v>555.0663075808238</v>
      </c>
      <c r="BT86" s="31">
        <v>75.96270746539892</v>
      </c>
      <c r="BU86" s="31">
        <v>1346.0874853469809</v>
      </c>
      <c r="BV86" s="31">
        <v>134.0190637085585</v>
      </c>
      <c r="BW86" s="31">
        <v>214.69895849051647</v>
      </c>
      <c r="BX86" s="31">
        <v>37.34920116263176</v>
      </c>
      <c r="BY86" s="31">
        <v>272.8499308658035</v>
      </c>
      <c r="BZ86" s="31">
        <v>132.1982000005926</v>
      </c>
      <c r="CA86" s="31">
        <v>945.0899335818297</v>
      </c>
      <c r="CB86" s="31">
        <v>275.01677569230617</v>
      </c>
      <c r="CC86" s="31">
        <v>175.5576886202449</v>
      </c>
      <c r="CD86" s="31">
        <v>665.2925694807054</v>
      </c>
      <c r="CE86" s="21">
        <v>54863.00000000001</v>
      </c>
      <c r="CF86" s="29"/>
      <c r="CG86" s="29"/>
      <c r="CH86" s="29"/>
      <c r="CI86" s="29"/>
      <c r="CJ86" s="29"/>
      <c r="CK86" s="29"/>
      <c r="CL86" s="29"/>
      <c r="CM86" s="29"/>
      <c r="CN86" s="29"/>
      <c r="CO86" s="29"/>
      <c r="CP86" s="29"/>
      <c r="CQ86" s="29"/>
      <c r="CR86" s="29"/>
      <c r="CS86" s="29"/>
      <c r="CT86" s="29"/>
      <c r="CU86" s="29"/>
      <c r="CV86" s="5"/>
      <c r="CW86" s="28"/>
      <c r="CX86" s="174"/>
      <c r="CY86" s="2"/>
    </row>
    <row r="87" spans="1:102" ht="12.75">
      <c r="A87" s="11"/>
      <c r="B87" s="5" t="s">
        <v>37</v>
      </c>
      <c r="C87" s="31">
        <v>71.03723866973874</v>
      </c>
      <c r="D87" s="31">
        <v>295.84459371939334</v>
      </c>
      <c r="E87" s="31">
        <v>23.527608770088086</v>
      </c>
      <c r="F87" s="31">
        <v>35.35133903471463</v>
      </c>
      <c r="G87" s="31">
        <v>91.46312295095048</v>
      </c>
      <c r="H87" s="31">
        <v>32.19103585328127</v>
      </c>
      <c r="I87" s="31">
        <v>45.38447051026722</v>
      </c>
      <c r="J87" s="31">
        <v>70.32090648271979</v>
      </c>
      <c r="K87" s="31">
        <v>269.5237975464067</v>
      </c>
      <c r="L87" s="31">
        <v>58.80392489490965</v>
      </c>
      <c r="M87" s="31">
        <v>66.33260679609734</v>
      </c>
      <c r="N87" s="31">
        <v>83.16600154089798</v>
      </c>
      <c r="O87" s="31">
        <v>108.9190079423069</v>
      </c>
      <c r="P87" s="31">
        <v>30.82481005888428</v>
      </c>
      <c r="Q87" s="31">
        <v>215.36169558279306</v>
      </c>
      <c r="R87" s="31">
        <v>62.56078422571906</v>
      </c>
      <c r="S87" s="31">
        <v>307.87387454126815</v>
      </c>
      <c r="T87" s="31">
        <v>101.85377836003097</v>
      </c>
      <c r="U87" s="31">
        <v>72.5801638107892</v>
      </c>
      <c r="V87" s="31">
        <v>552.1514031324429</v>
      </c>
      <c r="W87" s="30">
        <v>88.03944316440696</v>
      </c>
      <c r="X87" s="31">
        <v>1691.368359053415</v>
      </c>
      <c r="Y87" s="31">
        <v>149.0645715984302</v>
      </c>
      <c r="Z87" s="31">
        <v>405.918172241698</v>
      </c>
      <c r="AA87" s="31">
        <v>1106.742082797594</v>
      </c>
      <c r="AB87" s="31">
        <v>541.4187856860937</v>
      </c>
      <c r="AC87" s="31">
        <v>189.2474074124167</v>
      </c>
      <c r="AD87" s="31">
        <v>769.6447090545831</v>
      </c>
      <c r="AE87" s="31">
        <v>1433.8725657520868</v>
      </c>
      <c r="AF87" s="31">
        <v>1025.7405744003497</v>
      </c>
      <c r="AG87" s="31">
        <v>408.59612502260075</v>
      </c>
      <c r="AH87" s="31">
        <v>1394.6670659240074</v>
      </c>
      <c r="AI87" s="31">
        <v>1621.8277540615775</v>
      </c>
      <c r="AJ87" s="31">
        <v>406.6667787378543</v>
      </c>
      <c r="AK87" s="31">
        <v>2182.932797208677</v>
      </c>
      <c r="AL87" s="31">
        <v>173.68772353569605</v>
      </c>
      <c r="AM87" s="31">
        <v>702.2716526467526</v>
      </c>
      <c r="AN87" s="31">
        <v>786.0943145077956</v>
      </c>
      <c r="AO87" s="31">
        <v>717.5469523279262</v>
      </c>
      <c r="AP87" s="18">
        <v>10029.529776881118</v>
      </c>
      <c r="AQ87" s="301">
        <v>28.956707460624376</v>
      </c>
      <c r="AR87" s="303">
        <v>87.966169563355</v>
      </c>
      <c r="AS87" s="303">
        <v>5.943205890874338</v>
      </c>
      <c r="AT87" s="303">
        <v>9.518067349830913</v>
      </c>
      <c r="AU87" s="303">
        <v>47.45398320148472</v>
      </c>
      <c r="AV87" s="303">
        <v>15.656846110094026</v>
      </c>
      <c r="AW87" s="303">
        <v>20.44826828336382</v>
      </c>
      <c r="AX87" s="303">
        <v>19.83410182845936</v>
      </c>
      <c r="AY87" s="303">
        <v>120.24957144472752</v>
      </c>
      <c r="AZ87" s="303">
        <v>22.446056326330897</v>
      </c>
      <c r="BA87" s="303">
        <v>39.14577856004212</v>
      </c>
      <c r="BB87" s="303">
        <v>22.997923884113604</v>
      </c>
      <c r="BC87" s="303">
        <v>91.28492457294684</v>
      </c>
      <c r="BD87" s="303">
        <v>10.596028457741452</v>
      </c>
      <c r="BE87" s="303">
        <v>107.68519338234285</v>
      </c>
      <c r="BF87" s="303">
        <v>34.41341336822399</v>
      </c>
      <c r="BG87" s="303">
        <v>156.1473466419994</v>
      </c>
      <c r="BH87" s="303">
        <v>65.42235385192009</v>
      </c>
      <c r="BI87" s="303">
        <v>41.60169944925866</v>
      </c>
      <c r="BJ87" s="304">
        <v>220.26563947588286</v>
      </c>
      <c r="BK87" s="303">
        <v>71.36661070522989</v>
      </c>
      <c r="BL87" s="303">
        <v>240.82087766383677</v>
      </c>
      <c r="BM87" s="303">
        <v>41.17706863530837</v>
      </c>
      <c r="BN87" s="303">
        <v>30.49996647905537</v>
      </c>
      <c r="BO87" s="303">
        <v>107.34081104997081</v>
      </c>
      <c r="BP87" s="303">
        <v>53.73333235053105</v>
      </c>
      <c r="BQ87" s="303">
        <v>41.919853793952264</v>
      </c>
      <c r="BR87" s="303">
        <v>63.00028263423772</v>
      </c>
      <c r="BS87" s="303">
        <v>308.3540652567789</v>
      </c>
      <c r="BT87" s="303">
        <v>50.009444378409704</v>
      </c>
      <c r="BU87" s="303">
        <v>91.52548962125974</v>
      </c>
      <c r="BV87" s="303">
        <v>86.76900865098115</v>
      </c>
      <c r="BW87" s="303">
        <v>151.96831342316872</v>
      </c>
      <c r="BX87" s="303">
        <v>31.912382745519952</v>
      </c>
      <c r="BY87" s="303">
        <v>203.02031382618685</v>
      </c>
      <c r="BZ87" s="303">
        <v>73.3380788703609</v>
      </c>
      <c r="CA87" s="303">
        <v>562.7071261699799</v>
      </c>
      <c r="CB87" s="303">
        <v>188.6295532802533</v>
      </c>
      <c r="CC87" s="303">
        <v>104.27118441202592</v>
      </c>
      <c r="CD87" s="303">
        <v>422.05318051055644</v>
      </c>
      <c r="CE87" s="312">
        <v>32512.400000000012</v>
      </c>
      <c r="CF87" s="29"/>
      <c r="CG87" s="29"/>
      <c r="CH87" s="29"/>
      <c r="CI87" s="29"/>
      <c r="CJ87" s="29"/>
      <c r="CK87" s="29"/>
      <c r="CL87" s="29"/>
      <c r="CM87" s="29"/>
      <c r="CN87" s="29"/>
      <c r="CO87" s="29"/>
      <c r="CP87" s="29"/>
      <c r="CQ87" s="29"/>
      <c r="CR87" s="29"/>
      <c r="CS87" s="29"/>
      <c r="CT87" s="29"/>
      <c r="CU87" s="29"/>
      <c r="CV87" s="5"/>
      <c r="CW87" s="28"/>
      <c r="CX87" s="175"/>
    </row>
    <row r="88" spans="1:102" ht="12.75">
      <c r="A88" s="11"/>
      <c r="B88" s="5" t="s">
        <v>36</v>
      </c>
      <c r="C88" s="31">
        <v>11.734829535129524</v>
      </c>
      <c r="D88" s="31">
        <v>60.47809867500712</v>
      </c>
      <c r="E88" s="31">
        <v>0.296</v>
      </c>
      <c r="F88" s="31">
        <v>17.5340352797043</v>
      </c>
      <c r="G88" s="31">
        <v>21.083331983897907</v>
      </c>
      <c r="H88" s="31">
        <v>1.773</v>
      </c>
      <c r="I88" s="31">
        <v>0.4809999999999927</v>
      </c>
      <c r="J88" s="31">
        <v>7.926487559525427</v>
      </c>
      <c r="K88" s="31">
        <v>8.676</v>
      </c>
      <c r="L88" s="31">
        <v>13.639206896551725</v>
      </c>
      <c r="M88" s="31">
        <v>87.6276066588726</v>
      </c>
      <c r="N88" s="31">
        <v>38.561227150537654</v>
      </c>
      <c r="O88" s="31">
        <v>13.227608212827501</v>
      </c>
      <c r="P88" s="31">
        <v>1.7735123739506562</v>
      </c>
      <c r="Q88" s="31">
        <v>71.152</v>
      </c>
      <c r="R88" s="31">
        <v>8.834674597929064</v>
      </c>
      <c r="S88" s="31">
        <v>14.919926530612225</v>
      </c>
      <c r="T88" s="31">
        <v>2.433</v>
      </c>
      <c r="U88" s="31">
        <v>28.723454545454544</v>
      </c>
      <c r="V88" s="31">
        <v>0</v>
      </c>
      <c r="W88" s="30">
        <v>12.278999999999982</v>
      </c>
      <c r="X88" s="31">
        <v>232.09499999999997</v>
      </c>
      <c r="Y88" s="31">
        <v>1.132</v>
      </c>
      <c r="Z88" s="31">
        <v>96.64300000000007</v>
      </c>
      <c r="AA88" s="31">
        <v>76.037</v>
      </c>
      <c r="AB88" s="31">
        <v>39.04499999999999</v>
      </c>
      <c r="AC88" s="31">
        <v>1.0879999999999728</v>
      </c>
      <c r="AD88" s="31">
        <v>72.53299999999994</v>
      </c>
      <c r="AE88" s="31">
        <v>166.751</v>
      </c>
      <c r="AF88" s="31">
        <v>69.249</v>
      </c>
      <c r="AG88" s="31">
        <v>294.5430000000001</v>
      </c>
      <c r="AH88" s="31">
        <v>408.438</v>
      </c>
      <c r="AI88" s="31">
        <v>105.01900000000013</v>
      </c>
      <c r="AJ88" s="31">
        <v>10.276999999999973</v>
      </c>
      <c r="AK88" s="31">
        <v>210.814</v>
      </c>
      <c r="AL88" s="31">
        <v>39.50799999999999</v>
      </c>
      <c r="AM88" s="31">
        <v>62.64799999999994</v>
      </c>
      <c r="AN88" s="31">
        <v>27.105</v>
      </c>
      <c r="AO88" s="31">
        <v>102.55399999999999</v>
      </c>
      <c r="AP88" s="18">
        <v>0</v>
      </c>
      <c r="AQ88" s="301">
        <v>-13.344988932242638</v>
      </c>
      <c r="AR88" s="303">
        <v>29.4055386817268</v>
      </c>
      <c r="AS88" s="303">
        <v>0.131</v>
      </c>
      <c r="AT88" s="303">
        <v>10.784964720295699</v>
      </c>
      <c r="AU88" s="303">
        <v>5.559668016102085</v>
      </c>
      <c r="AV88" s="303">
        <v>1.259</v>
      </c>
      <c r="AW88" s="303">
        <v>0.423</v>
      </c>
      <c r="AX88" s="303">
        <v>1.7355124404746312</v>
      </c>
      <c r="AY88" s="303">
        <v>5.8360000000000145</v>
      </c>
      <c r="AZ88" s="303">
        <v>6.5297931034482755</v>
      </c>
      <c r="BA88" s="303">
        <v>48.13739334112738</v>
      </c>
      <c r="BB88" s="303">
        <v>15.828772849462359</v>
      </c>
      <c r="BC88" s="303">
        <v>7.990391787172528</v>
      </c>
      <c r="BD88" s="303">
        <v>0.7394876260493692</v>
      </c>
      <c r="BE88" s="303">
        <v>0.9655220403790736</v>
      </c>
      <c r="BF88" s="303">
        <v>4.282325402070943</v>
      </c>
      <c r="BG88" s="303">
        <v>4.623073469387833</v>
      </c>
      <c r="BH88" s="303">
        <v>0.709</v>
      </c>
      <c r="BI88" s="303">
        <v>2.578545454545412</v>
      </c>
      <c r="BJ88" s="304">
        <v>0</v>
      </c>
      <c r="BK88" s="303">
        <v>1.3701593971131223</v>
      </c>
      <c r="BL88" s="303">
        <v>60.405362643266095</v>
      </c>
      <c r="BM88" s="303">
        <v>0.954</v>
      </c>
      <c r="BN88" s="303">
        <v>116.149</v>
      </c>
      <c r="BO88" s="303">
        <v>24.818</v>
      </c>
      <c r="BP88" s="303">
        <v>1.782</v>
      </c>
      <c r="BQ88" s="303">
        <v>0.481</v>
      </c>
      <c r="BR88" s="303">
        <v>5.764</v>
      </c>
      <c r="BS88" s="303">
        <v>11.696</v>
      </c>
      <c r="BT88" s="303">
        <v>7.342</v>
      </c>
      <c r="BU88" s="303">
        <v>26.071</v>
      </c>
      <c r="BV88" s="303">
        <v>40.683</v>
      </c>
      <c r="BW88" s="303">
        <v>9.333</v>
      </c>
      <c r="BX88" s="303">
        <v>2.2350000000000074</v>
      </c>
      <c r="BY88" s="303">
        <v>34.223477959620794</v>
      </c>
      <c r="BZ88" s="303">
        <v>18.494</v>
      </c>
      <c r="CA88" s="303">
        <v>8.118</v>
      </c>
      <c r="CB88" s="303">
        <v>2.67</v>
      </c>
      <c r="CC88" s="303">
        <v>26.177</v>
      </c>
      <c r="CD88" s="303">
        <v>0</v>
      </c>
      <c r="CE88" s="312">
        <v>2971.573000000001</v>
      </c>
      <c r="CF88" s="29"/>
      <c r="CG88" s="29"/>
      <c r="CH88" s="29"/>
      <c r="CI88" s="29"/>
      <c r="CJ88" s="29"/>
      <c r="CK88" s="29"/>
      <c r="CL88" s="29"/>
      <c r="CM88" s="29"/>
      <c r="CN88" s="29"/>
      <c r="CO88" s="29"/>
      <c r="CP88" s="29"/>
      <c r="CQ88" s="29"/>
      <c r="CR88" s="29"/>
      <c r="CS88" s="29"/>
      <c r="CT88" s="29"/>
      <c r="CU88" s="29"/>
      <c r="CV88" s="5"/>
      <c r="CW88" s="28"/>
      <c r="CX88" s="175"/>
    </row>
    <row r="89" spans="1:102" ht="12.75">
      <c r="A89" s="11"/>
      <c r="B89" s="5" t="s">
        <v>38</v>
      </c>
      <c r="C89" s="31">
        <v>-19.810832375595876</v>
      </c>
      <c r="D89" s="31">
        <v>8.861285399704514</v>
      </c>
      <c r="E89" s="31">
        <v>0.7969475118449525</v>
      </c>
      <c r="F89" s="31">
        <v>0.8471472748426947</v>
      </c>
      <c r="G89" s="31">
        <v>20.20865900366843</v>
      </c>
      <c r="H89" s="31">
        <v>5.083540706038048</v>
      </c>
      <c r="I89" s="31">
        <v>23.58592985044598</v>
      </c>
      <c r="J89" s="31">
        <v>42.70140105815642</v>
      </c>
      <c r="K89" s="31">
        <v>134.85120673541152</v>
      </c>
      <c r="L89" s="31">
        <v>6.2019553882641825</v>
      </c>
      <c r="M89" s="31">
        <v>90.0574780323822</v>
      </c>
      <c r="N89" s="31">
        <v>5.230123398439289</v>
      </c>
      <c r="O89" s="31">
        <v>3.776958107538537</v>
      </c>
      <c r="P89" s="31">
        <v>2.5028910403266815</v>
      </c>
      <c r="Q89" s="31">
        <v>14.611871304790572</v>
      </c>
      <c r="R89" s="31">
        <v>11.867928131012551</v>
      </c>
      <c r="S89" s="31">
        <v>67.06740633035369</v>
      </c>
      <c r="T89" s="31">
        <v>14.379273450620126</v>
      </c>
      <c r="U89" s="31">
        <v>9.17949116710134</v>
      </c>
      <c r="V89" s="31">
        <v>-8.601341797330365</v>
      </c>
      <c r="W89" s="30">
        <v>-22.677580618411223</v>
      </c>
      <c r="X89" s="31">
        <v>47.71189347362308</v>
      </c>
      <c r="Y89" s="31">
        <v>5.024355136433418</v>
      </c>
      <c r="Z89" s="31">
        <v>9.280123145339937</v>
      </c>
      <c r="AA89" s="31">
        <v>177.25992727167633</v>
      </c>
      <c r="AB89" s="31">
        <v>80.05715583341696</v>
      </c>
      <c r="AC89" s="31">
        <v>97.87639326671584</v>
      </c>
      <c r="AD89" s="31">
        <v>459.6006762809294</v>
      </c>
      <c r="AE89" s="31">
        <v>775.8935724256397</v>
      </c>
      <c r="AF89" s="31">
        <v>123.21334523408136</v>
      </c>
      <c r="AG89" s="31">
        <v>449.325285769606</v>
      </c>
      <c r="AH89" s="31">
        <v>74.37039181976634</v>
      </c>
      <c r="AI89" s="31">
        <v>57.448030285282655</v>
      </c>
      <c r="AJ89" s="31">
        <v>32.00461181512814</v>
      </c>
      <c r="AK89" s="31">
        <v>137.09153675783278</v>
      </c>
      <c r="AL89" s="31">
        <v>35.436170391955386</v>
      </c>
      <c r="AM89" s="31">
        <v>158.9248363194719</v>
      </c>
      <c r="AN89" s="31">
        <v>112.12565274790374</v>
      </c>
      <c r="AO89" s="31">
        <v>74.82257754168853</v>
      </c>
      <c r="AP89" s="18">
        <v>-49.54901645795416</v>
      </c>
      <c r="AQ89" s="301">
        <v>-3.6649457238896765</v>
      </c>
      <c r="AR89" s="303">
        <v>2.9534974952083117</v>
      </c>
      <c r="AS89" s="303">
        <v>0.20319600257896134</v>
      </c>
      <c r="AT89" s="303">
        <v>0.2783277192766174</v>
      </c>
      <c r="AU89" s="303">
        <v>9.832634523293102</v>
      </c>
      <c r="AV89" s="303">
        <v>2.239636240376311</v>
      </c>
      <c r="AW89" s="303">
        <v>10.733317684930588</v>
      </c>
      <c r="AX89" s="303">
        <v>11.771208179999258</v>
      </c>
      <c r="AY89" s="303">
        <v>61.11763002397636</v>
      </c>
      <c r="AZ89" s="303">
        <v>2.302745437672584</v>
      </c>
      <c r="BA89" s="303">
        <v>50.68462313589096</v>
      </c>
      <c r="BB89" s="303">
        <v>1.6246732007495774</v>
      </c>
      <c r="BC89" s="303">
        <v>3.6039664681069024</v>
      </c>
      <c r="BD89" s="303">
        <v>0.8704195055337866</v>
      </c>
      <c r="BE89" s="303">
        <v>5.829954137985739</v>
      </c>
      <c r="BF89" s="303">
        <v>6.4324306420845225</v>
      </c>
      <c r="BG89" s="303">
        <v>33.403928772122754</v>
      </c>
      <c r="BH89" s="303">
        <v>9.118318138369363</v>
      </c>
      <c r="BI89" s="303">
        <v>4.030379830559953</v>
      </c>
      <c r="BJ89" s="304">
        <v>-3.1333043842220327</v>
      </c>
      <c r="BK89" s="303">
        <v>-17.546641282103227</v>
      </c>
      <c r="BL89" s="303">
        <v>7.473323631464098</v>
      </c>
      <c r="BM89" s="303">
        <v>1.4093814019708977</v>
      </c>
      <c r="BN89" s="303">
        <v>2.1605218077125214</v>
      </c>
      <c r="BO89" s="303">
        <v>23.698779201362132</v>
      </c>
      <c r="BP89" s="303">
        <v>8.619667220168708</v>
      </c>
      <c r="BQ89" s="303">
        <v>21.804359197907583</v>
      </c>
      <c r="BR89" s="303">
        <v>37.52671448091483</v>
      </c>
      <c r="BS89" s="303">
        <v>155.13759081497238</v>
      </c>
      <c r="BT89" s="303">
        <v>4.281953939981886</v>
      </c>
      <c r="BU89" s="303">
        <v>64.63261306212081</v>
      </c>
      <c r="BV89" s="303">
        <v>5.474811581044789</v>
      </c>
      <c r="BW89" s="303">
        <v>7.171045139071909</v>
      </c>
      <c r="BX89" s="303">
        <v>2.622077639011393</v>
      </c>
      <c r="BY89" s="303">
        <v>11.466637799390917</v>
      </c>
      <c r="BZ89" s="303">
        <v>15.263470834947531</v>
      </c>
      <c r="CA89" s="303">
        <v>118.60382857805168</v>
      </c>
      <c r="CB89" s="303">
        <v>26.376755663106753</v>
      </c>
      <c r="CC89" s="303">
        <v>11.967551460650173</v>
      </c>
      <c r="CD89" s="303">
        <v>-6.716337360493442</v>
      </c>
      <c r="CE89" s="21">
        <v>3980.2999999999993</v>
      </c>
      <c r="CF89" s="29"/>
      <c r="CG89" s="29"/>
      <c r="CH89" s="29"/>
      <c r="CI89" s="29"/>
      <c r="CJ89" s="29"/>
      <c r="CK89" s="29"/>
      <c r="CL89" s="29"/>
      <c r="CM89" s="29"/>
      <c r="CN89" s="29"/>
      <c r="CO89" s="29"/>
      <c r="CP89" s="29"/>
      <c r="CQ89" s="29"/>
      <c r="CR89" s="29"/>
      <c r="CS89" s="29"/>
      <c r="CT89" s="29"/>
      <c r="CU89" s="29"/>
      <c r="CV89" s="5"/>
      <c r="CW89" s="28"/>
      <c r="CX89" s="175"/>
    </row>
    <row r="90" spans="1:102" ht="12.75">
      <c r="A90" s="11"/>
      <c r="B90" s="5" t="s">
        <v>39</v>
      </c>
      <c r="C90" s="31">
        <v>63.402893949351196</v>
      </c>
      <c r="D90" s="31">
        <v>55.03673905076141</v>
      </c>
      <c r="E90" s="31">
        <v>-4.5758550040451365</v>
      </c>
      <c r="F90" s="31">
        <v>-20.3105020643793</v>
      </c>
      <c r="G90" s="31">
        <v>50.58661246756836</v>
      </c>
      <c r="H90" s="31">
        <v>11.954058063467265</v>
      </c>
      <c r="I90" s="31">
        <v>64.38836189096139</v>
      </c>
      <c r="J90" s="31">
        <v>4.57511808970996</v>
      </c>
      <c r="K90" s="31">
        <v>75.3692007735398</v>
      </c>
      <c r="L90" s="31">
        <v>-9.747524375504263</v>
      </c>
      <c r="M90" s="31">
        <v>954.3681503417369</v>
      </c>
      <c r="N90" s="31">
        <v>2.3725031191021557</v>
      </c>
      <c r="O90" s="31">
        <v>29.96460244196542</v>
      </c>
      <c r="P90" s="31">
        <v>0.1671900980920089</v>
      </c>
      <c r="Q90" s="31">
        <v>23.91426776080439</v>
      </c>
      <c r="R90" s="31">
        <v>13.524903733888987</v>
      </c>
      <c r="S90" s="31">
        <v>157.17335272410173</v>
      </c>
      <c r="T90" s="31">
        <v>29.62388908038001</v>
      </c>
      <c r="U90" s="31">
        <v>15.947902411414567</v>
      </c>
      <c r="V90" s="31">
        <v>314.6252850928416</v>
      </c>
      <c r="W90" s="30">
        <v>48.35913745400423</v>
      </c>
      <c r="X90" s="31">
        <v>378.8247474729621</v>
      </c>
      <c r="Y90" s="31">
        <v>17.7947446127137</v>
      </c>
      <c r="Z90" s="31">
        <v>34.14303326538458</v>
      </c>
      <c r="AA90" s="31">
        <v>130.96098993072968</v>
      </c>
      <c r="AB90" s="31">
        <v>488.47905848048947</v>
      </c>
      <c r="AC90" s="31">
        <v>291.7881993208675</v>
      </c>
      <c r="AD90" s="31">
        <v>288.22161466448756</v>
      </c>
      <c r="AE90" s="31">
        <v>364.48286182227355</v>
      </c>
      <c r="AF90" s="31">
        <v>999.7970803655688</v>
      </c>
      <c r="AG90" s="31">
        <v>5220.535589207793</v>
      </c>
      <c r="AH90" s="31">
        <v>266.52454225622625</v>
      </c>
      <c r="AI90" s="31">
        <v>251.70521565313976</v>
      </c>
      <c r="AJ90" s="31">
        <v>29.05160944701757</v>
      </c>
      <c r="AK90" s="31">
        <v>341.1616660334901</v>
      </c>
      <c r="AL90" s="31">
        <v>74.36810607234858</v>
      </c>
      <c r="AM90" s="31">
        <v>325.1555110337756</v>
      </c>
      <c r="AN90" s="31">
        <v>187.6750327443006</v>
      </c>
      <c r="AO90" s="31">
        <v>113.07647013038509</v>
      </c>
      <c r="AP90" s="18">
        <v>571.0192395768364</v>
      </c>
      <c r="AQ90" s="301">
        <v>17.9683662613528</v>
      </c>
      <c r="AR90" s="303">
        <v>17.118977162979515</v>
      </c>
      <c r="AS90" s="303">
        <v>-1.149620047440532</v>
      </c>
      <c r="AT90" s="303">
        <v>1.9213309632038862</v>
      </c>
      <c r="AU90" s="303">
        <v>27.296768577835593</v>
      </c>
      <c r="AV90" s="303">
        <v>3.746953343338009</v>
      </c>
      <c r="AW90" s="303">
        <v>30.0078452390131</v>
      </c>
      <c r="AX90" s="303">
        <v>2.935004896808696</v>
      </c>
      <c r="AY90" s="303">
        <v>30.310285895114333</v>
      </c>
      <c r="AZ90" s="303">
        <v>0.8611348629280844</v>
      </c>
      <c r="BA90" s="303">
        <v>506.55887778687037</v>
      </c>
      <c r="BB90" s="303">
        <v>2.1997111481390315</v>
      </c>
      <c r="BC90" s="303">
        <v>18.533581976618834</v>
      </c>
      <c r="BD90" s="303">
        <v>0.17645967679000918</v>
      </c>
      <c r="BE90" s="303">
        <v>5.6295649251007465</v>
      </c>
      <c r="BF90" s="303">
        <v>7.885339898478286</v>
      </c>
      <c r="BG90" s="303">
        <v>95.7011574083246</v>
      </c>
      <c r="BH90" s="303">
        <v>19.443611426373323</v>
      </c>
      <c r="BI90" s="303">
        <v>8.80067471063156</v>
      </c>
      <c r="BJ90" s="304">
        <v>143.39974899967945</v>
      </c>
      <c r="BK90" s="303">
        <v>58.53060233529179</v>
      </c>
      <c r="BL90" s="303">
        <v>43.635536313297145</v>
      </c>
      <c r="BM90" s="303">
        <v>-7.974376180936254</v>
      </c>
      <c r="BN90" s="303">
        <v>-32.47275554450098</v>
      </c>
      <c r="BO90" s="303">
        <v>71.65762902386638</v>
      </c>
      <c r="BP90" s="303">
        <v>50.96093011270523</v>
      </c>
      <c r="BQ90" s="303">
        <v>63.34259354915804</v>
      </c>
      <c r="BR90" s="303">
        <v>4.909262348993643</v>
      </c>
      <c r="BS90" s="303">
        <v>79.87865150907257</v>
      </c>
      <c r="BT90" s="303">
        <v>14.329309147007333</v>
      </c>
      <c r="BU90" s="303">
        <v>1163.8583826636004</v>
      </c>
      <c r="BV90" s="303">
        <v>1.0922434765325528</v>
      </c>
      <c r="BW90" s="303">
        <v>46.226599928275846</v>
      </c>
      <c r="BX90" s="303">
        <v>0.5797407781004047</v>
      </c>
      <c r="BY90" s="303">
        <v>24.139501280604954</v>
      </c>
      <c r="BZ90" s="303">
        <v>25.10265029528417</v>
      </c>
      <c r="CA90" s="303">
        <v>255.66097883379808</v>
      </c>
      <c r="CB90" s="303">
        <v>57.34046674894611</v>
      </c>
      <c r="CC90" s="303">
        <v>33.141952747568816</v>
      </c>
      <c r="CD90" s="303">
        <v>249.95572633064242</v>
      </c>
      <c r="CE90" s="21">
        <v>15398.726999999999</v>
      </c>
      <c r="CF90" s="29"/>
      <c r="CG90" s="29"/>
      <c r="CH90" s="29"/>
      <c r="CI90" s="29"/>
      <c r="CJ90" s="29"/>
      <c r="CK90" s="29"/>
      <c r="CL90" s="29"/>
      <c r="CM90" s="29"/>
      <c r="CN90" s="29"/>
      <c r="CO90" s="29"/>
      <c r="CP90" s="29"/>
      <c r="CQ90" s="29"/>
      <c r="CR90" s="29"/>
      <c r="CS90" s="29"/>
      <c r="CT90" s="29"/>
      <c r="CU90" s="29"/>
      <c r="CV90" s="5"/>
      <c r="CW90" s="28"/>
      <c r="CX90" s="175"/>
    </row>
    <row r="91" spans="1:103" ht="12.75">
      <c r="A91" s="11"/>
      <c r="B91" s="5" t="s">
        <v>32</v>
      </c>
      <c r="C91" s="31">
        <v>41.30114650133001</v>
      </c>
      <c r="D91" s="31">
        <v>233.91406514765762</v>
      </c>
      <c r="E91" s="31">
        <v>34.74490907862781</v>
      </c>
      <c r="F91" s="31">
        <v>46.90927926011861</v>
      </c>
      <c r="G91" s="31">
        <v>57.510337079604994</v>
      </c>
      <c r="H91" s="31">
        <v>22.881045499515864</v>
      </c>
      <c r="I91" s="31">
        <v>28.933338293900967</v>
      </c>
      <c r="J91" s="31">
        <v>24.733145608394963</v>
      </c>
      <c r="K91" s="31">
        <v>85.90866268522404</v>
      </c>
      <c r="L91" s="31">
        <v>27.004306995762146</v>
      </c>
      <c r="M91" s="31">
        <v>69.90098803902124</v>
      </c>
      <c r="N91" s="31">
        <v>24.418101074940495</v>
      </c>
      <c r="O91" s="31">
        <v>13.89961742066477</v>
      </c>
      <c r="P91" s="31">
        <v>3.4783811468547463</v>
      </c>
      <c r="Q91" s="31">
        <v>41.25539951438496</v>
      </c>
      <c r="R91" s="31">
        <v>9.199974821184743</v>
      </c>
      <c r="S91" s="31">
        <v>72.18910549982411</v>
      </c>
      <c r="T91" s="31">
        <v>53.642569753001595</v>
      </c>
      <c r="U91" s="31">
        <v>41.86349560047116</v>
      </c>
      <c r="V91" s="31">
        <v>41.85486747711415</v>
      </c>
      <c r="W91" s="301">
        <v>34.13401150106557</v>
      </c>
      <c r="X91" s="302">
        <v>1307.0843060997431</v>
      </c>
      <c r="Y91" s="302">
        <v>300.92364825271954</v>
      </c>
      <c r="Z91" s="302">
        <v>2213.857615742338</v>
      </c>
      <c r="AA91" s="302">
        <v>914.1499071289916</v>
      </c>
      <c r="AB91" s="302">
        <v>365.53128428567976</v>
      </c>
      <c r="AC91" s="302">
        <v>170.37702092744885</v>
      </c>
      <c r="AD91" s="302">
        <v>313.92997636345444</v>
      </c>
      <c r="AE91" s="302">
        <v>496.38458727252305</v>
      </c>
      <c r="AF91" s="302">
        <v>427.9541667199893</v>
      </c>
      <c r="AG91" s="302">
        <v>338.3265469740512</v>
      </c>
      <c r="AH91" s="302">
        <v>303.22381561706027</v>
      </c>
      <c r="AI91" s="302">
        <v>233.6218393850669</v>
      </c>
      <c r="AJ91" s="302">
        <v>45.34015683596992</v>
      </c>
      <c r="AK91" s="302">
        <v>690.8148784789713</v>
      </c>
      <c r="AL91" s="302">
        <v>30.701976924097224</v>
      </c>
      <c r="AM91" s="302">
        <v>164.82357668308396</v>
      </c>
      <c r="AN91" s="302">
        <v>402.617869940103</v>
      </c>
      <c r="AO91" s="302">
        <v>312.72098527112155</v>
      </c>
      <c r="AP91" s="305">
        <v>259.5218701002501</v>
      </c>
      <c r="AQ91" s="30">
        <v>7.507393647926186</v>
      </c>
      <c r="AR91" s="31">
        <v>78.09016225883516</v>
      </c>
      <c r="AS91" s="31">
        <v>8.853590668026598</v>
      </c>
      <c r="AT91" s="31">
        <v>24.515530342572994</v>
      </c>
      <c r="AU91" s="31">
        <v>31.399189163659294</v>
      </c>
      <c r="AV91" s="31">
        <v>11.71530517997736</v>
      </c>
      <c r="AW91" s="31">
        <v>15.196023165149755</v>
      </c>
      <c r="AX91" s="31">
        <v>7.418582782625499</v>
      </c>
      <c r="AY91" s="31">
        <v>38.646704144953674</v>
      </c>
      <c r="AZ91" s="31">
        <v>10.995555122737084</v>
      </c>
      <c r="BA91" s="31">
        <v>36.880090708641795</v>
      </c>
      <c r="BB91" s="31">
        <v>7.6611638477164865</v>
      </c>
      <c r="BC91" s="31">
        <v>12.804097670432371</v>
      </c>
      <c r="BD91" s="31">
        <v>1.2216502678917276</v>
      </c>
      <c r="BE91" s="31">
        <v>25.029644465194167</v>
      </c>
      <c r="BF91" s="31">
        <v>5.039069781818483</v>
      </c>
      <c r="BG91" s="31">
        <v>38.25325679730986</v>
      </c>
      <c r="BH91" s="31">
        <v>34.25445468719791</v>
      </c>
      <c r="BI91" s="31">
        <v>18.04922884494344</v>
      </c>
      <c r="BJ91" s="18">
        <v>15.929567889850619</v>
      </c>
      <c r="BK91" s="31">
        <v>23.683344645505915</v>
      </c>
      <c r="BL91" s="31">
        <v>194.90509814820837</v>
      </c>
      <c r="BM91" s="31">
        <v>62.299713761359726</v>
      </c>
      <c r="BN91" s="31">
        <v>149.09687140165198</v>
      </c>
      <c r="BO91" s="31">
        <v>86.23363702286694</v>
      </c>
      <c r="BP91" s="31">
        <v>50.09857973295432</v>
      </c>
      <c r="BQ91" s="31">
        <v>31.503144631757717</v>
      </c>
      <c r="BR91" s="31">
        <v>21.460495438713224</v>
      </c>
      <c r="BS91" s="31">
        <v>101.17262152467922</v>
      </c>
      <c r="BT91" s="31">
        <v>23.073885652235845</v>
      </c>
      <c r="BU91" s="31">
        <v>78.45927604279547</v>
      </c>
      <c r="BV91" s="31">
        <v>23.470784048833714</v>
      </c>
      <c r="BW91" s="31">
        <v>29.62974344016525</v>
      </c>
      <c r="BX91" s="31">
        <v>3.6838608088914278</v>
      </c>
      <c r="BY91" s="31">
        <v>31.880648701659755</v>
      </c>
      <c r="BZ91" s="31">
        <v>12.565777355496571</v>
      </c>
      <c r="CA91" s="31">
        <v>124.7182571178027</v>
      </c>
      <c r="CB91" s="31">
        <v>99.48487729293032</v>
      </c>
      <c r="CC91" s="31">
        <v>53.39004373612745</v>
      </c>
      <c r="CD91" s="31">
        <v>31.56008431073105</v>
      </c>
      <c r="CE91" s="21">
        <v>11963.41378325416</v>
      </c>
      <c r="CF91" s="31">
        <v>817.7217687051872</v>
      </c>
      <c r="CG91" s="31">
        <v>5682.884608754948</v>
      </c>
      <c r="CH91" s="31">
        <v>330.6985997263866</v>
      </c>
      <c r="CI91" s="31">
        <v>876.3128519403584</v>
      </c>
      <c r="CJ91" s="31">
        <v>291.56532207431445</v>
      </c>
      <c r="CK91" s="31">
        <v>1099.2151998967383</v>
      </c>
      <c r="CL91" s="31">
        <v>227.03539749944957</v>
      </c>
      <c r="CM91" s="31">
        <v>615.5698023932221</v>
      </c>
      <c r="CN91" s="31">
        <v>39.258</v>
      </c>
      <c r="CO91" s="31">
        <v>1344.737256770311</v>
      </c>
      <c r="CP91" s="31">
        <v>45.61114538719773</v>
      </c>
      <c r="CQ91" s="31">
        <v>283.7917440501349</v>
      </c>
      <c r="CR91" s="31">
        <v>995.4409325101268</v>
      </c>
      <c r="CS91" s="31">
        <v>145.61706216220298</v>
      </c>
      <c r="CT91" s="31">
        <v>107.49405159972855</v>
      </c>
      <c r="CU91" s="31">
        <v>18.390283658142053</v>
      </c>
      <c r="CV91" s="18">
        <v>580.3574601695142</v>
      </c>
      <c r="CW91" s="30">
        <v>25465.115270552127</v>
      </c>
      <c r="CX91" s="176">
        <v>13501.70148729796</v>
      </c>
      <c r="CY91" s="306" t="s">
        <v>275</v>
      </c>
    </row>
    <row r="92" spans="1:103" ht="13.5" thickBot="1">
      <c r="A92" s="40"/>
      <c r="B92" s="6" t="s">
        <v>40</v>
      </c>
      <c r="C92" s="19">
        <v>248.5352762799536</v>
      </c>
      <c r="D92" s="19">
        <v>943.9347819925239</v>
      </c>
      <c r="E92" s="19">
        <v>91.78961035651571</v>
      </c>
      <c r="F92" s="19">
        <v>106.16129878500094</v>
      </c>
      <c r="G92" s="19">
        <v>365.05206348569016</v>
      </c>
      <c r="H92" s="19">
        <v>96.28268012230245</v>
      </c>
      <c r="I92" s="19">
        <v>298.27310054557563</v>
      </c>
      <c r="J92" s="19">
        <v>189.2570587985066</v>
      </c>
      <c r="K92" s="19">
        <v>759.328867740582</v>
      </c>
      <c r="L92" s="19">
        <v>179.90186979998342</v>
      </c>
      <c r="M92" s="19">
        <v>1769.2165307896237</v>
      </c>
      <c r="N92" s="19">
        <v>220.1187856552065</v>
      </c>
      <c r="O92" s="19">
        <v>225.23925737468298</v>
      </c>
      <c r="P92" s="19">
        <v>58.78229295483276</v>
      </c>
      <c r="Q92" s="19">
        <v>463.43023977591366</v>
      </c>
      <c r="R92" s="19">
        <v>131.23865042003837</v>
      </c>
      <c r="S92" s="19">
        <v>882.7786799893324</v>
      </c>
      <c r="T92" s="19">
        <v>315.7434702690881</v>
      </c>
      <c r="U92" s="19">
        <v>247.8554274919575</v>
      </c>
      <c r="V92" s="19">
        <v>961.0622100581729</v>
      </c>
      <c r="W92" s="41">
        <v>239.1736209733039</v>
      </c>
      <c r="X92" s="19">
        <v>5262.451982498287</v>
      </c>
      <c r="Y92" s="19">
        <v>792.2812537038955</v>
      </c>
      <c r="Z92" s="19">
        <v>3573.9553036800307</v>
      </c>
      <c r="AA92" s="19">
        <v>4195.005540949274</v>
      </c>
      <c r="AB92" s="19">
        <v>1838.5978931754569</v>
      </c>
      <c r="AC92" s="19">
        <v>1292.5784939091918</v>
      </c>
      <c r="AD92" s="19">
        <v>2397.301962964384</v>
      </c>
      <c r="AE92" s="19">
        <v>4261.331543892695</v>
      </c>
      <c r="AF92" s="19">
        <v>3967.496142083729</v>
      </c>
      <c r="AG92" s="19">
        <v>9297.310631693545</v>
      </c>
      <c r="AH92" s="19">
        <v>3486.5770986861007</v>
      </c>
      <c r="AI92" s="19">
        <v>3143.22047601722</v>
      </c>
      <c r="AJ92" s="19">
        <v>792.9682966851373</v>
      </c>
      <c r="AK92" s="19">
        <v>5178.959905389901</v>
      </c>
      <c r="AL92" s="19">
        <v>437.9670700258296</v>
      </c>
      <c r="AM92" s="19">
        <v>2015.5775369147368</v>
      </c>
      <c r="AN92" s="19">
        <v>2369.8335861347</v>
      </c>
      <c r="AO92" s="19">
        <v>1962.3375069187364</v>
      </c>
      <c r="AP92" s="20">
        <v>11198.690199150284</v>
      </c>
      <c r="AQ92" s="41">
        <v>51.52253271377105</v>
      </c>
      <c r="AR92" s="19">
        <v>311.03434516210484</v>
      </c>
      <c r="AS92" s="19">
        <v>23.48137251403936</v>
      </c>
      <c r="AT92" s="19">
        <v>61.178221095180106</v>
      </c>
      <c r="AU92" s="19">
        <v>187.04224348237472</v>
      </c>
      <c r="AV92" s="19">
        <v>45.747740873785716</v>
      </c>
      <c r="AW92" s="19">
        <v>137.30845437245728</v>
      </c>
      <c r="AX92" s="19">
        <v>54.694410128367444</v>
      </c>
      <c r="AY92" s="19">
        <v>338.16019150877185</v>
      </c>
      <c r="AZ92" s="19">
        <v>78.63528485311694</v>
      </c>
      <c r="BA92" s="19">
        <v>960.9050806375367</v>
      </c>
      <c r="BB92" s="19">
        <v>74.59945792945544</v>
      </c>
      <c r="BC92" s="19">
        <v>180.7934955826346</v>
      </c>
      <c r="BD92" s="19">
        <v>20.63876980391358</v>
      </c>
      <c r="BE92" s="19">
        <v>204.4556101291071</v>
      </c>
      <c r="BF92" s="19">
        <v>71.88288342001054</v>
      </c>
      <c r="BG92" s="19">
        <v>467.7874771686214</v>
      </c>
      <c r="BH92" s="19">
        <v>201.62383056799592</v>
      </c>
      <c r="BI92" s="19">
        <v>111.06938942602194</v>
      </c>
      <c r="BJ92" s="20">
        <v>399.6503964090591</v>
      </c>
      <c r="BK92" s="19">
        <v>187.54982797671826</v>
      </c>
      <c r="BL92" s="19">
        <v>789.9401984000726</v>
      </c>
      <c r="BM92" s="19">
        <v>162.86578761770275</v>
      </c>
      <c r="BN92" s="19">
        <v>352.93360414391884</v>
      </c>
      <c r="BO92" s="19">
        <v>489.79885629806626</v>
      </c>
      <c r="BP92" s="19">
        <v>214.60950941635934</v>
      </c>
      <c r="BQ92" s="19">
        <v>284.2509511727756</v>
      </c>
      <c r="BR92" s="19">
        <v>167.66075490285942</v>
      </c>
      <c r="BS92" s="19">
        <v>862.9411037746113</v>
      </c>
      <c r="BT92" s="19">
        <v>173.53659311763482</v>
      </c>
      <c r="BU92" s="19">
        <v>1982.5087981394781</v>
      </c>
      <c r="BV92" s="19">
        <v>230.12537159965763</v>
      </c>
      <c r="BW92" s="19">
        <v>344.078558026463</v>
      </c>
      <c r="BX92" s="19">
        <v>62.25091882671664</v>
      </c>
      <c r="BY92" s="19">
        <v>380.09687149506135</v>
      </c>
      <c r="BZ92" s="19">
        <v>179.25219293172813</v>
      </c>
      <c r="CA92" s="19">
        <v>1525.1417457900532</v>
      </c>
      <c r="CB92" s="19">
        <v>585.5741166092546</v>
      </c>
      <c r="CC92" s="19">
        <v>338.21394934380766</v>
      </c>
      <c r="CD92" s="19">
        <v>742.4259143933425</v>
      </c>
      <c r="CE92" s="24">
        <v>90295.56500988652</v>
      </c>
      <c r="CF92" s="19">
        <v>3860.3073872958007</v>
      </c>
      <c r="CG92" s="19">
        <v>26827.790948252303</v>
      </c>
      <c r="CH92" s="19">
        <v>1561.1636538724288</v>
      </c>
      <c r="CI92" s="19">
        <v>4136.902227594828</v>
      </c>
      <c r="CJ92" s="19">
        <v>2163.4988657972085</v>
      </c>
      <c r="CK92" s="19">
        <v>8546.303067324665</v>
      </c>
      <c r="CL92" s="19">
        <v>1583.7549522445538</v>
      </c>
      <c r="CM92" s="19">
        <v>4081.0185391876566</v>
      </c>
      <c r="CN92" s="19">
        <v>54.46152</v>
      </c>
      <c r="CO92" s="19">
        <v>7853.472342624149</v>
      </c>
      <c r="CP92" s="19">
        <v>807.7119452320002</v>
      </c>
      <c r="CQ92" s="19">
        <v>6037.0234999999975</v>
      </c>
      <c r="CR92" s="19">
        <v>7790.879430587979</v>
      </c>
      <c r="CS92" s="19">
        <v>441.1195876542332</v>
      </c>
      <c r="CT92" s="19">
        <v>704.8123019419893</v>
      </c>
      <c r="CU92" s="19">
        <v>55.70991629461448</v>
      </c>
      <c r="CV92" s="20">
        <v>3822.185084647705</v>
      </c>
      <c r="CW92" s="172"/>
      <c r="CX92" s="177">
        <v>80328.11527055214</v>
      </c>
      <c r="CY92" s="306" t="s">
        <v>274</v>
      </c>
    </row>
    <row r="93" ht="13.5" thickBot="1">
      <c r="AQ93" s="9"/>
    </row>
    <row r="94" spans="1:91" ht="12.75">
      <c r="A94" s="32"/>
      <c r="B94" s="72" t="s">
        <v>150</v>
      </c>
      <c r="C94" s="78">
        <v>2489.974268531398</v>
      </c>
      <c r="D94" s="56">
        <v>5399.6229359494755</v>
      </c>
      <c r="E94" s="56">
        <v>784.9781437586579</v>
      </c>
      <c r="F94" s="56">
        <v>632.694603601081</v>
      </c>
      <c r="G94" s="56">
        <v>2300.933956662734</v>
      </c>
      <c r="H94" s="56">
        <v>592.4051437587556</v>
      </c>
      <c r="I94" s="56">
        <v>442.84331116038436</v>
      </c>
      <c r="J94" s="56">
        <v>1502.6684966216214</v>
      </c>
      <c r="K94" s="56">
        <v>8764.532500942167</v>
      </c>
      <c r="L94" s="56">
        <v>1008.8975324416742</v>
      </c>
      <c r="M94" s="56">
        <v>1718.4224702719175</v>
      </c>
      <c r="N94" s="56">
        <v>1578.0424252834077</v>
      </c>
      <c r="O94" s="56">
        <v>4143.008252368607</v>
      </c>
      <c r="P94" s="56">
        <v>787.6981089258699</v>
      </c>
      <c r="Q94" s="56">
        <v>6597.596277212496</v>
      </c>
      <c r="R94" s="56">
        <v>1670.0271379769438</v>
      </c>
      <c r="S94" s="56">
        <v>7657.288712546177</v>
      </c>
      <c r="T94" s="56">
        <v>4948.148656599334</v>
      </c>
      <c r="U94" s="56">
        <v>2774.2172135512474</v>
      </c>
      <c r="V94" s="79">
        <v>12926</v>
      </c>
      <c r="W94" s="57">
        <v>3058.645562090165</v>
      </c>
      <c r="X94" s="57">
        <v>22442.916981063845</v>
      </c>
      <c r="Y94" s="57">
        <v>4411.962752039402</v>
      </c>
      <c r="Z94" s="57">
        <v>7562.738912039544</v>
      </c>
      <c r="AA94" s="57">
        <v>21623.221141146212</v>
      </c>
      <c r="AB94" s="57">
        <v>9098.661717935873</v>
      </c>
      <c r="AC94" s="57">
        <v>1797.5376991869916</v>
      </c>
      <c r="AD94" s="57">
        <v>14727.877232142859</v>
      </c>
      <c r="AE94" s="57">
        <v>48831.705182051934</v>
      </c>
      <c r="AF94" s="57">
        <v>14765.903945215376</v>
      </c>
      <c r="AG94" s="57">
        <v>8404.559262044591</v>
      </c>
      <c r="AH94" s="57">
        <v>20856.178675712814</v>
      </c>
      <c r="AI94" s="57">
        <v>40259.35309421346</v>
      </c>
      <c r="AJ94" s="57">
        <v>12555.232375189107</v>
      </c>
      <c r="AK94" s="57">
        <v>45772.79114251872</v>
      </c>
      <c r="AL94" s="57">
        <v>7451.3884888166995</v>
      </c>
      <c r="AM94" s="57">
        <v>15936.682282117938</v>
      </c>
      <c r="AN94" s="57">
        <v>40192.31041380663</v>
      </c>
      <c r="AO94" s="57">
        <v>23285.333241812667</v>
      </c>
      <c r="AP94" s="57">
        <v>144736</v>
      </c>
      <c r="AQ94" s="91">
        <v>787.6739112186654</v>
      </c>
      <c r="AR94" s="57">
        <v>1992.6436474688767</v>
      </c>
      <c r="AS94" s="57">
        <v>225.54579036478376</v>
      </c>
      <c r="AT94" s="57">
        <v>198.10423885127412</v>
      </c>
      <c r="AU94" s="57">
        <v>1416.3906581841484</v>
      </c>
      <c r="AV94" s="57">
        <v>313.74312934990564</v>
      </c>
      <c r="AW94" s="57">
        <v>212.93422025129343</v>
      </c>
      <c r="AX94" s="57">
        <v>428.25512789575293</v>
      </c>
      <c r="AY94" s="57">
        <v>4146.4892225962185</v>
      </c>
      <c r="AZ94" s="57">
        <v>413.93277047116595</v>
      </c>
      <c r="BA94" s="57">
        <v>1050.2441934270903</v>
      </c>
      <c r="BB94" s="57">
        <v>742.4837684644452</v>
      </c>
      <c r="BC94" s="57">
        <v>2608.6488709544037</v>
      </c>
      <c r="BD94" s="57">
        <v>198.2863842662632</v>
      </c>
      <c r="BE94" s="57">
        <v>2365.740631965322</v>
      </c>
      <c r="BF94" s="57">
        <v>960.6957042963606</v>
      </c>
      <c r="BG94" s="57">
        <v>3829.959091530989</v>
      </c>
      <c r="BH94" s="57">
        <v>3411.4427142576974</v>
      </c>
      <c r="BI94" s="57">
        <v>1156.7858486520759</v>
      </c>
      <c r="BJ94" s="92">
        <v>4879</v>
      </c>
      <c r="BK94" s="57">
        <v>1941.7062581597718</v>
      </c>
      <c r="BL94" s="57">
        <v>4809.816435517795</v>
      </c>
      <c r="BM94" s="57">
        <v>976.5133138371555</v>
      </c>
      <c r="BN94" s="57">
        <v>604.4622455081014</v>
      </c>
      <c r="BO94" s="57">
        <v>2992.4542440069044</v>
      </c>
      <c r="BP94" s="57">
        <v>852.1900089554659</v>
      </c>
      <c r="BQ94" s="57">
        <v>427.6847694013304</v>
      </c>
      <c r="BR94" s="57">
        <v>1222.1991433397684</v>
      </c>
      <c r="BS94" s="57">
        <v>9735.273094409687</v>
      </c>
      <c r="BT94" s="57">
        <v>855.2657518717836</v>
      </c>
      <c r="BU94" s="57">
        <v>2023.7740742564006</v>
      </c>
      <c r="BV94" s="57">
        <v>1454.2951305393335</v>
      </c>
      <c r="BW94" s="57">
        <v>4155.9897824635345</v>
      </c>
      <c r="BX94" s="57">
        <v>861.7831316187595</v>
      </c>
      <c r="BY94" s="57">
        <v>4789.87194830346</v>
      </c>
      <c r="BZ94" s="57">
        <v>2186.8886689099973</v>
      </c>
      <c r="CA94" s="57">
        <v>11763.069913804899</v>
      </c>
      <c r="CB94" s="57">
        <v>8146.09821533634</v>
      </c>
      <c r="CC94" s="57">
        <v>3341.663695984012</v>
      </c>
      <c r="CD94" s="57">
        <v>9987</v>
      </c>
      <c r="CE94" s="58">
        <v>680957.9999999999</v>
      </c>
      <c r="CG94" s="300">
        <v>0.7881717276045362</v>
      </c>
      <c r="CI94" s="295"/>
      <c r="CM94" s="295"/>
    </row>
    <row r="95" spans="1:85" ht="12.75">
      <c r="A95" s="32"/>
      <c r="B95" s="73" t="s">
        <v>151</v>
      </c>
      <c r="C95" s="80">
        <v>4066.247900315429</v>
      </c>
      <c r="D95" s="33">
        <v>1462.5680111572146</v>
      </c>
      <c r="E95" s="33">
        <v>127.76564130578492</v>
      </c>
      <c r="F95" s="33">
        <v>524.2754096665461</v>
      </c>
      <c r="G95" s="33">
        <v>375.2643401742489</v>
      </c>
      <c r="H95" s="33">
        <v>293.59485624124443</v>
      </c>
      <c r="I95" s="33">
        <v>8.15668883961564</v>
      </c>
      <c r="J95" s="33">
        <v>721.3311856154298</v>
      </c>
      <c r="K95" s="33">
        <v>2477.4674990578333</v>
      </c>
      <c r="L95" s="33">
        <v>814.0360049435467</v>
      </c>
      <c r="M95" s="33">
        <v>3975.4980323916534</v>
      </c>
      <c r="N95" s="33">
        <v>1844.17768667181</v>
      </c>
      <c r="O95" s="33">
        <v>1079.6511525283859</v>
      </c>
      <c r="P95" s="33">
        <v>532.9960176950302</v>
      </c>
      <c r="Q95" s="33">
        <v>1012.4037227875042</v>
      </c>
      <c r="R95" s="33">
        <v>1299.2312889893483</v>
      </c>
      <c r="S95" s="33">
        <v>253.88321244980034</v>
      </c>
      <c r="T95" s="33">
        <v>549.4453929741403</v>
      </c>
      <c r="U95" s="33">
        <v>3165.0058080314866</v>
      </c>
      <c r="V95" s="81">
        <v>0</v>
      </c>
      <c r="W95" s="59">
        <v>1427.354437909834</v>
      </c>
      <c r="X95" s="59">
        <v>7104.083018936159</v>
      </c>
      <c r="Y95" s="59">
        <v>90.26265849888478</v>
      </c>
      <c r="Z95" s="59">
        <v>1721.03567742217</v>
      </c>
      <c r="AA95" s="59">
        <v>2414.7788588537883</v>
      </c>
      <c r="AB95" s="59">
        <v>1148.338282064127</v>
      </c>
      <c r="AC95" s="59">
        <v>93.46230081300835</v>
      </c>
      <c r="AD95" s="59">
        <v>2257.1227678571413</v>
      </c>
      <c r="AE95" s="59">
        <v>11888.294817948066</v>
      </c>
      <c r="AF95" s="59">
        <v>6227.096054784624</v>
      </c>
      <c r="AG95" s="59">
        <v>18101.44073795541</v>
      </c>
      <c r="AH95" s="59">
        <v>12821.821324287186</v>
      </c>
      <c r="AI95" s="59">
        <v>6693.646905786545</v>
      </c>
      <c r="AJ95" s="59">
        <v>1575.7676248108937</v>
      </c>
      <c r="AK95" s="59">
        <v>6730.208857481276</v>
      </c>
      <c r="AL95" s="59">
        <v>5205.6115111833005</v>
      </c>
      <c r="AM95" s="59">
        <v>241.0595594078968</v>
      </c>
      <c r="AN95" s="59">
        <v>1546.9477446675373</v>
      </c>
      <c r="AO95" s="59">
        <v>10348.666758187333</v>
      </c>
      <c r="AP95" s="59">
        <v>0</v>
      </c>
      <c r="AQ95" s="93">
        <v>755.8204094082437</v>
      </c>
      <c r="AR95" s="59">
        <v>548.4425589824828</v>
      </c>
      <c r="AS95" s="59">
        <v>67.60501403248591</v>
      </c>
      <c r="AT95" s="59">
        <v>122.03115841938447</v>
      </c>
      <c r="AU95" s="59">
        <v>162.4110449788668</v>
      </c>
      <c r="AV95" s="59">
        <v>91.25687065009436</v>
      </c>
      <c r="AW95" s="59">
        <v>5.065779748706575</v>
      </c>
      <c r="AX95" s="59">
        <v>324.7451898671949</v>
      </c>
      <c r="AY95" s="59">
        <v>999.5107774037815</v>
      </c>
      <c r="AZ95" s="59">
        <v>390.1336921436113</v>
      </c>
      <c r="BA95" s="59">
        <v>2111.8353039093417</v>
      </c>
      <c r="BB95" s="59">
        <v>892.2961195803356</v>
      </c>
      <c r="BC95" s="59">
        <v>1342.6917241486017</v>
      </c>
      <c r="BD95" s="59">
        <v>162.01948911283716</v>
      </c>
      <c r="BE95" s="59">
        <v>524.2657250029024</v>
      </c>
      <c r="BF95" s="59">
        <v>910.0458687373482</v>
      </c>
      <c r="BG95" s="59">
        <v>102.76494194719999</v>
      </c>
      <c r="BH95" s="59">
        <v>76.06727769465897</v>
      </c>
      <c r="BI95" s="59">
        <v>1576.9911297651875</v>
      </c>
      <c r="BJ95" s="94">
        <v>0</v>
      </c>
      <c r="BK95" s="59">
        <v>1155.577252366492</v>
      </c>
      <c r="BL95" s="59">
        <v>1140.9064109241526</v>
      </c>
      <c r="BM95" s="59">
        <v>86.36668616284464</v>
      </c>
      <c r="BN95" s="59">
        <v>376.65775449189846</v>
      </c>
      <c r="BO95" s="59">
        <v>363.54575599309555</v>
      </c>
      <c r="BP95" s="59">
        <v>249.80999104453406</v>
      </c>
      <c r="BQ95" s="59">
        <v>11.315230598669586</v>
      </c>
      <c r="BR95" s="59">
        <v>671.8008566602316</v>
      </c>
      <c r="BS95" s="59">
        <v>1903.7269055903125</v>
      </c>
      <c r="BT95" s="59">
        <v>781.7342481282164</v>
      </c>
      <c r="BU95" s="59">
        <v>4985.2259257436</v>
      </c>
      <c r="BV95" s="59">
        <v>2313.7048694606665</v>
      </c>
      <c r="BW95" s="59">
        <v>2644.0102175364655</v>
      </c>
      <c r="BX95" s="59">
        <v>473.2168683812405</v>
      </c>
      <c r="BY95" s="59">
        <v>1214.1216947283247</v>
      </c>
      <c r="BZ95" s="59">
        <v>2219.1113310900027</v>
      </c>
      <c r="CA95" s="59">
        <v>327.2922861950992</v>
      </c>
      <c r="CB95" s="59">
        <v>276.539584663662</v>
      </c>
      <c r="CC95" s="59">
        <v>3049.336304015988</v>
      </c>
      <c r="CD95" s="59">
        <v>0</v>
      </c>
      <c r="CE95" s="55">
        <v>157630.00000000006</v>
      </c>
      <c r="CG95" s="300">
        <v>0.21182827239546384</v>
      </c>
    </row>
    <row r="96" spans="1:83" ht="13.5" thickBot="1">
      <c r="A96" s="34"/>
      <c r="B96" s="74" t="s">
        <v>33</v>
      </c>
      <c r="C96" s="82">
        <v>6556.222168846827</v>
      </c>
      <c r="D96" s="60">
        <v>6862.19094710669</v>
      </c>
      <c r="E96" s="60">
        <v>912.7437850644428</v>
      </c>
      <c r="F96" s="60">
        <v>1156.970013267627</v>
      </c>
      <c r="G96" s="60">
        <v>2676.198296836983</v>
      </c>
      <c r="H96" s="60">
        <v>886</v>
      </c>
      <c r="I96" s="60">
        <v>451</v>
      </c>
      <c r="J96" s="60">
        <v>2223.9996822370513</v>
      </c>
      <c r="K96" s="60">
        <v>11242</v>
      </c>
      <c r="L96" s="60">
        <v>1822.933537385221</v>
      </c>
      <c r="M96" s="60">
        <v>5693.920502663571</v>
      </c>
      <c r="N96" s="60">
        <v>3422.220111955218</v>
      </c>
      <c r="O96" s="60">
        <v>5222.659404896993</v>
      </c>
      <c r="P96" s="60">
        <v>1320.6941266209</v>
      </c>
      <c r="Q96" s="60">
        <v>7610</v>
      </c>
      <c r="R96" s="60">
        <v>2969.258426966292</v>
      </c>
      <c r="S96" s="60">
        <v>7911.171924995977</v>
      </c>
      <c r="T96" s="60">
        <v>5497.594049573474</v>
      </c>
      <c r="U96" s="60">
        <v>5939.223021582734</v>
      </c>
      <c r="V96" s="83">
        <v>12926</v>
      </c>
      <c r="W96" s="60">
        <v>4486</v>
      </c>
      <c r="X96" s="60">
        <v>29547.000000000007</v>
      </c>
      <c r="Y96" s="60">
        <v>4502.225410538287</v>
      </c>
      <c r="Z96" s="60">
        <v>9283.774589461715</v>
      </c>
      <c r="AA96" s="60">
        <v>24038.000000000004</v>
      </c>
      <c r="AB96" s="60">
        <v>10247.000000000002</v>
      </c>
      <c r="AC96" s="60">
        <v>1891</v>
      </c>
      <c r="AD96" s="60">
        <v>16985</v>
      </c>
      <c r="AE96" s="60">
        <v>60720</v>
      </c>
      <c r="AF96" s="60">
        <v>20993</v>
      </c>
      <c r="AG96" s="60">
        <v>26506</v>
      </c>
      <c r="AH96" s="60">
        <v>33678</v>
      </c>
      <c r="AI96" s="60">
        <v>46953.00000000001</v>
      </c>
      <c r="AJ96" s="60">
        <v>14131</v>
      </c>
      <c r="AK96" s="60">
        <v>52503</v>
      </c>
      <c r="AL96" s="60">
        <v>12657</v>
      </c>
      <c r="AM96" s="60">
        <v>16177.741841525834</v>
      </c>
      <c r="AN96" s="60">
        <v>41739.258158474164</v>
      </c>
      <c r="AO96" s="60">
        <v>33634</v>
      </c>
      <c r="AP96" s="60">
        <v>144736</v>
      </c>
      <c r="AQ96" s="82">
        <v>1543.494320626909</v>
      </c>
      <c r="AR96" s="60">
        <v>2541.0862064513594</v>
      </c>
      <c r="AS96" s="60">
        <v>293.15080439726967</v>
      </c>
      <c r="AT96" s="60">
        <v>320.1353972706586</v>
      </c>
      <c r="AU96" s="60">
        <v>1578.8017031630152</v>
      </c>
      <c r="AV96" s="60">
        <v>405</v>
      </c>
      <c r="AW96" s="60">
        <v>218</v>
      </c>
      <c r="AX96" s="60">
        <v>753.0003177629478</v>
      </c>
      <c r="AY96" s="60">
        <v>5146</v>
      </c>
      <c r="AZ96" s="60">
        <v>804.0664626147773</v>
      </c>
      <c r="BA96" s="60">
        <v>3162.079497336432</v>
      </c>
      <c r="BB96" s="60">
        <v>1634.7798880447808</v>
      </c>
      <c r="BC96" s="60">
        <v>3951.3405951030054</v>
      </c>
      <c r="BD96" s="60">
        <v>360.3058733791004</v>
      </c>
      <c r="BE96" s="60">
        <v>2890.0063569682243</v>
      </c>
      <c r="BF96" s="60">
        <v>1870.7415730337088</v>
      </c>
      <c r="BG96" s="60">
        <v>3932.724033478189</v>
      </c>
      <c r="BH96" s="60">
        <v>3487.5099919523564</v>
      </c>
      <c r="BI96" s="60">
        <v>2733.7769784172633</v>
      </c>
      <c r="BJ96" s="83">
        <v>4879</v>
      </c>
      <c r="BK96" s="60">
        <v>3097.283510526264</v>
      </c>
      <c r="BL96" s="60">
        <v>5950.722846441948</v>
      </c>
      <c r="BM96" s="60">
        <v>1062.88</v>
      </c>
      <c r="BN96" s="60">
        <v>981.1199999999999</v>
      </c>
      <c r="BO96" s="60">
        <v>3356</v>
      </c>
      <c r="BP96" s="60">
        <v>1102</v>
      </c>
      <c r="BQ96" s="60">
        <v>439</v>
      </c>
      <c r="BR96" s="60">
        <v>1894</v>
      </c>
      <c r="BS96" s="60">
        <v>11639</v>
      </c>
      <c r="BT96" s="60">
        <v>1637</v>
      </c>
      <c r="BU96" s="60">
        <v>7009</v>
      </c>
      <c r="BV96" s="60">
        <v>3768</v>
      </c>
      <c r="BW96" s="60">
        <v>6800</v>
      </c>
      <c r="BX96" s="60">
        <v>1335</v>
      </c>
      <c r="BY96" s="60">
        <v>6003.993643031785</v>
      </c>
      <c r="BZ96" s="60">
        <v>4406</v>
      </c>
      <c r="CA96" s="60">
        <v>12090.362199999998</v>
      </c>
      <c r="CB96" s="60">
        <v>8422.637800000002</v>
      </c>
      <c r="CC96" s="60">
        <v>6391</v>
      </c>
      <c r="CD96" s="60">
        <v>9987</v>
      </c>
      <c r="CE96" s="61">
        <v>838588.0000000001</v>
      </c>
    </row>
    <row r="97" spans="1:21" ht="13.5" thickBot="1">
      <c r="A97" s="34"/>
      <c r="B97" s="34"/>
      <c r="C97" s="37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</row>
    <row r="98" spans="1:83" ht="12.75">
      <c r="A98" s="34"/>
      <c r="B98" s="75" t="s">
        <v>152</v>
      </c>
      <c r="C98" s="84">
        <v>84.10915153415993</v>
      </c>
      <c r="D98" s="62">
        <v>322.41051556561183</v>
      </c>
      <c r="E98" s="62">
        <v>19.349676253367516</v>
      </c>
      <c r="F98" s="62">
        <v>44.342633558043765</v>
      </c>
      <c r="G98" s="62">
        <v>101.21180163980848</v>
      </c>
      <c r="H98" s="62">
        <v>28.65402350341919</v>
      </c>
      <c r="I98" s="62">
        <v>33.936465700964035</v>
      </c>
      <c r="J98" s="62">
        <v>70.75334474678527</v>
      </c>
      <c r="K98" s="62">
        <v>233.3647808538818</v>
      </c>
      <c r="L98" s="62">
        <v>71.53125885435296</v>
      </c>
      <c r="M98" s="62">
        <v>168.62993279542974</v>
      </c>
      <c r="N98" s="62">
        <v>121.76047821197541</v>
      </c>
      <c r="O98" s="62">
        <v>114.33975526188334</v>
      </c>
      <c r="P98" s="62">
        <v>30.09920056477735</v>
      </c>
      <c r="Q98" s="62">
        <v>293.6988246950771</v>
      </c>
      <c r="R98" s="62">
        <v>62.02431623812457</v>
      </c>
      <c r="S98" s="62">
        <v>287.97508878970405</v>
      </c>
      <c r="T98" s="62">
        <v>93.29058704584058</v>
      </c>
      <c r="U98" s="62">
        <v>106.51503547234665</v>
      </c>
      <c r="V98" s="85">
        <v>548.0964216689347</v>
      </c>
      <c r="W98" s="26">
        <v>101.39724565708855</v>
      </c>
      <c r="X98" s="26">
        <v>1648.0130524821745</v>
      </c>
      <c r="Y98" s="26">
        <v>121.25589113296013</v>
      </c>
      <c r="Z98" s="26">
        <v>353.1678819996322</v>
      </c>
      <c r="AA98" s="26">
        <v>948.0271265948911</v>
      </c>
      <c r="AB98" s="26">
        <v>499.7775069528106</v>
      </c>
      <c r="AC98" s="26">
        <v>139.9207845724837</v>
      </c>
      <c r="AD98" s="26">
        <v>748.7465512261958</v>
      </c>
      <c r="AE98" s="26">
        <v>1458.6967319904832</v>
      </c>
      <c r="AF98" s="26">
        <v>932.1026590329075</v>
      </c>
      <c r="AG98" s="26">
        <v>646.6939927929357</v>
      </c>
      <c r="AH98" s="26">
        <v>1641.7804783555168</v>
      </c>
      <c r="AI98" s="26">
        <v>1548.4821937079391</v>
      </c>
      <c r="AJ98" s="26">
        <v>373.08828446598073</v>
      </c>
      <c r="AK98" s="26">
        <v>2116.533066610066</v>
      </c>
      <c r="AL98" s="26">
        <v>198.3257130365048</v>
      </c>
      <c r="AM98" s="26">
        <v>709.6872899117222</v>
      </c>
      <c r="AN98" s="26">
        <v>735.5876844415434</v>
      </c>
      <c r="AO98" s="26">
        <v>738.4197803483198</v>
      </c>
      <c r="AP98" s="26">
        <v>6855.969193942236</v>
      </c>
      <c r="AQ98" s="25">
        <v>0.6777392678502425</v>
      </c>
      <c r="AR98" s="26">
        <v>115.19070134908189</v>
      </c>
      <c r="AS98" s="26">
        <v>4.989075082203397</v>
      </c>
      <c r="AT98" s="26">
        <v>21.15263896038897</v>
      </c>
      <c r="AU98" s="26">
        <v>42.70573453013425</v>
      </c>
      <c r="AV98" s="26">
        <v>14.565214582625112</v>
      </c>
      <c r="AW98" s="26">
        <v>15.64767606503783</v>
      </c>
      <c r="AX98" s="26">
        <v>19.054569823137644</v>
      </c>
      <c r="AY98" s="26">
        <v>107.6700592658542</v>
      </c>
      <c r="AZ98" s="26">
        <v>29.832390880398986</v>
      </c>
      <c r="BA98" s="26">
        <v>94.23682835171738</v>
      </c>
      <c r="BB98" s="26">
        <v>42.255549886925195</v>
      </c>
      <c r="BC98" s="26">
        <v>89.83882159010558</v>
      </c>
      <c r="BD98" s="26">
        <v>10.589286207409842</v>
      </c>
      <c r="BE98" s="26">
        <v>86.48610390024865</v>
      </c>
      <c r="BF98" s="26">
        <v>33.11117210142299</v>
      </c>
      <c r="BG98" s="26">
        <v>140.62229708682247</v>
      </c>
      <c r="BH98" s="26">
        <v>58.32445510721424</v>
      </c>
      <c r="BI98" s="26">
        <v>36.80363754316926</v>
      </c>
      <c r="BJ98" s="27">
        <v>209.91073029254716</v>
      </c>
      <c r="BK98" s="26">
        <v>60.90743854356855</v>
      </c>
      <c r="BL98" s="26">
        <v>282.0735163037736</v>
      </c>
      <c r="BM98" s="26">
        <v>34.64994176723546</v>
      </c>
      <c r="BN98" s="26">
        <v>189.60996779846792</v>
      </c>
      <c r="BO98" s="26">
        <v>118.6390815953226</v>
      </c>
      <c r="BP98" s="26">
        <v>46.32029182577984</v>
      </c>
      <c r="BQ98" s="26">
        <v>31.409396544149974</v>
      </c>
      <c r="BR98" s="26">
        <v>60.97730619078526</v>
      </c>
      <c r="BS98" s="26">
        <v>271.0323222810512</v>
      </c>
      <c r="BT98" s="26">
        <v>53.49932749361049</v>
      </c>
      <c r="BU98" s="26">
        <v>89.87671662853681</v>
      </c>
      <c r="BV98" s="26">
        <v>127.69232763999653</v>
      </c>
      <c r="BW98" s="26">
        <v>143.1479659674168</v>
      </c>
      <c r="BX98" s="26">
        <v>31.908999522568966</v>
      </c>
      <c r="BY98" s="26">
        <v>216.79688428132857</v>
      </c>
      <c r="BZ98" s="26">
        <v>86.90177387039742</v>
      </c>
      <c r="CA98" s="26">
        <v>490.99618821274845</v>
      </c>
      <c r="CB98" s="26">
        <v>169.3354703992876</v>
      </c>
      <c r="CC98" s="26">
        <v>127.8889554551622</v>
      </c>
      <c r="CD98" s="26">
        <v>417.93337959563604</v>
      </c>
      <c r="CE98" s="58">
        <v>29577.028335999996</v>
      </c>
    </row>
    <row r="99" spans="1:83" ht="13.5" thickBot="1">
      <c r="A99" s="34"/>
      <c r="B99" s="76" t="s">
        <v>153</v>
      </c>
      <c r="C99" s="86">
        <v>2.6470326423390196</v>
      </c>
      <c r="D99" s="63">
        <v>27.314817692531236</v>
      </c>
      <c r="E99" s="63">
        <v>0.9852243055216272</v>
      </c>
      <c r="F99" s="63">
        <v>1.9448758929282057</v>
      </c>
      <c r="G99" s="63">
        <v>8.0014715217355</v>
      </c>
      <c r="H99" s="63">
        <v>5.34379382911117</v>
      </c>
      <c r="I99" s="63">
        <v>7.815069386552701</v>
      </c>
      <c r="J99" s="63">
        <v>25.33683426407294</v>
      </c>
      <c r="K99" s="63">
        <v>22.805668682156504</v>
      </c>
      <c r="L99" s="63">
        <v>2.777194877253344</v>
      </c>
      <c r="M99" s="63">
        <v>35.83343360012489</v>
      </c>
      <c r="N99" s="63">
        <v>13.0972043954927</v>
      </c>
      <c r="O99" s="63">
        <v>12.821441671747142</v>
      </c>
      <c r="P99" s="63">
        <v>3.1590069938891117</v>
      </c>
      <c r="Q99" s="63">
        <v>22.946015221551047</v>
      </c>
      <c r="R99" s="63">
        <v>3.9364470063622905</v>
      </c>
      <c r="S99" s="63">
        <v>36.61679599916974</v>
      </c>
      <c r="T99" s="63">
        <v>11.34968724712258</v>
      </c>
      <c r="U99" s="63">
        <v>6.521768125727613</v>
      </c>
      <c r="V99" s="87">
        <v>19.040454814610626</v>
      </c>
      <c r="W99" s="19">
        <v>11.51961957632471</v>
      </c>
      <c r="X99" s="19">
        <v>374.3352596016321</v>
      </c>
      <c r="Y99" s="19">
        <v>14.06148520774325</v>
      </c>
      <c r="Z99" s="19">
        <v>39.22773838165458</v>
      </c>
      <c r="AA99" s="19">
        <v>132.4644476697513</v>
      </c>
      <c r="AB99" s="19">
        <v>87.7615287357904</v>
      </c>
      <c r="AC99" s="19">
        <v>70.44957392337024</v>
      </c>
      <c r="AD99" s="19">
        <v>299.6672565104068</v>
      </c>
      <c r="AE99" s="19">
        <v>320.89488148802025</v>
      </c>
      <c r="AF99" s="19">
        <v>191.68085214054614</v>
      </c>
      <c r="AG99" s="19">
        <v>499.3849168209231</v>
      </c>
      <c r="AH99" s="19">
        <v>246.1503874133015</v>
      </c>
      <c r="AI99" s="19">
        <v>239.09439880155816</v>
      </c>
      <c r="AJ99" s="19">
        <v>57.5646103848088</v>
      </c>
      <c r="AK99" s="19">
        <v>363.00979562332964</v>
      </c>
      <c r="AL99" s="19">
        <v>42.193660701802834</v>
      </c>
      <c r="AM99" s="19">
        <v>375.3435452865201</v>
      </c>
      <c r="AN99" s="19">
        <v>175.1629461694413</v>
      </c>
      <c r="AO99" s="19">
        <v>102.6590182258569</v>
      </c>
      <c r="AP99" s="19">
        <v>507.2525188772175</v>
      </c>
      <c r="AQ99" s="41">
        <v>0.6796172539182256</v>
      </c>
      <c r="AR99" s="19">
        <v>12.950095109143202</v>
      </c>
      <c r="AS99" s="19">
        <v>0.3616777404121557</v>
      </c>
      <c r="AT99" s="19">
        <v>0.8909081253509122</v>
      </c>
      <c r="AU99" s="19">
        <v>4.077704305218644</v>
      </c>
      <c r="AV99" s="19">
        <v>2.657175614126254</v>
      </c>
      <c r="AW99" s="19">
        <v>3.437011639648604</v>
      </c>
      <c r="AX99" s="19">
        <v>6.812777554581991</v>
      </c>
      <c r="AY99" s="19">
        <v>11.938321909190824</v>
      </c>
      <c r="AZ99" s="19">
        <v>1.0361498039103443</v>
      </c>
      <c r="BA99" s="19">
        <v>18.50036158687136</v>
      </c>
      <c r="BB99" s="19">
        <v>6.399025184248135</v>
      </c>
      <c r="BC99" s="19">
        <v>8.040064396986914</v>
      </c>
      <c r="BD99" s="19">
        <v>1.556857490142287</v>
      </c>
      <c r="BE99" s="19">
        <v>11.375462869231631</v>
      </c>
      <c r="BF99" s="19">
        <v>2.223488380990943</v>
      </c>
      <c r="BG99" s="19">
        <v>26.032787698841403</v>
      </c>
      <c r="BH99" s="19">
        <v>6.549275437189093</v>
      </c>
      <c r="BI99" s="19">
        <v>3.342090644030569</v>
      </c>
      <c r="BJ99" s="20">
        <v>8.076974355966502</v>
      </c>
      <c r="BK99" s="19">
        <v>2.2257373277089787</v>
      </c>
      <c r="BL99" s="19">
        <v>30.242278817469934</v>
      </c>
      <c r="BM99" s="19">
        <v>1.4491318455798214</v>
      </c>
      <c r="BN99" s="19">
        <v>4.19935863087926</v>
      </c>
      <c r="BO99" s="19">
        <v>9.193834755808345</v>
      </c>
      <c r="BP99" s="19">
        <v>6.579475491602229</v>
      </c>
      <c r="BQ99" s="19">
        <v>7.7631934998510665</v>
      </c>
      <c r="BR99" s="19">
        <v>26.47943469530282</v>
      </c>
      <c r="BS99" s="19">
        <v>27.582173096161235</v>
      </c>
      <c r="BT99" s="19">
        <v>1.7243665049396528</v>
      </c>
      <c r="BU99" s="19">
        <v>39.463552143875994</v>
      </c>
      <c r="BV99" s="19">
        <v>15.863398432380173</v>
      </c>
      <c r="BW99" s="19">
        <v>16.307333955240253</v>
      </c>
      <c r="BX99" s="19">
        <v>3.796839324682004</v>
      </c>
      <c r="BY99" s="19">
        <v>25.55996627648116</v>
      </c>
      <c r="BZ99" s="19">
        <v>4.818230624057348</v>
      </c>
      <c r="CA99" s="19">
        <v>55.47577338978695</v>
      </c>
      <c r="CB99" s="19">
        <v>15.715161873542227</v>
      </c>
      <c r="CC99" s="19">
        <v>8.056176989426794</v>
      </c>
      <c r="CD99" s="19">
        <v>12.823038555223741</v>
      </c>
      <c r="CE99" s="61">
        <v>4872.428963039998</v>
      </c>
    </row>
    <row r="100" spans="1:82" ht="13.5" thickBot="1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  <c r="BW100" s="17"/>
      <c r="BX100" s="17"/>
      <c r="BY100" s="17"/>
      <c r="BZ100" s="17"/>
      <c r="CA100" s="17"/>
      <c r="CB100" s="17"/>
      <c r="CC100" s="17"/>
      <c r="CD100" s="17"/>
    </row>
    <row r="101" spans="1:83" ht="12.75">
      <c r="A101" s="34"/>
      <c r="B101" s="75" t="s">
        <v>154</v>
      </c>
      <c r="C101" s="88">
        <v>0.3384193696488309</v>
      </c>
      <c r="D101" s="64">
        <v>0.34156016042236</v>
      </c>
      <c r="E101" s="64">
        <v>0.2108046452993138</v>
      </c>
      <c r="F101" s="64">
        <v>0.41769113665279256</v>
      </c>
      <c r="G101" s="64">
        <v>0.27725305994271127</v>
      </c>
      <c r="H101" s="64">
        <v>0.297603094004255</v>
      </c>
      <c r="I101" s="64">
        <v>0.11377648751727983</v>
      </c>
      <c r="J101" s="64">
        <v>0.3738478511499703</v>
      </c>
      <c r="K101" s="64">
        <v>0.3073303159779365</v>
      </c>
      <c r="L101" s="64">
        <v>0.397612648128016</v>
      </c>
      <c r="M101" s="64">
        <v>0.09531333777452784</v>
      </c>
      <c r="N101" s="64">
        <v>0.553158049866315</v>
      </c>
      <c r="O101" s="64">
        <v>0.5076368861920035</v>
      </c>
      <c r="P101" s="64">
        <v>0.5120453635230771</v>
      </c>
      <c r="Q101" s="64">
        <v>0.6337498063076156</v>
      </c>
      <c r="R101" s="64">
        <v>0.47260708670510904</v>
      </c>
      <c r="S101" s="64">
        <v>0.32621436756173583</v>
      </c>
      <c r="T101" s="64">
        <v>0.295463234651646</v>
      </c>
      <c r="U101" s="64">
        <v>0.42974663314888634</v>
      </c>
      <c r="V101" s="65">
        <v>0.5703027503659295</v>
      </c>
      <c r="W101" s="64">
        <v>0.42394828177312377</v>
      </c>
      <c r="X101" s="64">
        <v>0.3131644826333978</v>
      </c>
      <c r="Y101" s="64">
        <v>0.15304652301956131</v>
      </c>
      <c r="Z101" s="64">
        <v>0.09881709534419253</v>
      </c>
      <c r="AA101" s="64">
        <v>0.22598948138227373</v>
      </c>
      <c r="AB101" s="64">
        <v>0.2718253451762859</v>
      </c>
      <c r="AC101" s="64">
        <v>0.10824935215293288</v>
      </c>
      <c r="AD101" s="64">
        <v>0.312328844172944</v>
      </c>
      <c r="AE101" s="64">
        <v>0.3423100777223202</v>
      </c>
      <c r="AF101" s="64">
        <v>0.2349347360784999</v>
      </c>
      <c r="AG101" s="64">
        <v>0.06955710295280708</v>
      </c>
      <c r="AH101" s="64">
        <v>0.4708860386234435</v>
      </c>
      <c r="AI101" s="64">
        <v>0.4926419274507984</v>
      </c>
      <c r="AJ101" s="64">
        <v>0.47049583952550167</v>
      </c>
      <c r="AK101" s="64">
        <v>0.4086791759880832</v>
      </c>
      <c r="AL101" s="64">
        <v>0.45283247670837057</v>
      </c>
      <c r="AM101" s="64">
        <v>0.3521012101563938</v>
      </c>
      <c r="AN101" s="64">
        <v>0.3103963454418411</v>
      </c>
      <c r="AO101" s="64">
        <v>0.3762960131704291</v>
      </c>
      <c r="AP101" s="64">
        <v>0.6122117026205834</v>
      </c>
      <c r="AQ101" s="88">
        <v>0.013154230433805808</v>
      </c>
      <c r="AR101" s="64">
        <v>0.3703472080841967</v>
      </c>
      <c r="AS101" s="64">
        <v>0.21246948317098846</v>
      </c>
      <c r="AT101" s="64">
        <v>0.3457543972630396</v>
      </c>
      <c r="AU101" s="64">
        <v>0.22832133391384646</v>
      </c>
      <c r="AV101" s="64">
        <v>0.3183810676642886</v>
      </c>
      <c r="AW101" s="64">
        <v>0.1139600335358272</v>
      </c>
      <c r="AX101" s="64">
        <v>0.34838239919612785</v>
      </c>
      <c r="AY101" s="64">
        <v>0.3183995691079482</v>
      </c>
      <c r="AZ101" s="64">
        <v>0.37937664925005343</v>
      </c>
      <c r="BA101" s="64">
        <v>0.09807090237174475</v>
      </c>
      <c r="BB101" s="64">
        <v>0.5664323985689537</v>
      </c>
      <c r="BC101" s="64">
        <v>0.4969140139726061</v>
      </c>
      <c r="BD101" s="64">
        <v>0.5130773930819207</v>
      </c>
      <c r="BE101" s="64">
        <v>0.42300675362067824</v>
      </c>
      <c r="BF101" s="64">
        <v>0.46062665444226736</v>
      </c>
      <c r="BG101" s="64">
        <v>0.30061150404873477</v>
      </c>
      <c r="BH101" s="64">
        <v>0.28927361881235963</v>
      </c>
      <c r="BI101" s="64">
        <v>0.3313571609005955</v>
      </c>
      <c r="BJ101" s="65">
        <v>0.5252358866114939</v>
      </c>
      <c r="BK101" s="64">
        <v>0.3247533692813057</v>
      </c>
      <c r="BL101" s="64">
        <v>0.35708211441205173</v>
      </c>
      <c r="BM101" s="64">
        <v>0.2127515070787597</v>
      </c>
      <c r="BN101" s="64">
        <v>0.5372397685349026</v>
      </c>
      <c r="BO101" s="64">
        <v>0.24222000535486138</v>
      </c>
      <c r="BP101" s="64">
        <v>0.2158352253436954</v>
      </c>
      <c r="BQ101" s="64">
        <v>0.11049882652831818</v>
      </c>
      <c r="BR101" s="64">
        <v>0.3636945701820009</v>
      </c>
      <c r="BS101" s="64">
        <v>0.3140797455301669</v>
      </c>
      <c r="BT101" s="64">
        <v>0.30828845105507535</v>
      </c>
      <c r="BU101" s="64">
        <v>0.04533483872196848</v>
      </c>
      <c r="BV101" s="64">
        <v>0.5548815706515801</v>
      </c>
      <c r="BW101" s="64">
        <v>0.4160328001502707</v>
      </c>
      <c r="BX101" s="64">
        <v>0.5125868039215892</v>
      </c>
      <c r="BY101" s="64">
        <v>0.5703727142730388</v>
      </c>
      <c r="BZ101" s="64">
        <v>0.4848017335190747</v>
      </c>
      <c r="CA101" s="64">
        <v>0.3219347903682243</v>
      </c>
      <c r="CB101" s="64">
        <v>0.2891785439216788</v>
      </c>
      <c r="CC101" s="64">
        <v>0.3781303393999226</v>
      </c>
      <c r="CD101" s="64">
        <v>0.562929406817839</v>
      </c>
      <c r="CE101" s="69">
        <v>0.3275579297029881</v>
      </c>
    </row>
    <row r="102" spans="1:83" ht="12.75">
      <c r="A102" s="34"/>
      <c r="B102" s="77" t="s">
        <v>155</v>
      </c>
      <c r="C102" s="89">
        <v>0.010650530910378151</v>
      </c>
      <c r="D102" s="36">
        <v>0.028937187413385912</v>
      </c>
      <c r="E102" s="36">
        <v>0.01073350569519757</v>
      </c>
      <c r="F102" s="36">
        <v>0.01832000847000742</v>
      </c>
      <c r="G102" s="36">
        <v>0.021918713307175028</v>
      </c>
      <c r="H102" s="36">
        <v>0.05550109139383376</v>
      </c>
      <c r="I102" s="36">
        <v>0.0262010532369766</v>
      </c>
      <c r="J102" s="36">
        <v>0.13387524050581343</v>
      </c>
      <c r="K102" s="36">
        <v>0.03003398086262125</v>
      </c>
      <c r="L102" s="36">
        <v>0.015437276334821061</v>
      </c>
      <c r="M102" s="36">
        <v>0.020253842860111632</v>
      </c>
      <c r="N102" s="36">
        <v>0.05950062079666443</v>
      </c>
      <c r="O102" s="36">
        <v>0.05692365452270524</v>
      </c>
      <c r="P102" s="36">
        <v>0.053740792253824374</v>
      </c>
      <c r="Q102" s="36">
        <v>0.04951341809858228</v>
      </c>
      <c r="R102" s="36">
        <v>0.029994570911567743</v>
      </c>
      <c r="S102" s="36">
        <v>0.041479021672354184</v>
      </c>
      <c r="T102" s="36">
        <v>0.03594591279259065</v>
      </c>
      <c r="U102" s="36">
        <v>0.026312791257876465</v>
      </c>
      <c r="V102" s="66">
        <v>0.019811885864764272</v>
      </c>
      <c r="W102" s="36">
        <v>0.048164256281467206</v>
      </c>
      <c r="X102" s="36">
        <v>0.07113323995099351</v>
      </c>
      <c r="Y102" s="36">
        <v>0.017748097840263353</v>
      </c>
      <c r="Z102" s="36">
        <v>0.010976001390185982</v>
      </c>
      <c r="AA102" s="36">
        <v>0.03157670386289319</v>
      </c>
      <c r="AB102" s="36">
        <v>0.04773285614083718</v>
      </c>
      <c r="AC102" s="36">
        <v>0.05450313018152348</v>
      </c>
      <c r="AD102" s="36">
        <v>0.1250018817570454</v>
      </c>
      <c r="AE102" s="36">
        <v>0.07530389930535307</v>
      </c>
      <c r="AF102" s="36">
        <v>0.04831280114109332</v>
      </c>
      <c r="AG102" s="36">
        <v>0.05371283552886497</v>
      </c>
      <c r="AH102" s="36">
        <v>0.07059943906189886</v>
      </c>
      <c r="AI102" s="36">
        <v>0.076066696760806</v>
      </c>
      <c r="AJ102" s="36">
        <v>0.07259383587647501</v>
      </c>
      <c r="AK102" s="36">
        <v>0.07009318516745694</v>
      </c>
      <c r="AL102" s="36">
        <v>0.09633980175567632</v>
      </c>
      <c r="AM102" s="36">
        <v>0.18622133776161345</v>
      </c>
      <c r="AN102" s="36">
        <v>0.07391360608368268</v>
      </c>
      <c r="AO102" s="36">
        <v>0.05231465936104547</v>
      </c>
      <c r="AP102" s="36">
        <v>0.045295700645036685</v>
      </c>
      <c r="AQ102" s="89">
        <v>0.013190680234874713</v>
      </c>
      <c r="AR102" s="36">
        <v>0.04163557919108217</v>
      </c>
      <c r="AS102" s="36">
        <v>0.015402751274266909</v>
      </c>
      <c r="AT102" s="36">
        <v>0.014562504587455257</v>
      </c>
      <c r="AU102" s="36">
        <v>0.02180098051274119</v>
      </c>
      <c r="AV102" s="36">
        <v>0.058083209430104636</v>
      </c>
      <c r="AW102" s="36">
        <v>0.025031318394463223</v>
      </c>
      <c r="AX102" s="36">
        <v>0.12456076477637192</v>
      </c>
      <c r="AY102" s="36">
        <v>0.03530374718539614</v>
      </c>
      <c r="AZ102" s="36">
        <v>0.013176652260442259</v>
      </c>
      <c r="BA102" s="36">
        <v>0.019253058350567603</v>
      </c>
      <c r="BB102" s="36">
        <v>0.08577844078035175</v>
      </c>
      <c r="BC102" s="36">
        <v>0.044470982604084185</v>
      </c>
      <c r="BD102" s="36">
        <v>0.07543363799944469</v>
      </c>
      <c r="BE102" s="36">
        <v>0.05563781234493098</v>
      </c>
      <c r="BF102" s="36">
        <v>0.030932097812481112</v>
      </c>
      <c r="BG102" s="36">
        <v>0.05565088628795736</v>
      </c>
      <c r="BH102" s="36">
        <v>0.03248264562149763</v>
      </c>
      <c r="BI102" s="36">
        <v>0.030090114488804113</v>
      </c>
      <c r="BJ102" s="66">
        <v>0.020210099698485917</v>
      </c>
      <c r="BK102" s="36">
        <v>0.011867445316906788</v>
      </c>
      <c r="BL102" s="36">
        <v>0.03828426364264279</v>
      </c>
      <c r="BM102" s="36">
        <v>0.00889770569237899</v>
      </c>
      <c r="BN102" s="36">
        <v>0.011898438067594297</v>
      </c>
      <c r="BO102" s="36">
        <v>0.0187706333683504</v>
      </c>
      <c r="BP102" s="36">
        <v>0.030657893536476653</v>
      </c>
      <c r="BQ102" s="36">
        <v>0.027311055487488526</v>
      </c>
      <c r="BR102" s="36">
        <v>0.15793460258868977</v>
      </c>
      <c r="BS102" s="36">
        <v>0.03196298446732157</v>
      </c>
      <c r="BT102" s="36">
        <v>0.00993661609900778</v>
      </c>
      <c r="BU102" s="36">
        <v>0.01990586482184154</v>
      </c>
      <c r="BV102" s="36">
        <v>0.06893372217982667</v>
      </c>
      <c r="BW102" s="36">
        <v>0.047394217322853524</v>
      </c>
      <c r="BX102" s="36">
        <v>0.06099250254042016</v>
      </c>
      <c r="BY102" s="36">
        <v>0.06724592648170023</v>
      </c>
      <c r="BZ102" s="36">
        <v>0.02687961885014411</v>
      </c>
      <c r="CA102" s="36">
        <v>0.03637417541216762</v>
      </c>
      <c r="CB102" s="36">
        <v>0.026837186664841497</v>
      </c>
      <c r="CC102" s="36">
        <v>0.023819765580506486</v>
      </c>
      <c r="CD102" s="36">
        <v>0.017271808953088354</v>
      </c>
      <c r="CE102" s="70">
        <v>0.05396088902601709</v>
      </c>
    </row>
    <row r="103" spans="1:83" ht="12.75">
      <c r="A103" s="34"/>
      <c r="B103" s="77" t="s">
        <v>156</v>
      </c>
      <c r="C103" s="89">
        <v>10.018594968895508</v>
      </c>
      <c r="D103" s="36">
        <v>5.7203347508305304</v>
      </c>
      <c r="E103" s="36">
        <v>8.551928052747595</v>
      </c>
      <c r="F103" s="36">
        <v>5.959748145907872</v>
      </c>
      <c r="G103" s="36">
        <v>6.3030295862248416</v>
      </c>
      <c r="H103" s="36">
        <v>6.152769563604345</v>
      </c>
      <c r="I103" s="36">
        <v>1.484690742646163</v>
      </c>
      <c r="J103" s="36">
        <v>7.9398280104386725</v>
      </c>
      <c r="K103" s="36">
        <v>11.542472403322998</v>
      </c>
      <c r="L103" s="36">
        <v>5.6080436160189775</v>
      </c>
      <c r="M103" s="36">
        <v>0.9712900825683354</v>
      </c>
      <c r="N103" s="36">
        <v>7.169049295752746</v>
      </c>
      <c r="O103" s="36">
        <v>18.39381065564765</v>
      </c>
      <c r="P103" s="36">
        <v>13.400261700085817</v>
      </c>
      <c r="Q103" s="36">
        <v>14.236438865971904</v>
      </c>
      <c r="R103" s="36">
        <v>12.725116668236884</v>
      </c>
      <c r="S103" s="36">
        <v>8.674075264978882</v>
      </c>
      <c r="T103" s="36">
        <v>15.671420385613487</v>
      </c>
      <c r="U103" s="36">
        <v>11.192884665159355</v>
      </c>
      <c r="V103" s="66">
        <v>13.449701657936995</v>
      </c>
      <c r="W103" s="36">
        <v>12.788390080992942</v>
      </c>
      <c r="X103" s="36">
        <v>4.264726225665119</v>
      </c>
      <c r="Y103" s="36">
        <v>5.568682499319004</v>
      </c>
      <c r="Z103" s="36">
        <v>2.116069807658854</v>
      </c>
      <c r="AA103" s="36">
        <v>5.154515513763341</v>
      </c>
      <c r="AB103" s="36">
        <v>4.94869582506782</v>
      </c>
      <c r="AC103" s="36">
        <v>1.3906603797426904</v>
      </c>
      <c r="AD103" s="36">
        <v>6.14352195078967</v>
      </c>
      <c r="AE103" s="36">
        <v>11.459259782787173</v>
      </c>
      <c r="AF103" s="36">
        <v>3.7217185389524596</v>
      </c>
      <c r="AG103" s="36">
        <v>0.9039774613310586</v>
      </c>
      <c r="AH103" s="36">
        <v>5.981849270900208</v>
      </c>
      <c r="AI103" s="36">
        <v>12.808313448385954</v>
      </c>
      <c r="AJ103" s="36">
        <v>15.833208499853045</v>
      </c>
      <c r="AK103" s="36">
        <v>8.83822079697539</v>
      </c>
      <c r="AL103" s="36">
        <v>17.013581611003872</v>
      </c>
      <c r="AM103" s="36">
        <v>7.906757239670553</v>
      </c>
      <c r="AN103" s="36">
        <v>16.959971640608742</v>
      </c>
      <c r="AO103" s="36">
        <v>11.866120460784195</v>
      </c>
      <c r="AP103" s="36">
        <v>12.924368602587297</v>
      </c>
      <c r="AQ103" s="89">
        <v>15.287950140077921</v>
      </c>
      <c r="AR103" s="36">
        <v>6.4065068004961025</v>
      </c>
      <c r="AS103" s="36">
        <v>9.605306939785201</v>
      </c>
      <c r="AT103" s="36">
        <v>3.238149709241573</v>
      </c>
      <c r="AU103" s="36">
        <v>7.572570943406253</v>
      </c>
      <c r="AV103" s="36">
        <v>6.858111971375752</v>
      </c>
      <c r="AW103" s="36">
        <v>1.5507728291347362</v>
      </c>
      <c r="AX103" s="36">
        <v>7.829961542516699</v>
      </c>
      <c r="AY103" s="36">
        <v>12.261908192374143</v>
      </c>
      <c r="AZ103" s="36">
        <v>5.263957156693106</v>
      </c>
      <c r="BA103" s="36">
        <v>1.0929739207230327</v>
      </c>
      <c r="BB103" s="36">
        <v>9.952937850655307</v>
      </c>
      <c r="BC103" s="36">
        <v>14.42888673924709</v>
      </c>
      <c r="BD103" s="36">
        <v>9.607471092034935</v>
      </c>
      <c r="BE103" s="36">
        <v>11.57092549561948</v>
      </c>
      <c r="BF103" s="36">
        <v>13.364735227481498</v>
      </c>
      <c r="BG103" s="36">
        <v>8.187391237389665</v>
      </c>
      <c r="BH103" s="36">
        <v>16.919838813930365</v>
      </c>
      <c r="BI103" s="36">
        <v>10.414983413792475</v>
      </c>
      <c r="BJ103" s="66">
        <v>12.208170050220936</v>
      </c>
      <c r="BK103" s="36">
        <v>10.353015404529232</v>
      </c>
      <c r="BL103" s="36">
        <v>6.088836148938224</v>
      </c>
      <c r="BM103" s="36">
        <v>5.995816114120538</v>
      </c>
      <c r="BN103" s="36">
        <v>1.7126797743566933</v>
      </c>
      <c r="BO103" s="36">
        <v>6.109557434707139</v>
      </c>
      <c r="BP103" s="36">
        <v>3.9708865244277236</v>
      </c>
      <c r="BQ103" s="36">
        <v>1.5046027731367968</v>
      </c>
      <c r="BR103" s="36">
        <v>7.289715139645503</v>
      </c>
      <c r="BS103" s="36">
        <v>11.281503513769824</v>
      </c>
      <c r="BT103" s="36">
        <v>4.928446136383619</v>
      </c>
      <c r="BU103" s="36">
        <v>1.0208146748986175</v>
      </c>
      <c r="BV103" s="36">
        <v>6.319577543450221</v>
      </c>
      <c r="BW103" s="36">
        <v>12.078607299161892</v>
      </c>
      <c r="BX103" s="36">
        <v>13.843701392065274</v>
      </c>
      <c r="BY103" s="36">
        <v>12.6017136880478</v>
      </c>
      <c r="BZ103" s="36">
        <v>12.200066471392729</v>
      </c>
      <c r="CA103" s="36">
        <v>7.712771580920434</v>
      </c>
      <c r="CB103" s="36">
        <v>13.911301719594476</v>
      </c>
      <c r="CC103" s="36">
        <v>9.880324872665382</v>
      </c>
      <c r="CD103" s="36">
        <v>13.451847256922145</v>
      </c>
      <c r="CE103" s="70">
        <v>7.541433512547836</v>
      </c>
    </row>
    <row r="104" spans="1:83" ht="13.5" thickBot="1">
      <c r="A104" s="34"/>
      <c r="B104" s="76" t="s">
        <v>157</v>
      </c>
      <c r="C104" s="90">
        <v>26.37944305926941</v>
      </c>
      <c r="D104" s="67">
        <v>7.2697723169194965</v>
      </c>
      <c r="E104" s="67">
        <v>9.943868173307388</v>
      </c>
      <c r="F104" s="67">
        <v>10.898227758222287</v>
      </c>
      <c r="G104" s="67">
        <v>7.331004436143637</v>
      </c>
      <c r="H104" s="67">
        <v>9.202070391835418</v>
      </c>
      <c r="I104" s="67">
        <v>1.5120371202601555</v>
      </c>
      <c r="J104" s="67">
        <v>11.751211269772732</v>
      </c>
      <c r="K104" s="67">
        <v>14.80517925447914</v>
      </c>
      <c r="L104" s="67">
        <v>10.132932689426605</v>
      </c>
      <c r="M104" s="67">
        <v>3.218328793323168</v>
      </c>
      <c r="N104" s="67">
        <v>15.547151515344877</v>
      </c>
      <c r="O104" s="67">
        <v>23.187163133863283</v>
      </c>
      <c r="P104" s="67">
        <v>22.4675503494853</v>
      </c>
      <c r="Q104" s="67">
        <v>16.42102596429557</v>
      </c>
      <c r="R104" s="67">
        <v>22.62487778914958</v>
      </c>
      <c r="S104" s="67">
        <v>8.961670806426335</v>
      </c>
      <c r="T104" s="67">
        <v>17.411584299394136</v>
      </c>
      <c r="U104" s="67">
        <v>23.962448923074124</v>
      </c>
      <c r="V104" s="68">
        <v>13.449701657936995</v>
      </c>
      <c r="W104" s="67">
        <v>18.756249045126587</v>
      </c>
      <c r="X104" s="67">
        <v>5.614683059962652</v>
      </c>
      <c r="Y104" s="67">
        <v>5.682610044716435</v>
      </c>
      <c r="Z104" s="67">
        <v>2.597619108415373</v>
      </c>
      <c r="AA104" s="67">
        <v>5.730147377722062</v>
      </c>
      <c r="AB104" s="67">
        <v>5.573268651092778</v>
      </c>
      <c r="AC104" s="67">
        <v>1.4629672464075898</v>
      </c>
      <c r="AD104" s="67">
        <v>7.085048217704371</v>
      </c>
      <c r="AE104" s="67">
        <v>14.249067310198711</v>
      </c>
      <c r="AF104" s="67">
        <v>5.291246480954226</v>
      </c>
      <c r="AG104" s="67">
        <v>2.8509319576398644</v>
      </c>
      <c r="AH104" s="67">
        <v>9.659330353741893</v>
      </c>
      <c r="AI104" s="67">
        <v>14.937864002303217</v>
      </c>
      <c r="AJ104" s="67">
        <v>17.820384571580135</v>
      </c>
      <c r="AK104" s="67">
        <v>10.137749849223303</v>
      </c>
      <c r="AL104" s="67">
        <v>28.89943300817922</v>
      </c>
      <c r="AM104" s="67">
        <v>8.02635549624613</v>
      </c>
      <c r="AN104" s="67">
        <v>17.612738043160522</v>
      </c>
      <c r="AO104" s="67">
        <v>17.139763104672106</v>
      </c>
      <c r="AP104" s="67">
        <v>12.924368602587297</v>
      </c>
      <c r="AQ104" s="90">
        <v>29.957656181260685</v>
      </c>
      <c r="AR104" s="67">
        <v>8.16979296973457</v>
      </c>
      <c r="AS104" s="67">
        <v>12.484398185071878</v>
      </c>
      <c r="AT104" s="67">
        <v>5.232832722818093</v>
      </c>
      <c r="AU104" s="67">
        <v>8.440883052772985</v>
      </c>
      <c r="AV104" s="67">
        <v>8.852896170706265</v>
      </c>
      <c r="AW104" s="67">
        <v>1.587666258398497</v>
      </c>
      <c r="AX104" s="67">
        <v>13.76740906421078</v>
      </c>
      <c r="AY104" s="67">
        <v>15.217639832293841</v>
      </c>
      <c r="AZ104" s="67">
        <v>10.22526292257598</v>
      </c>
      <c r="BA104" s="67">
        <v>3.2907303344035506</v>
      </c>
      <c r="BB104" s="67">
        <v>21.91409875378319</v>
      </c>
      <c r="BC104" s="67">
        <v>21.855546198546623</v>
      </c>
      <c r="BD104" s="67">
        <v>17.45772043597183</v>
      </c>
      <c r="BE104" s="67">
        <v>14.135128672396315</v>
      </c>
      <c r="BF104" s="67">
        <v>26.02485437462206</v>
      </c>
      <c r="BG104" s="67">
        <v>8.407074206607238</v>
      </c>
      <c r="BH104" s="67">
        <v>17.29711206323016</v>
      </c>
      <c r="BI104" s="67">
        <v>24.613234956496296</v>
      </c>
      <c r="BJ104" s="68">
        <v>12.208170050220936</v>
      </c>
      <c r="BK104" s="67">
        <v>16.514456685669415</v>
      </c>
      <c r="BL104" s="67">
        <v>7.533130809768144</v>
      </c>
      <c r="BM104" s="67">
        <v>6.526109722288108</v>
      </c>
      <c r="BN104" s="67">
        <v>2.779899642539904</v>
      </c>
      <c r="BO104" s="67">
        <v>6.851792234397771</v>
      </c>
      <c r="BP104" s="67">
        <v>5.1349075956463475</v>
      </c>
      <c r="BQ104" s="67">
        <v>1.5444099595401657</v>
      </c>
      <c r="BR104" s="67">
        <v>11.296620971898642</v>
      </c>
      <c r="BS104" s="67">
        <v>13.48759486492134</v>
      </c>
      <c r="BT104" s="67">
        <v>9.433168939131649</v>
      </c>
      <c r="BU104" s="67">
        <v>3.535419366904059</v>
      </c>
      <c r="BV104" s="67">
        <v>16.373683500466342</v>
      </c>
      <c r="BW104" s="67">
        <v>19.762928672460358</v>
      </c>
      <c r="BX104" s="67">
        <v>21.44546659168425</v>
      </c>
      <c r="BY104" s="67">
        <v>15.795956487134085</v>
      </c>
      <c r="BZ104" s="67">
        <v>24.579894549340967</v>
      </c>
      <c r="CA104" s="67">
        <v>7.9273695270448155</v>
      </c>
      <c r="CB104" s="67">
        <v>14.383555490415077</v>
      </c>
      <c r="CC104" s="67">
        <v>18.896322911576007</v>
      </c>
      <c r="CD104" s="67">
        <v>13.451847256922145</v>
      </c>
      <c r="CE104" s="71">
        <v>9.287144943477374</v>
      </c>
    </row>
    <row r="106" ht="13.5" thickBot="1">
      <c r="A106" t="s">
        <v>243</v>
      </c>
    </row>
    <row r="107" spans="2:102" ht="12.75">
      <c r="B107" s="75" t="s">
        <v>244</v>
      </c>
      <c r="C107" s="190"/>
      <c r="D107" s="191"/>
      <c r="E107" s="191"/>
      <c r="F107" s="191"/>
      <c r="G107" s="191"/>
      <c r="H107" s="191"/>
      <c r="I107" s="191"/>
      <c r="J107" s="191"/>
      <c r="K107" s="191"/>
      <c r="L107" s="191"/>
      <c r="M107" s="191"/>
      <c r="N107" s="191"/>
      <c r="O107" s="191"/>
      <c r="P107" s="191"/>
      <c r="Q107" s="191"/>
      <c r="R107" s="191"/>
      <c r="S107" s="191"/>
      <c r="T107" s="191"/>
      <c r="U107" s="191"/>
      <c r="V107" s="191"/>
      <c r="W107" s="191"/>
      <c r="X107" s="191"/>
      <c r="Y107" s="191"/>
      <c r="Z107" s="191"/>
      <c r="AA107" s="191"/>
      <c r="AB107" s="191"/>
      <c r="AC107" s="191"/>
      <c r="AD107" s="191"/>
      <c r="AE107" s="191"/>
      <c r="AF107" s="191"/>
      <c r="AG107" s="191"/>
      <c r="AH107" s="191"/>
      <c r="AI107" s="191"/>
      <c r="AJ107" s="191"/>
      <c r="AK107" s="191"/>
      <c r="AL107" s="191"/>
      <c r="AM107" s="191"/>
      <c r="AN107" s="191"/>
      <c r="AO107" s="191"/>
      <c r="AP107" s="191"/>
      <c r="AQ107" s="191"/>
      <c r="AR107" s="191"/>
      <c r="AS107" s="191"/>
      <c r="AT107" s="191"/>
      <c r="AU107" s="191"/>
      <c r="AV107" s="191"/>
      <c r="AW107" s="191"/>
      <c r="AX107" s="191"/>
      <c r="AY107" s="191"/>
      <c r="AZ107" s="191"/>
      <c r="BA107" s="191"/>
      <c r="BB107" s="191"/>
      <c r="BC107" s="191"/>
      <c r="BD107" s="191"/>
      <c r="BE107" s="191"/>
      <c r="BF107" s="191"/>
      <c r="BG107" s="191"/>
      <c r="BH107" s="191"/>
      <c r="BI107" s="191"/>
      <c r="BJ107" s="191"/>
      <c r="BK107" s="191"/>
      <c r="BL107" s="191"/>
      <c r="BM107" s="191"/>
      <c r="BN107" s="191"/>
      <c r="BO107" s="191"/>
      <c r="BP107" s="191"/>
      <c r="BQ107" s="191"/>
      <c r="BR107" s="191"/>
      <c r="BS107" s="191"/>
      <c r="BT107" s="191"/>
      <c r="BU107" s="191"/>
      <c r="BV107" s="191"/>
      <c r="BW107" s="191"/>
      <c r="BX107" s="191"/>
      <c r="BY107" s="191"/>
      <c r="BZ107" s="191"/>
      <c r="CA107" s="191"/>
      <c r="CB107" s="191"/>
      <c r="CC107" s="191"/>
      <c r="CD107" s="191"/>
      <c r="CE107" s="192"/>
      <c r="CF107" s="181">
        <v>2589.2693435044625</v>
      </c>
      <c r="CG107" s="182">
        <v>326.8113699517087</v>
      </c>
      <c r="CH107" s="182">
        <v>12.287602892103218</v>
      </c>
      <c r="CI107" s="182">
        <v>34.483169414476876</v>
      </c>
      <c r="CJ107" s="297">
        <v>1595.3870667934896</v>
      </c>
      <c r="CK107" s="182">
        <v>41.15537381445662</v>
      </c>
      <c r="CL107" s="182">
        <v>12.312252222207434</v>
      </c>
      <c r="CM107" s="182">
        <v>17.548848203600286</v>
      </c>
      <c r="CN107" s="182">
        <v>0.31459267108590905</v>
      </c>
      <c r="CO107" s="182">
        <v>869.4903256298153</v>
      </c>
      <c r="CP107" s="182">
        <v>75.81678563128136</v>
      </c>
      <c r="CQ107" s="182">
        <v>668.7877658108123</v>
      </c>
      <c r="CR107" s="182">
        <v>51.03817452551532</v>
      </c>
      <c r="CS107" s="182">
        <v>8.02687337030811</v>
      </c>
      <c r="CT107" s="182">
        <v>54.77422119014145</v>
      </c>
      <c r="CU107" s="182">
        <v>1.4988039615147601</v>
      </c>
      <c r="CV107" s="182">
        <v>222.03035943397853</v>
      </c>
      <c r="CW107" s="182"/>
      <c r="CX107" s="183">
        <v>6581.032929020957</v>
      </c>
    </row>
    <row r="108" spans="2:102" ht="12.75">
      <c r="B108" s="77" t="s">
        <v>55</v>
      </c>
      <c r="C108" s="193"/>
      <c r="D108" s="194"/>
      <c r="E108" s="194"/>
      <c r="F108" s="194"/>
      <c r="G108" s="194"/>
      <c r="H108" s="194"/>
      <c r="I108" s="194"/>
      <c r="J108" s="194"/>
      <c r="K108" s="194"/>
      <c r="L108" s="194"/>
      <c r="M108" s="194"/>
      <c r="N108" s="194"/>
      <c r="O108" s="194"/>
      <c r="P108" s="194"/>
      <c r="Q108" s="194"/>
      <c r="R108" s="194"/>
      <c r="S108" s="194"/>
      <c r="T108" s="194"/>
      <c r="U108" s="194"/>
      <c r="V108" s="194"/>
      <c r="W108" s="194"/>
      <c r="X108" s="194"/>
      <c r="Y108" s="194"/>
      <c r="Z108" s="194"/>
      <c r="AA108" s="194"/>
      <c r="AB108" s="194"/>
      <c r="AC108" s="194"/>
      <c r="AD108" s="194"/>
      <c r="AE108" s="194"/>
      <c r="AF108" s="194"/>
      <c r="AG108" s="194"/>
      <c r="AH108" s="194"/>
      <c r="AI108" s="194"/>
      <c r="AJ108" s="194"/>
      <c r="AK108" s="194"/>
      <c r="AL108" s="194"/>
      <c r="AM108" s="194"/>
      <c r="AN108" s="194"/>
      <c r="AO108" s="194"/>
      <c r="AP108" s="194"/>
      <c r="AQ108" s="194"/>
      <c r="AR108" s="194"/>
      <c r="AS108" s="194"/>
      <c r="AT108" s="194"/>
      <c r="AU108" s="194"/>
      <c r="AV108" s="194"/>
      <c r="AW108" s="194"/>
      <c r="AX108" s="194"/>
      <c r="AY108" s="194"/>
      <c r="AZ108" s="194"/>
      <c r="BA108" s="194"/>
      <c r="BB108" s="194"/>
      <c r="BC108" s="194"/>
      <c r="BD108" s="194"/>
      <c r="BE108" s="194"/>
      <c r="BF108" s="194"/>
      <c r="BG108" s="194"/>
      <c r="BH108" s="194"/>
      <c r="BI108" s="194"/>
      <c r="BJ108" s="194"/>
      <c r="BK108" s="194"/>
      <c r="BL108" s="194"/>
      <c r="BM108" s="194"/>
      <c r="BN108" s="194"/>
      <c r="BO108" s="194"/>
      <c r="BP108" s="194"/>
      <c r="BQ108" s="194"/>
      <c r="BR108" s="194"/>
      <c r="BS108" s="194"/>
      <c r="BT108" s="194"/>
      <c r="BU108" s="194"/>
      <c r="BV108" s="194"/>
      <c r="BW108" s="194"/>
      <c r="BX108" s="194"/>
      <c r="BY108" s="194"/>
      <c r="BZ108" s="194"/>
      <c r="CA108" s="194"/>
      <c r="CB108" s="194"/>
      <c r="CC108" s="194"/>
      <c r="CD108" s="194"/>
      <c r="CE108" s="195"/>
      <c r="CF108" s="184">
        <v>397.1540414988601</v>
      </c>
      <c r="CG108" s="185">
        <v>20283.199354648306</v>
      </c>
      <c r="CH108" s="185">
        <v>161.91909517760084</v>
      </c>
      <c r="CI108" s="185">
        <v>559.2217218919468</v>
      </c>
      <c r="CJ108" s="298">
        <v>257.1033651905637</v>
      </c>
      <c r="CK108" s="185">
        <v>7341.231512505082</v>
      </c>
      <c r="CL108" s="185">
        <v>260.7429639378951</v>
      </c>
      <c r="CM108" s="185">
        <v>513.6741449719025</v>
      </c>
      <c r="CN108" s="185">
        <v>14.16587243212593</v>
      </c>
      <c r="CO108" s="185">
        <v>4653.006901834278</v>
      </c>
      <c r="CP108" s="185">
        <v>572.3844746944804</v>
      </c>
      <c r="CQ108" s="185">
        <v>4293.579073362452</v>
      </c>
      <c r="CR108" s="185">
        <v>6673.318774350928</v>
      </c>
      <c r="CS108" s="185">
        <v>287.26656667824835</v>
      </c>
      <c r="CT108" s="185">
        <v>509.9580023805678</v>
      </c>
      <c r="CU108" s="185">
        <v>35.55879525050352</v>
      </c>
      <c r="CV108" s="185">
        <v>2595.2613028069536</v>
      </c>
      <c r="CW108" s="185"/>
      <c r="CX108" s="186">
        <v>49408.7459636127</v>
      </c>
    </row>
    <row r="109" spans="2:102" ht="12.75">
      <c r="B109" s="77" t="s">
        <v>64</v>
      </c>
      <c r="C109" s="193"/>
      <c r="D109" s="194"/>
      <c r="E109" s="194"/>
      <c r="F109" s="194"/>
      <c r="G109" s="194"/>
      <c r="H109" s="194"/>
      <c r="I109" s="194"/>
      <c r="J109" s="194"/>
      <c r="K109" s="194"/>
      <c r="L109" s="194"/>
      <c r="M109" s="194"/>
      <c r="N109" s="194"/>
      <c r="O109" s="194"/>
      <c r="P109" s="194"/>
      <c r="Q109" s="194"/>
      <c r="R109" s="194"/>
      <c r="S109" s="194"/>
      <c r="T109" s="194"/>
      <c r="U109" s="194"/>
      <c r="V109" s="194"/>
      <c r="W109" s="194"/>
      <c r="X109" s="194"/>
      <c r="Y109" s="194"/>
      <c r="Z109" s="194"/>
      <c r="AA109" s="194"/>
      <c r="AB109" s="194"/>
      <c r="AC109" s="194"/>
      <c r="AD109" s="194"/>
      <c r="AE109" s="194"/>
      <c r="AF109" s="194"/>
      <c r="AG109" s="194"/>
      <c r="AH109" s="194"/>
      <c r="AI109" s="194"/>
      <c r="AJ109" s="194"/>
      <c r="AK109" s="194"/>
      <c r="AL109" s="194"/>
      <c r="AM109" s="194"/>
      <c r="AN109" s="194"/>
      <c r="AO109" s="194"/>
      <c r="AP109" s="194"/>
      <c r="AQ109" s="194"/>
      <c r="AR109" s="194"/>
      <c r="AS109" s="194"/>
      <c r="AT109" s="194"/>
      <c r="AU109" s="194"/>
      <c r="AV109" s="194"/>
      <c r="AW109" s="194"/>
      <c r="AX109" s="194"/>
      <c r="AY109" s="194"/>
      <c r="AZ109" s="194"/>
      <c r="BA109" s="194"/>
      <c r="BB109" s="194"/>
      <c r="BC109" s="194"/>
      <c r="BD109" s="194"/>
      <c r="BE109" s="194"/>
      <c r="BF109" s="194"/>
      <c r="BG109" s="194"/>
      <c r="BH109" s="194"/>
      <c r="BI109" s="194"/>
      <c r="BJ109" s="194"/>
      <c r="BK109" s="194"/>
      <c r="BL109" s="194"/>
      <c r="BM109" s="194"/>
      <c r="BN109" s="194"/>
      <c r="BO109" s="194"/>
      <c r="BP109" s="194"/>
      <c r="BQ109" s="194"/>
      <c r="BR109" s="194"/>
      <c r="BS109" s="194"/>
      <c r="BT109" s="194"/>
      <c r="BU109" s="194"/>
      <c r="BV109" s="194"/>
      <c r="BW109" s="194"/>
      <c r="BX109" s="194"/>
      <c r="BY109" s="194"/>
      <c r="BZ109" s="194"/>
      <c r="CA109" s="194"/>
      <c r="CB109" s="194"/>
      <c r="CC109" s="194"/>
      <c r="CD109" s="194"/>
      <c r="CE109" s="195"/>
      <c r="CF109" s="184">
        <v>16.330496242577226</v>
      </c>
      <c r="CG109" s="185">
        <v>141.6583222568845</v>
      </c>
      <c r="CH109" s="185">
        <v>1038.076846673448</v>
      </c>
      <c r="CI109" s="185">
        <v>17.323718846725928</v>
      </c>
      <c r="CJ109" s="298">
        <v>7.990219668101495</v>
      </c>
      <c r="CK109" s="185">
        <v>26.321642923931865</v>
      </c>
      <c r="CL109" s="185">
        <v>1071.4356397893112</v>
      </c>
      <c r="CM109" s="185">
        <v>7.702866469732776</v>
      </c>
      <c r="CN109" s="185">
        <v>0.19501041762489746</v>
      </c>
      <c r="CO109" s="185">
        <v>284.28956902693204</v>
      </c>
      <c r="CP109" s="185">
        <v>37.89318864890165</v>
      </c>
      <c r="CQ109" s="185">
        <v>244.50319207682642</v>
      </c>
      <c r="CR109" s="185">
        <v>30.83485658327573</v>
      </c>
      <c r="CS109" s="185">
        <v>0.07545092669395324</v>
      </c>
      <c r="CT109" s="185">
        <v>8.606695929617775</v>
      </c>
      <c r="CU109" s="185">
        <v>0.06624539381791889</v>
      </c>
      <c r="CV109" s="185">
        <v>92.1826721958746</v>
      </c>
      <c r="CW109" s="185"/>
      <c r="CX109" s="186">
        <v>3025.486634070278</v>
      </c>
    </row>
    <row r="110" spans="2:102" ht="12.75">
      <c r="B110" s="77" t="s">
        <v>56</v>
      </c>
      <c r="C110" s="193"/>
      <c r="D110" s="194"/>
      <c r="E110" s="194"/>
      <c r="F110" s="194"/>
      <c r="G110" s="194"/>
      <c r="H110" s="194"/>
      <c r="I110" s="194"/>
      <c r="J110" s="194"/>
      <c r="K110" s="194"/>
      <c r="L110" s="194"/>
      <c r="M110" s="194"/>
      <c r="N110" s="194"/>
      <c r="O110" s="194"/>
      <c r="P110" s="194"/>
      <c r="Q110" s="194"/>
      <c r="R110" s="194"/>
      <c r="S110" s="194"/>
      <c r="T110" s="194"/>
      <c r="U110" s="194"/>
      <c r="V110" s="194"/>
      <c r="W110" s="194"/>
      <c r="X110" s="194"/>
      <c r="Y110" s="194"/>
      <c r="Z110" s="194"/>
      <c r="AA110" s="194"/>
      <c r="AB110" s="194"/>
      <c r="AC110" s="194"/>
      <c r="AD110" s="194"/>
      <c r="AE110" s="194"/>
      <c r="AF110" s="194"/>
      <c r="AG110" s="194"/>
      <c r="AH110" s="194"/>
      <c r="AI110" s="194"/>
      <c r="AJ110" s="194"/>
      <c r="AK110" s="194"/>
      <c r="AL110" s="194"/>
      <c r="AM110" s="194"/>
      <c r="AN110" s="194"/>
      <c r="AO110" s="194"/>
      <c r="AP110" s="194"/>
      <c r="AQ110" s="194"/>
      <c r="AR110" s="194"/>
      <c r="AS110" s="194"/>
      <c r="AT110" s="194"/>
      <c r="AU110" s="194"/>
      <c r="AV110" s="194"/>
      <c r="AW110" s="194"/>
      <c r="AX110" s="194"/>
      <c r="AY110" s="194"/>
      <c r="AZ110" s="194"/>
      <c r="BA110" s="194"/>
      <c r="BB110" s="194"/>
      <c r="BC110" s="194"/>
      <c r="BD110" s="194"/>
      <c r="BE110" s="194"/>
      <c r="BF110" s="194"/>
      <c r="BG110" s="194"/>
      <c r="BH110" s="194"/>
      <c r="BI110" s="194"/>
      <c r="BJ110" s="194"/>
      <c r="BK110" s="194"/>
      <c r="BL110" s="194"/>
      <c r="BM110" s="194"/>
      <c r="BN110" s="194"/>
      <c r="BO110" s="194"/>
      <c r="BP110" s="194"/>
      <c r="BQ110" s="194"/>
      <c r="BR110" s="194"/>
      <c r="BS110" s="194"/>
      <c r="BT110" s="194"/>
      <c r="BU110" s="194"/>
      <c r="BV110" s="194"/>
      <c r="BW110" s="194"/>
      <c r="BX110" s="194"/>
      <c r="BY110" s="194"/>
      <c r="BZ110" s="194"/>
      <c r="CA110" s="194"/>
      <c r="CB110" s="194"/>
      <c r="CC110" s="194"/>
      <c r="CD110" s="194"/>
      <c r="CE110" s="195"/>
      <c r="CF110" s="184">
        <v>39.831737344713595</v>
      </c>
      <c r="CG110" s="185">
        <v>393.2372926404635</v>
      </c>
      <c r="CH110" s="185">
        <v>18.181509402890462</v>
      </c>
      <c r="CI110" s="185">
        <v>2649.560765501321</v>
      </c>
      <c r="CJ110" s="298">
        <v>11.452892070739681</v>
      </c>
      <c r="CK110" s="185">
        <v>38.37933818445813</v>
      </c>
      <c r="CL110" s="185">
        <v>12.228698795690988</v>
      </c>
      <c r="CM110" s="185">
        <v>2926.522877149199</v>
      </c>
      <c r="CN110" s="185">
        <v>0.5280444791632615</v>
      </c>
      <c r="CO110" s="185">
        <v>701.9482893628115</v>
      </c>
      <c r="CP110" s="185">
        <v>76.00635087013903</v>
      </c>
      <c r="CQ110" s="185">
        <v>546.3617246997742</v>
      </c>
      <c r="CR110" s="185">
        <v>40.246692618132855</v>
      </c>
      <c r="CS110" s="185">
        <v>0.13363451677977944</v>
      </c>
      <c r="CT110" s="185">
        <v>23.979330841933926</v>
      </c>
      <c r="CU110" s="185">
        <v>0.19578803063622882</v>
      </c>
      <c r="CV110" s="185">
        <v>332.3532900413826</v>
      </c>
      <c r="CW110" s="185"/>
      <c r="CX110" s="186">
        <v>7811.148256550229</v>
      </c>
    </row>
    <row r="111" spans="2:102" ht="13.5" thickBot="1">
      <c r="B111" s="77" t="s">
        <v>245</v>
      </c>
      <c r="C111" s="193"/>
      <c r="D111" s="194"/>
      <c r="E111" s="194"/>
      <c r="F111" s="194"/>
      <c r="G111" s="194"/>
      <c r="H111" s="194"/>
      <c r="I111" s="194"/>
      <c r="J111" s="194"/>
      <c r="K111" s="194"/>
      <c r="L111" s="194"/>
      <c r="M111" s="194"/>
      <c r="N111" s="194"/>
      <c r="O111" s="194"/>
      <c r="P111" s="194"/>
      <c r="Q111" s="194"/>
      <c r="R111" s="194"/>
      <c r="S111" s="194"/>
      <c r="T111" s="194"/>
      <c r="U111" s="194"/>
      <c r="V111" s="194"/>
      <c r="W111" s="194"/>
      <c r="X111" s="194"/>
      <c r="Y111" s="194"/>
      <c r="Z111" s="194"/>
      <c r="AA111" s="194"/>
      <c r="AB111" s="194"/>
      <c r="AC111" s="194"/>
      <c r="AD111" s="194"/>
      <c r="AE111" s="194"/>
      <c r="AF111" s="194"/>
      <c r="AG111" s="194"/>
      <c r="AH111" s="194"/>
      <c r="AI111" s="194"/>
      <c r="AJ111" s="194"/>
      <c r="AK111" s="194"/>
      <c r="AL111" s="194"/>
      <c r="AM111" s="194"/>
      <c r="AN111" s="194"/>
      <c r="AO111" s="194"/>
      <c r="AP111" s="194"/>
      <c r="AQ111" s="194"/>
      <c r="AR111" s="194"/>
      <c r="AS111" s="194"/>
      <c r="AT111" s="194"/>
      <c r="AU111" s="194"/>
      <c r="AV111" s="194"/>
      <c r="AW111" s="194"/>
      <c r="AX111" s="194"/>
      <c r="AY111" s="194"/>
      <c r="AZ111" s="194"/>
      <c r="BA111" s="194"/>
      <c r="BB111" s="194"/>
      <c r="BC111" s="194"/>
      <c r="BD111" s="194"/>
      <c r="BE111" s="194"/>
      <c r="BF111" s="194"/>
      <c r="BG111" s="194"/>
      <c r="BH111" s="194"/>
      <c r="BI111" s="194"/>
      <c r="BJ111" s="194"/>
      <c r="BK111" s="194"/>
      <c r="BL111" s="194"/>
      <c r="BM111" s="194"/>
      <c r="BN111" s="194"/>
      <c r="BO111" s="194"/>
      <c r="BP111" s="194"/>
      <c r="BQ111" s="194"/>
      <c r="BR111" s="194"/>
      <c r="BS111" s="194"/>
      <c r="BT111" s="194"/>
      <c r="BU111" s="194"/>
      <c r="BV111" s="194"/>
      <c r="BW111" s="194"/>
      <c r="BX111" s="194"/>
      <c r="BY111" s="194"/>
      <c r="BZ111" s="194"/>
      <c r="CA111" s="194"/>
      <c r="CB111" s="194"/>
      <c r="CC111" s="194"/>
      <c r="CD111" s="194"/>
      <c r="CE111" s="195"/>
      <c r="CF111" s="184">
        <v>3042.585618590613</v>
      </c>
      <c r="CG111" s="185">
        <v>21144.906339497364</v>
      </c>
      <c r="CH111" s="185">
        <v>1230.4650541460426</v>
      </c>
      <c r="CI111" s="185">
        <v>3260.5893756544706</v>
      </c>
      <c r="CJ111" s="298">
        <v>1871.9335437228942</v>
      </c>
      <c r="CK111" s="185">
        <v>7447.087867427928</v>
      </c>
      <c r="CL111" s="185">
        <v>1356.7195547451047</v>
      </c>
      <c r="CM111" s="185">
        <v>3465.4487367944344</v>
      </c>
      <c r="CN111" s="185">
        <v>15.20352</v>
      </c>
      <c r="CO111" s="185">
        <v>6508.7350858538375</v>
      </c>
      <c r="CP111" s="185">
        <v>762.1007998448025</v>
      </c>
      <c r="CQ111" s="185">
        <v>5753.231755949864</v>
      </c>
      <c r="CR111" s="185">
        <v>6795.438498077852</v>
      </c>
      <c r="CS111" s="185">
        <v>295.50252549203026</v>
      </c>
      <c r="CT111" s="185">
        <v>597.318250342261</v>
      </c>
      <c r="CU111" s="185">
        <v>37.31963263647243</v>
      </c>
      <c r="CV111" s="185">
        <v>3241.827624478189</v>
      </c>
      <c r="CW111" s="185"/>
      <c r="CX111" s="186">
        <v>66826.41378325416</v>
      </c>
    </row>
    <row r="112" spans="2:102" ht="12.75">
      <c r="B112" s="203" t="s">
        <v>246</v>
      </c>
      <c r="C112" s="190"/>
      <c r="D112" s="191"/>
      <c r="E112" s="191"/>
      <c r="F112" s="191"/>
      <c r="G112" s="191"/>
      <c r="H112" s="191"/>
      <c r="I112" s="191"/>
      <c r="J112" s="191"/>
      <c r="K112" s="191"/>
      <c r="L112" s="191"/>
      <c r="M112" s="191"/>
      <c r="N112" s="191"/>
      <c r="O112" s="191"/>
      <c r="P112" s="191"/>
      <c r="Q112" s="191"/>
      <c r="R112" s="191"/>
      <c r="S112" s="191"/>
      <c r="T112" s="191"/>
      <c r="U112" s="191"/>
      <c r="V112" s="191"/>
      <c r="W112" s="191"/>
      <c r="X112" s="191"/>
      <c r="Y112" s="191"/>
      <c r="Z112" s="191"/>
      <c r="AA112" s="191"/>
      <c r="AB112" s="191"/>
      <c r="AC112" s="191"/>
      <c r="AD112" s="191"/>
      <c r="AE112" s="191"/>
      <c r="AF112" s="191"/>
      <c r="AG112" s="191"/>
      <c r="AH112" s="191"/>
      <c r="AI112" s="191"/>
      <c r="AJ112" s="191"/>
      <c r="AK112" s="191"/>
      <c r="AL112" s="191"/>
      <c r="AM112" s="191"/>
      <c r="AN112" s="191"/>
      <c r="AO112" s="191"/>
      <c r="AP112" s="191"/>
      <c r="AQ112" s="191"/>
      <c r="AR112" s="191"/>
      <c r="AS112" s="191"/>
      <c r="AT112" s="191"/>
      <c r="AU112" s="191"/>
      <c r="AV112" s="191"/>
      <c r="AW112" s="191"/>
      <c r="AX112" s="191"/>
      <c r="AY112" s="191"/>
      <c r="AZ112" s="191"/>
      <c r="BA112" s="191"/>
      <c r="BB112" s="191"/>
      <c r="BC112" s="191"/>
      <c r="BD112" s="191"/>
      <c r="BE112" s="191"/>
      <c r="BF112" s="191"/>
      <c r="BG112" s="191"/>
      <c r="BH112" s="191"/>
      <c r="BI112" s="191"/>
      <c r="BJ112" s="191"/>
      <c r="BK112" s="191"/>
      <c r="BL112" s="191"/>
      <c r="BM112" s="191"/>
      <c r="BN112" s="191"/>
      <c r="BO112" s="191"/>
      <c r="BP112" s="191"/>
      <c r="BQ112" s="191"/>
      <c r="BR112" s="191"/>
      <c r="BS112" s="191"/>
      <c r="BT112" s="191"/>
      <c r="BU112" s="191"/>
      <c r="BV112" s="191"/>
      <c r="BW112" s="191"/>
      <c r="BX112" s="191"/>
      <c r="BY112" s="191"/>
      <c r="BZ112" s="191"/>
      <c r="CA112" s="191"/>
      <c r="CB112" s="191"/>
      <c r="CC112" s="191"/>
      <c r="CD112" s="191"/>
      <c r="CE112" s="191"/>
      <c r="CF112" s="187"/>
      <c r="CG112" s="188"/>
      <c r="CH112" s="188"/>
      <c r="CI112" s="188"/>
      <c r="CJ112" s="188"/>
      <c r="CK112" s="188"/>
      <c r="CL112" s="188"/>
      <c r="CM112" s="188"/>
      <c r="CN112" s="188"/>
      <c r="CO112" s="188"/>
      <c r="CP112" s="188"/>
      <c r="CQ112" s="188"/>
      <c r="CR112" s="188"/>
      <c r="CS112" s="188"/>
      <c r="CT112" s="188"/>
      <c r="CU112" s="188"/>
      <c r="CV112" s="188"/>
      <c r="CW112" s="188"/>
      <c r="CX112" s="189"/>
    </row>
    <row r="113" spans="2:102" ht="12.75">
      <c r="B113" s="204" t="str">
        <f>B107</f>
        <v>Hawaii</v>
      </c>
      <c r="C113" s="193"/>
      <c r="D113" s="194"/>
      <c r="E113" s="194"/>
      <c r="F113" s="194"/>
      <c r="G113" s="194"/>
      <c r="H113" s="194"/>
      <c r="I113" s="194"/>
      <c r="J113" s="194"/>
      <c r="K113" s="194"/>
      <c r="L113" s="194"/>
      <c r="M113" s="194"/>
      <c r="N113" s="194"/>
      <c r="O113" s="194"/>
      <c r="P113" s="194"/>
      <c r="Q113" s="194"/>
      <c r="R113" s="194"/>
      <c r="S113" s="194"/>
      <c r="T113" s="194"/>
      <c r="U113" s="194"/>
      <c r="V113" s="194"/>
      <c r="W113" s="194"/>
      <c r="X113" s="194"/>
      <c r="Y113" s="194"/>
      <c r="Z113" s="194"/>
      <c r="AA113" s="194"/>
      <c r="AB113" s="194"/>
      <c r="AC113" s="194"/>
      <c r="AD113" s="194"/>
      <c r="AE113" s="194"/>
      <c r="AF113" s="194"/>
      <c r="AG113" s="194"/>
      <c r="AH113" s="194"/>
      <c r="AI113" s="194"/>
      <c r="AJ113" s="194"/>
      <c r="AK113" s="194"/>
      <c r="AL113" s="194"/>
      <c r="AM113" s="194"/>
      <c r="AN113" s="194"/>
      <c r="AO113" s="194"/>
      <c r="AP113" s="194"/>
      <c r="AQ113" s="194"/>
      <c r="AR113" s="194"/>
      <c r="AS113" s="194"/>
      <c r="AT113" s="194"/>
      <c r="AU113" s="194"/>
      <c r="AV113" s="194"/>
      <c r="AW113" s="194"/>
      <c r="AX113" s="194"/>
      <c r="AY113" s="194"/>
      <c r="AZ113" s="194"/>
      <c r="BA113" s="194"/>
      <c r="BB113" s="194"/>
      <c r="BC113" s="194"/>
      <c r="BD113" s="194"/>
      <c r="BE113" s="194"/>
      <c r="BF113" s="194"/>
      <c r="BG113" s="194"/>
      <c r="BH113" s="194"/>
      <c r="BI113" s="194"/>
      <c r="BJ113" s="194"/>
      <c r="BK113" s="194"/>
      <c r="BL113" s="194"/>
      <c r="BM113" s="194"/>
      <c r="BN113" s="194"/>
      <c r="BO113" s="194"/>
      <c r="BP113" s="194"/>
      <c r="BQ113" s="194"/>
      <c r="BR113" s="194"/>
      <c r="BS113" s="194"/>
      <c r="BT113" s="194"/>
      <c r="BU113" s="194"/>
      <c r="BV113" s="194"/>
      <c r="BW113" s="194"/>
      <c r="BX113" s="194"/>
      <c r="BY113" s="194"/>
      <c r="BZ113" s="194"/>
      <c r="CA113" s="194"/>
      <c r="CB113" s="194"/>
      <c r="CC113" s="194"/>
      <c r="CD113" s="194"/>
      <c r="CE113" s="194"/>
      <c r="CF113" s="206">
        <v>39.34442163457859</v>
      </c>
      <c r="CG113" s="199">
        <v>4.965958588514882</v>
      </c>
      <c r="CH113" s="199">
        <v>0.18671237516404907</v>
      </c>
      <c r="CI113" s="199">
        <v>0.5239780713208929</v>
      </c>
      <c r="CJ113" s="207">
        <v>24.24219851200214</v>
      </c>
      <c r="CK113" s="199">
        <v>0.6253634385108477</v>
      </c>
      <c r="CL113" s="199">
        <v>0.187086926246988</v>
      </c>
      <c r="CM113" s="199">
        <v>0.26665796073156833</v>
      </c>
      <c r="CN113" s="207">
        <v>0.004780293222643245</v>
      </c>
      <c r="CO113" s="207">
        <v>13.21206465622665</v>
      </c>
      <c r="CP113" s="207">
        <v>1.1520499357622942</v>
      </c>
      <c r="CQ113" s="207">
        <v>10.16235252161709</v>
      </c>
      <c r="CR113" s="207">
        <v>0.7755344043402034</v>
      </c>
      <c r="CS113" s="207">
        <v>0.1219698101632542</v>
      </c>
      <c r="CT113" s="207">
        <v>0.8323043172842788</v>
      </c>
      <c r="CU113" s="207">
        <v>0.02277460054796798</v>
      </c>
      <c r="CV113" s="207">
        <v>3.373791953765674</v>
      </c>
      <c r="CW113" s="199"/>
      <c r="CX113" s="200">
        <v>100</v>
      </c>
    </row>
    <row r="114" spans="2:102" ht="12.75">
      <c r="B114" s="204" t="str">
        <f>B108</f>
        <v>Honolulu</v>
      </c>
      <c r="C114" s="193"/>
      <c r="D114" s="194"/>
      <c r="E114" s="194"/>
      <c r="F114" s="194"/>
      <c r="G114" s="194"/>
      <c r="H114" s="194"/>
      <c r="I114" s="194"/>
      <c r="J114" s="194"/>
      <c r="K114" s="194"/>
      <c r="L114" s="194"/>
      <c r="M114" s="194"/>
      <c r="N114" s="194"/>
      <c r="O114" s="194"/>
      <c r="P114" s="194"/>
      <c r="Q114" s="194"/>
      <c r="R114" s="194"/>
      <c r="S114" s="194"/>
      <c r="T114" s="194"/>
      <c r="U114" s="194"/>
      <c r="V114" s="194"/>
      <c r="W114" s="194"/>
      <c r="X114" s="194"/>
      <c r="Y114" s="194"/>
      <c r="Z114" s="194"/>
      <c r="AA114" s="194"/>
      <c r="AB114" s="194"/>
      <c r="AC114" s="194"/>
      <c r="AD114" s="194"/>
      <c r="AE114" s="194"/>
      <c r="AF114" s="194"/>
      <c r="AG114" s="194"/>
      <c r="AH114" s="194"/>
      <c r="AI114" s="194"/>
      <c r="AJ114" s="194"/>
      <c r="AK114" s="194"/>
      <c r="AL114" s="194"/>
      <c r="AM114" s="194"/>
      <c r="AN114" s="194"/>
      <c r="AO114" s="194"/>
      <c r="AP114" s="194"/>
      <c r="AQ114" s="194"/>
      <c r="AR114" s="194"/>
      <c r="AS114" s="194"/>
      <c r="AT114" s="194"/>
      <c r="AU114" s="194"/>
      <c r="AV114" s="194"/>
      <c r="AW114" s="194"/>
      <c r="AX114" s="194"/>
      <c r="AY114" s="194"/>
      <c r="AZ114" s="194"/>
      <c r="BA114" s="194"/>
      <c r="BB114" s="194"/>
      <c r="BC114" s="194"/>
      <c r="BD114" s="194"/>
      <c r="BE114" s="194"/>
      <c r="BF114" s="194"/>
      <c r="BG114" s="194"/>
      <c r="BH114" s="194"/>
      <c r="BI114" s="194"/>
      <c r="BJ114" s="194"/>
      <c r="BK114" s="194"/>
      <c r="BL114" s="194"/>
      <c r="BM114" s="194"/>
      <c r="BN114" s="194"/>
      <c r="BO114" s="194"/>
      <c r="BP114" s="194"/>
      <c r="BQ114" s="194"/>
      <c r="BR114" s="194"/>
      <c r="BS114" s="194"/>
      <c r="BT114" s="194"/>
      <c r="BU114" s="194"/>
      <c r="BV114" s="194"/>
      <c r="BW114" s="194"/>
      <c r="BX114" s="194"/>
      <c r="BY114" s="194"/>
      <c r="BZ114" s="194"/>
      <c r="CA114" s="194"/>
      <c r="CB114" s="194"/>
      <c r="CC114" s="194"/>
      <c r="CD114" s="194"/>
      <c r="CE114" s="194"/>
      <c r="CF114" s="198">
        <v>0.8038132394441786</v>
      </c>
      <c r="CG114" s="207">
        <v>41.05184003169391</v>
      </c>
      <c r="CH114" s="199">
        <v>0.3277134280980272</v>
      </c>
      <c r="CI114" s="199">
        <v>1.1318273940888688</v>
      </c>
      <c r="CJ114" s="199">
        <v>0.5203600297402987</v>
      </c>
      <c r="CK114" s="207">
        <v>14.858161990007934</v>
      </c>
      <c r="CL114" s="199">
        <v>0.527726334382015</v>
      </c>
      <c r="CM114" s="199">
        <v>1.039642142203326</v>
      </c>
      <c r="CN114" s="207">
        <v>0.02867077914213498</v>
      </c>
      <c r="CO114" s="207">
        <v>9.417375023565679</v>
      </c>
      <c r="CP114" s="207">
        <v>1.1584679261360238</v>
      </c>
      <c r="CQ114" s="207">
        <v>8.68991711816462</v>
      </c>
      <c r="CR114" s="207">
        <v>13.50635124248149</v>
      </c>
      <c r="CS114" s="207">
        <v>0.5814083338399383</v>
      </c>
      <c r="CT114" s="207">
        <v>1.0321209179365303</v>
      </c>
      <c r="CU114" s="207">
        <v>0.07196862530510481</v>
      </c>
      <c r="CV114" s="207">
        <v>5.252635443769906</v>
      </c>
      <c r="CW114" s="199"/>
      <c r="CX114" s="200">
        <v>100</v>
      </c>
    </row>
    <row r="115" spans="2:102" ht="12.75">
      <c r="B115" s="204" t="str">
        <f>B109</f>
        <v>Kauai</v>
      </c>
      <c r="C115" s="193"/>
      <c r="D115" s="194"/>
      <c r="E115" s="194"/>
      <c r="F115" s="194"/>
      <c r="G115" s="194"/>
      <c r="H115" s="194"/>
      <c r="I115" s="194"/>
      <c r="J115" s="194"/>
      <c r="K115" s="194"/>
      <c r="L115" s="194"/>
      <c r="M115" s="194"/>
      <c r="N115" s="194"/>
      <c r="O115" s="194"/>
      <c r="P115" s="194"/>
      <c r="Q115" s="194"/>
      <c r="R115" s="194"/>
      <c r="S115" s="194"/>
      <c r="T115" s="194"/>
      <c r="U115" s="194"/>
      <c r="V115" s="194"/>
      <c r="W115" s="194"/>
      <c r="X115" s="194"/>
      <c r="Y115" s="194"/>
      <c r="Z115" s="194"/>
      <c r="AA115" s="194"/>
      <c r="AB115" s="194"/>
      <c r="AC115" s="194"/>
      <c r="AD115" s="194"/>
      <c r="AE115" s="194"/>
      <c r="AF115" s="194"/>
      <c r="AG115" s="194"/>
      <c r="AH115" s="194"/>
      <c r="AI115" s="194"/>
      <c r="AJ115" s="194"/>
      <c r="AK115" s="194"/>
      <c r="AL115" s="194"/>
      <c r="AM115" s="194"/>
      <c r="AN115" s="194"/>
      <c r="AO115" s="194"/>
      <c r="AP115" s="194"/>
      <c r="AQ115" s="194"/>
      <c r="AR115" s="194"/>
      <c r="AS115" s="194"/>
      <c r="AT115" s="194"/>
      <c r="AU115" s="194"/>
      <c r="AV115" s="194"/>
      <c r="AW115" s="194"/>
      <c r="AX115" s="194"/>
      <c r="AY115" s="194"/>
      <c r="AZ115" s="194"/>
      <c r="BA115" s="194"/>
      <c r="BB115" s="194"/>
      <c r="BC115" s="194"/>
      <c r="BD115" s="194"/>
      <c r="BE115" s="194"/>
      <c r="BF115" s="194"/>
      <c r="BG115" s="194"/>
      <c r="BH115" s="194"/>
      <c r="BI115" s="194"/>
      <c r="BJ115" s="194"/>
      <c r="BK115" s="194"/>
      <c r="BL115" s="194"/>
      <c r="BM115" s="194"/>
      <c r="BN115" s="194"/>
      <c r="BO115" s="194"/>
      <c r="BP115" s="194"/>
      <c r="BQ115" s="194"/>
      <c r="BR115" s="194"/>
      <c r="BS115" s="194"/>
      <c r="BT115" s="194"/>
      <c r="BU115" s="194"/>
      <c r="BV115" s="194"/>
      <c r="BW115" s="194"/>
      <c r="BX115" s="194"/>
      <c r="BY115" s="194"/>
      <c r="BZ115" s="194"/>
      <c r="CA115" s="194"/>
      <c r="CB115" s="194"/>
      <c r="CC115" s="194"/>
      <c r="CD115" s="194"/>
      <c r="CE115" s="194"/>
      <c r="CF115" s="198">
        <v>0.5397642831628484</v>
      </c>
      <c r="CG115" s="199">
        <v>4.682166520309736</v>
      </c>
      <c r="CH115" s="207">
        <v>34.31107032447511</v>
      </c>
      <c r="CI115" s="199">
        <v>0.5725928071088454</v>
      </c>
      <c r="CJ115" s="199">
        <v>0.2640970076721844</v>
      </c>
      <c r="CK115" s="199">
        <v>0.8699969990784779</v>
      </c>
      <c r="CL115" s="207">
        <v>35.41366296990962</v>
      </c>
      <c r="CM115" s="199">
        <v>0.25459925629781677</v>
      </c>
      <c r="CN115" s="207">
        <v>0.006445588469268631</v>
      </c>
      <c r="CO115" s="207">
        <v>9.396490661221952</v>
      </c>
      <c r="CP115" s="207">
        <v>1.2524659082007843</v>
      </c>
      <c r="CQ115" s="207">
        <v>8.081450082226572</v>
      </c>
      <c r="CR115" s="207">
        <v>1.0191701472431451</v>
      </c>
      <c r="CS115" s="207">
        <v>0.0024938443238946605</v>
      </c>
      <c r="CT115" s="207">
        <v>0.28447311029891836</v>
      </c>
      <c r="CU115" s="207">
        <v>0.0021895781350320153</v>
      </c>
      <c r="CV115" s="207">
        <v>3.0468709118657875</v>
      </c>
      <c r="CW115" s="199"/>
      <c r="CX115" s="200">
        <v>100</v>
      </c>
    </row>
    <row r="116" spans="2:102" ht="12.75">
      <c r="B116" s="204" t="str">
        <f>B110</f>
        <v>Maui</v>
      </c>
      <c r="C116" s="193"/>
      <c r="D116" s="194"/>
      <c r="E116" s="194"/>
      <c r="F116" s="194"/>
      <c r="G116" s="194"/>
      <c r="H116" s="194"/>
      <c r="I116" s="194"/>
      <c r="J116" s="194"/>
      <c r="K116" s="194"/>
      <c r="L116" s="194"/>
      <c r="M116" s="194"/>
      <c r="N116" s="194"/>
      <c r="O116" s="194"/>
      <c r="P116" s="194"/>
      <c r="Q116" s="194"/>
      <c r="R116" s="194"/>
      <c r="S116" s="194"/>
      <c r="T116" s="194"/>
      <c r="U116" s="194"/>
      <c r="V116" s="194"/>
      <c r="W116" s="194"/>
      <c r="X116" s="194"/>
      <c r="Y116" s="194"/>
      <c r="Z116" s="194"/>
      <c r="AA116" s="194"/>
      <c r="AB116" s="194"/>
      <c r="AC116" s="194"/>
      <c r="AD116" s="194"/>
      <c r="AE116" s="194"/>
      <c r="AF116" s="194"/>
      <c r="AG116" s="194"/>
      <c r="AH116" s="194"/>
      <c r="AI116" s="194"/>
      <c r="AJ116" s="194"/>
      <c r="AK116" s="194"/>
      <c r="AL116" s="194"/>
      <c r="AM116" s="194"/>
      <c r="AN116" s="194"/>
      <c r="AO116" s="194"/>
      <c r="AP116" s="194"/>
      <c r="AQ116" s="194"/>
      <c r="AR116" s="194"/>
      <c r="AS116" s="194"/>
      <c r="AT116" s="194"/>
      <c r="AU116" s="194"/>
      <c r="AV116" s="194"/>
      <c r="AW116" s="194"/>
      <c r="AX116" s="194"/>
      <c r="AY116" s="194"/>
      <c r="AZ116" s="194"/>
      <c r="BA116" s="194"/>
      <c r="BB116" s="194"/>
      <c r="BC116" s="194"/>
      <c r="BD116" s="194"/>
      <c r="BE116" s="194"/>
      <c r="BF116" s="194"/>
      <c r="BG116" s="194"/>
      <c r="BH116" s="194"/>
      <c r="BI116" s="194"/>
      <c r="BJ116" s="194"/>
      <c r="BK116" s="194"/>
      <c r="BL116" s="194"/>
      <c r="BM116" s="194"/>
      <c r="BN116" s="194"/>
      <c r="BO116" s="194"/>
      <c r="BP116" s="194"/>
      <c r="BQ116" s="194"/>
      <c r="BR116" s="194"/>
      <c r="BS116" s="194"/>
      <c r="BT116" s="194"/>
      <c r="BU116" s="194"/>
      <c r="BV116" s="194"/>
      <c r="BW116" s="194"/>
      <c r="BX116" s="194"/>
      <c r="BY116" s="194"/>
      <c r="BZ116" s="194"/>
      <c r="CA116" s="194"/>
      <c r="CB116" s="194"/>
      <c r="CC116" s="194"/>
      <c r="CD116" s="194"/>
      <c r="CE116" s="194"/>
      <c r="CF116" s="198">
        <v>0.5099344684862654</v>
      </c>
      <c r="CG116" s="199">
        <v>5.034308397753234</v>
      </c>
      <c r="CH116" s="199">
        <v>0.2327635938499044</v>
      </c>
      <c r="CI116" s="207">
        <v>33.92024678675721</v>
      </c>
      <c r="CJ116" s="199">
        <v>0.1466223875745231</v>
      </c>
      <c r="CK116" s="199">
        <v>0.4913405420550582</v>
      </c>
      <c r="CL116" s="199">
        <v>0.15655443212764927</v>
      </c>
      <c r="CM116" s="207">
        <v>37.46597530900904</v>
      </c>
      <c r="CN116" s="207">
        <v>0.006760138993911131</v>
      </c>
      <c r="CO116" s="207">
        <v>8.986492975270002</v>
      </c>
      <c r="CP116" s="207">
        <v>0.9730496512648066</v>
      </c>
      <c r="CQ116" s="207">
        <v>6.994640310937758</v>
      </c>
      <c r="CR116" s="207">
        <v>0.5152468151450462</v>
      </c>
      <c r="CS116" s="207">
        <v>0.001710817825890284</v>
      </c>
      <c r="CT116" s="207">
        <v>0.3069885509063981</v>
      </c>
      <c r="CU116" s="207">
        <v>0.002506520478241416</v>
      </c>
      <c r="CV116" s="207">
        <v>4.254858301565069</v>
      </c>
      <c r="CW116" s="199"/>
      <c r="CX116" s="200">
        <v>100</v>
      </c>
    </row>
    <row r="117" spans="2:102" ht="13.5" thickBot="1">
      <c r="B117" s="205" t="s">
        <v>245</v>
      </c>
      <c r="C117" s="196"/>
      <c r="D117" s="197"/>
      <c r="E117" s="197"/>
      <c r="F117" s="197"/>
      <c r="G117" s="197"/>
      <c r="H117" s="197"/>
      <c r="I117" s="197"/>
      <c r="J117" s="197"/>
      <c r="K117" s="197"/>
      <c r="L117" s="197"/>
      <c r="M117" s="197"/>
      <c r="N117" s="197"/>
      <c r="O117" s="197"/>
      <c r="P117" s="197"/>
      <c r="Q117" s="197"/>
      <c r="R117" s="197"/>
      <c r="S117" s="197"/>
      <c r="T117" s="197"/>
      <c r="U117" s="197"/>
      <c r="V117" s="197"/>
      <c r="W117" s="197"/>
      <c r="X117" s="197"/>
      <c r="Y117" s="197"/>
      <c r="Z117" s="197"/>
      <c r="AA117" s="197"/>
      <c r="AB117" s="197"/>
      <c r="AC117" s="197"/>
      <c r="AD117" s="197"/>
      <c r="AE117" s="197"/>
      <c r="AF117" s="197"/>
      <c r="AG117" s="197"/>
      <c r="AH117" s="197"/>
      <c r="AI117" s="197"/>
      <c r="AJ117" s="197"/>
      <c r="AK117" s="197"/>
      <c r="AL117" s="197"/>
      <c r="AM117" s="197"/>
      <c r="AN117" s="197"/>
      <c r="AO117" s="197"/>
      <c r="AP117" s="197"/>
      <c r="AQ117" s="197"/>
      <c r="AR117" s="197"/>
      <c r="AS117" s="197"/>
      <c r="AT117" s="197"/>
      <c r="AU117" s="197"/>
      <c r="AV117" s="197"/>
      <c r="AW117" s="197"/>
      <c r="AX117" s="197"/>
      <c r="AY117" s="197"/>
      <c r="AZ117" s="197"/>
      <c r="BA117" s="197"/>
      <c r="BB117" s="197"/>
      <c r="BC117" s="197"/>
      <c r="BD117" s="197"/>
      <c r="BE117" s="197"/>
      <c r="BF117" s="197"/>
      <c r="BG117" s="197"/>
      <c r="BH117" s="197"/>
      <c r="BI117" s="197"/>
      <c r="BJ117" s="197"/>
      <c r="BK117" s="197"/>
      <c r="BL117" s="197"/>
      <c r="BM117" s="197"/>
      <c r="BN117" s="197"/>
      <c r="BO117" s="197"/>
      <c r="BP117" s="197"/>
      <c r="BQ117" s="197"/>
      <c r="BR117" s="197"/>
      <c r="BS117" s="197"/>
      <c r="BT117" s="197"/>
      <c r="BU117" s="197"/>
      <c r="BV117" s="197"/>
      <c r="BW117" s="197"/>
      <c r="BX117" s="197"/>
      <c r="BY117" s="197"/>
      <c r="BZ117" s="197"/>
      <c r="CA117" s="197"/>
      <c r="CB117" s="197"/>
      <c r="CC117" s="197"/>
      <c r="CD117" s="197"/>
      <c r="CE117" s="197"/>
      <c r="CF117" s="208">
        <v>4.552968573862101</v>
      </c>
      <c r="CG117" s="209">
        <v>31.64153983794355</v>
      </c>
      <c r="CH117" s="209">
        <v>1.8412854805241419</v>
      </c>
      <c r="CI117" s="209">
        <v>4.879192509461778</v>
      </c>
      <c r="CJ117" s="209">
        <v>2.80118808977892</v>
      </c>
      <c r="CK117" s="209">
        <v>11.143928644116578</v>
      </c>
      <c r="CL117" s="209">
        <v>2.030214518387161</v>
      </c>
      <c r="CM117" s="209">
        <v>5.185746983272701</v>
      </c>
      <c r="CN117" s="209">
        <v>0.022750764464649166</v>
      </c>
      <c r="CO117" s="209">
        <v>9.73976414021613</v>
      </c>
      <c r="CP117" s="209">
        <v>1.1404185212102091</v>
      </c>
      <c r="CQ117" s="209">
        <v>8.609218167250432</v>
      </c>
      <c r="CR117" s="209">
        <v>10.168791220965835</v>
      </c>
      <c r="CS117" s="209">
        <v>0.44219419951288697</v>
      </c>
      <c r="CT117" s="209">
        <v>0.8938355607104884</v>
      </c>
      <c r="CU117" s="209">
        <v>0.05584563127615304</v>
      </c>
      <c r="CV117" s="209">
        <v>4.85111715704629</v>
      </c>
      <c r="CW117" s="201"/>
      <c r="CX117" s="202">
        <v>100</v>
      </c>
    </row>
    <row r="119" spans="2:83" ht="12.75">
      <c r="B119" t="s">
        <v>266</v>
      </c>
      <c r="C119" s="295">
        <v>82.77206820486826</v>
      </c>
      <c r="D119" s="295">
        <v>356.32269239440046</v>
      </c>
      <c r="E119" s="295">
        <v>23.823608770088086</v>
      </c>
      <c r="F119" s="295">
        <v>52.885374314418925</v>
      </c>
      <c r="G119" s="295">
        <v>112.54645493484838</v>
      </c>
      <c r="H119" s="295">
        <v>33.964035853281274</v>
      </c>
      <c r="I119" s="295">
        <v>45.865470510267215</v>
      </c>
      <c r="J119" s="295">
        <v>78.24739404224522</v>
      </c>
      <c r="K119" s="295">
        <v>278.19979754640667</v>
      </c>
      <c r="L119" s="295">
        <v>72.44313179146137</v>
      </c>
      <c r="M119" s="295">
        <v>153.96021345496993</v>
      </c>
      <c r="N119" s="295">
        <v>121.72722869143564</v>
      </c>
      <c r="O119" s="295">
        <v>122.14661615513441</v>
      </c>
      <c r="P119" s="295">
        <v>32.59832243283494</v>
      </c>
      <c r="Q119" s="295">
        <v>286.51369558279305</v>
      </c>
      <c r="R119" s="295">
        <v>71.39545882364813</v>
      </c>
      <c r="S119" s="295">
        <v>322.79380107188035</v>
      </c>
      <c r="T119" s="295">
        <v>104.28677836003098</v>
      </c>
      <c r="U119" s="295">
        <v>101.30361835624375</v>
      </c>
      <c r="V119" s="295">
        <v>552.1514031324429</v>
      </c>
      <c r="W119" s="295">
        <v>100.31844316440694</v>
      </c>
      <c r="X119" s="295">
        <v>1923.463359053415</v>
      </c>
      <c r="Y119" s="295">
        <v>150.1965715984302</v>
      </c>
      <c r="Z119" s="295">
        <v>502.5611722416981</v>
      </c>
      <c r="AA119" s="295">
        <v>1182.7790827975941</v>
      </c>
      <c r="AB119" s="295">
        <v>580.4637856860936</v>
      </c>
      <c r="AC119" s="295">
        <v>190.33540741241666</v>
      </c>
      <c r="AD119" s="295">
        <v>842.177709054583</v>
      </c>
      <c r="AE119" s="295">
        <v>1600.6235657520867</v>
      </c>
      <c r="AF119" s="295">
        <v>1094.9895744003497</v>
      </c>
      <c r="AG119" s="295">
        <v>703.1391250226009</v>
      </c>
      <c r="AH119" s="295">
        <v>1803.1050659240072</v>
      </c>
      <c r="AI119" s="295">
        <v>1726.8467540615777</v>
      </c>
      <c r="AJ119" s="295">
        <v>416.9437787378543</v>
      </c>
      <c r="AK119" s="295">
        <v>2393.746797208677</v>
      </c>
      <c r="AL119" s="295">
        <v>213.19572353569603</v>
      </c>
      <c r="AM119" s="295">
        <v>764.9196526467525</v>
      </c>
      <c r="AN119" s="295">
        <v>813.1993145077956</v>
      </c>
      <c r="AO119" s="295">
        <v>820.1009523279262</v>
      </c>
      <c r="AP119" s="295">
        <v>10029.529776881118</v>
      </c>
      <c r="AQ119" s="295">
        <v>15.611718528381738</v>
      </c>
      <c r="AR119" s="295">
        <v>117.37170824508179</v>
      </c>
      <c r="AS119" s="295">
        <v>6.074205890874338</v>
      </c>
      <c r="AT119" s="295">
        <v>20.303032070126612</v>
      </c>
      <c r="AU119" s="295">
        <v>53.013651217586805</v>
      </c>
      <c r="AV119" s="295">
        <v>16.915846110094026</v>
      </c>
      <c r="AW119" s="295">
        <v>20.87126828336382</v>
      </c>
      <c r="AX119" s="295">
        <v>21.569614268933993</v>
      </c>
      <c r="AY119" s="295">
        <v>126.08557144472753</v>
      </c>
      <c r="AZ119" s="295">
        <v>28.975849429779174</v>
      </c>
      <c r="BA119" s="295">
        <v>87.2831719011695</v>
      </c>
      <c r="BB119" s="295">
        <v>38.826696733575965</v>
      </c>
      <c r="BC119" s="295">
        <v>99.27531636011936</v>
      </c>
      <c r="BD119" s="295">
        <v>11.335516083790822</v>
      </c>
      <c r="BE119" s="295">
        <v>108.65071542272192</v>
      </c>
      <c r="BF119" s="295">
        <v>38.69573877029494</v>
      </c>
      <c r="BG119" s="295">
        <v>160.77042011138724</v>
      </c>
      <c r="BH119" s="295">
        <v>66.1313538519201</v>
      </c>
      <c r="BI119" s="295">
        <v>44.18024490380407</v>
      </c>
      <c r="BJ119" s="295">
        <v>220.26563947588286</v>
      </c>
      <c r="BK119" s="295">
        <v>72.73677010234302</v>
      </c>
      <c r="BL119" s="295">
        <v>301.22624030710284</v>
      </c>
      <c r="BM119" s="295">
        <v>42.131068635308374</v>
      </c>
      <c r="BN119" s="295">
        <v>146.64896647905536</v>
      </c>
      <c r="BO119" s="295">
        <v>132.1588110499708</v>
      </c>
      <c r="BP119" s="295">
        <v>55.515332350531054</v>
      </c>
      <c r="BQ119" s="295">
        <v>42.400853793952265</v>
      </c>
      <c r="BR119" s="295">
        <v>68.76428263423772</v>
      </c>
      <c r="BS119" s="295">
        <v>320.0500652567789</v>
      </c>
      <c r="BT119" s="295">
        <v>57.3514443784097</v>
      </c>
      <c r="BU119" s="295">
        <v>117.59648962125974</v>
      </c>
      <c r="BV119" s="295">
        <v>127.45200865098116</v>
      </c>
      <c r="BW119" s="295">
        <v>161.30131342316872</v>
      </c>
      <c r="BX119" s="295">
        <v>34.14738274551996</v>
      </c>
      <c r="BY119" s="295">
        <v>237.24379178580764</v>
      </c>
      <c r="BZ119" s="295">
        <v>91.8320788703609</v>
      </c>
      <c r="CA119" s="295">
        <v>570.82512616998</v>
      </c>
      <c r="CB119" s="295">
        <v>191.2995532802533</v>
      </c>
      <c r="CC119" s="295">
        <v>130.4481844120259</v>
      </c>
      <c r="CD119" s="295">
        <v>422.05318051055644</v>
      </c>
      <c r="CE119" s="295">
        <v>35483.97300000001</v>
      </c>
    </row>
    <row r="120" spans="2:83" ht="12.75">
      <c r="B120" t="s">
        <v>267</v>
      </c>
      <c r="C120" s="296">
        <v>0.33303951633663725</v>
      </c>
      <c r="D120" s="296">
        <v>0.37748655859703517</v>
      </c>
      <c r="E120" s="296">
        <v>0.25954581000568505</v>
      </c>
      <c r="F120" s="296">
        <v>0.49816058130112917</v>
      </c>
      <c r="G120" s="296">
        <v>0.30830247570771546</v>
      </c>
      <c r="H120" s="296">
        <v>0.3527533281181899</v>
      </c>
      <c r="I120" s="296">
        <v>0.1537700531035954</v>
      </c>
      <c r="J120" s="296">
        <v>0.4134450494950979</v>
      </c>
      <c r="K120" s="296">
        <v>0.3663759003054934</v>
      </c>
      <c r="L120" s="296">
        <v>0.4026813721947655</v>
      </c>
      <c r="M120" s="17">
        <v>0.08702169054810693</v>
      </c>
      <c r="N120" s="17">
        <v>0.553006997240612</v>
      </c>
      <c r="O120" s="17">
        <v>0.5422971891260717</v>
      </c>
      <c r="P120" s="17">
        <v>0.5545602390482266</v>
      </c>
      <c r="Q120" s="17">
        <v>0.6182455761223813</v>
      </c>
      <c r="R120" s="17">
        <v>0.5440124429437672</v>
      </c>
      <c r="S120" s="17">
        <v>0.3656565438075385</v>
      </c>
      <c r="T120" s="17">
        <v>0.33028958056093444</v>
      </c>
      <c r="U120" s="17">
        <v>0.4087205972503099</v>
      </c>
      <c r="V120" s="17">
        <v>0.5745220208991687</v>
      </c>
      <c r="W120" s="17">
        <v>0.41943774048394866</v>
      </c>
      <c r="X120" s="17">
        <v>0.3655070612426326</v>
      </c>
      <c r="Y120" s="17">
        <v>0.18957481436833815</v>
      </c>
      <c r="Z120" s="17">
        <v>0.14061764334999402</v>
      </c>
      <c r="AA120" s="17">
        <v>0.2819493493517405</v>
      </c>
      <c r="AB120" s="17">
        <v>0.3157100243836188</v>
      </c>
      <c r="AC120" s="17">
        <v>0.14725249438181384</v>
      </c>
      <c r="AD120" s="17">
        <v>0.3513023065367986</v>
      </c>
      <c r="AE120" s="17">
        <v>0.3756158255384018</v>
      </c>
      <c r="AF120" s="17">
        <v>0.27599007918007984</v>
      </c>
      <c r="AG120" s="17">
        <v>0.07562822765388458</v>
      </c>
      <c r="AH120" s="17">
        <v>0.5171562294158069</v>
      </c>
      <c r="AI120" s="17">
        <v>0.549387727408059</v>
      </c>
      <c r="AJ120" s="17">
        <v>0.5258013220463081</v>
      </c>
      <c r="AK120" s="17">
        <v>0.46220608788985446</v>
      </c>
      <c r="AL120" s="17">
        <v>0.4867848249940859</v>
      </c>
      <c r="AM120" s="17">
        <v>0.3795039578668961</v>
      </c>
      <c r="AN120" s="17">
        <v>0.3431461682649871</v>
      </c>
      <c r="AO120" s="17">
        <v>0.417920438984856</v>
      </c>
      <c r="AP120" s="17">
        <v>0.8955984671887899</v>
      </c>
      <c r="AQ120" s="17">
        <v>0.30300759116620457</v>
      </c>
      <c r="AR120" s="17">
        <v>0.3773593176146191</v>
      </c>
      <c r="AS120" s="17">
        <v>0.2586818929448272</v>
      </c>
      <c r="AT120" s="17">
        <v>0.331866989701114</v>
      </c>
      <c r="AU120" s="17">
        <v>0.2834314336193383</v>
      </c>
      <c r="AV120" s="17">
        <v>0.3697635290180441</v>
      </c>
      <c r="AW120" s="17">
        <v>0.152002790933392</v>
      </c>
      <c r="AX120" s="17">
        <v>0.3943659730182708</v>
      </c>
      <c r="AY120" s="17">
        <v>0.37285752318204757</v>
      </c>
      <c r="AZ120" s="17">
        <v>0.36848406518655386</v>
      </c>
      <c r="BA120" s="17">
        <v>0.09083433281803367</v>
      </c>
      <c r="BB120" s="17">
        <v>0.5204688855821474</v>
      </c>
      <c r="BC120" s="17">
        <v>0.549108893769599</v>
      </c>
      <c r="BD120" s="17">
        <v>0.5492340963869538</v>
      </c>
      <c r="BE120" s="17">
        <v>0.5314146936545908</v>
      </c>
      <c r="BF120" s="17">
        <v>0.5383164521127561</v>
      </c>
      <c r="BG120" s="17">
        <v>0.3436826079323089</v>
      </c>
      <c r="BH120" s="17">
        <v>0.32799373797046205</v>
      </c>
      <c r="BI120" s="17">
        <v>0.3977715654341509</v>
      </c>
      <c r="BJ120" s="17">
        <v>0.5511458050711694</v>
      </c>
      <c r="BK120" s="17">
        <v>0.38782637599311626</v>
      </c>
      <c r="BL120" s="17">
        <v>0.381327904209964</v>
      </c>
      <c r="BM120" s="17">
        <v>0.2586858127269998</v>
      </c>
      <c r="BN120" s="17">
        <v>0.4155143198527931</v>
      </c>
      <c r="BO120" s="17">
        <v>0.26982262075668423</v>
      </c>
      <c r="BP120" s="17">
        <v>0.25868067310487597</v>
      </c>
      <c r="BQ120" s="17">
        <v>0.14916697242001434</v>
      </c>
      <c r="BR120" s="17">
        <v>0.41013940724577375</v>
      </c>
      <c r="BS120" s="17">
        <v>0.3708828607848673</v>
      </c>
      <c r="BT120" s="17">
        <v>0.33048617209819847</v>
      </c>
      <c r="BU120" s="17">
        <v>0.05931700768824851</v>
      </c>
      <c r="BV120" s="17">
        <v>0.5538372747213014</v>
      </c>
      <c r="BW120" s="17">
        <v>0.4687921105818023</v>
      </c>
      <c r="BX120" s="17">
        <v>0.5485442366011263</v>
      </c>
      <c r="BY120" s="17">
        <v>0.6241666521816931</v>
      </c>
      <c r="BZ120" s="17">
        <v>0.5123065853109927</v>
      </c>
      <c r="CA120" s="17">
        <v>0.3742767698449441</v>
      </c>
      <c r="CB120" s="17">
        <v>0.32668717392764274</v>
      </c>
      <c r="CC120" s="17">
        <v>0.3856972329648658</v>
      </c>
      <c r="CD120" s="17">
        <v>0.5684785139207165</v>
      </c>
      <c r="CE120" s="17">
        <v>0.3929758122241646</v>
      </c>
    </row>
    <row r="123" ht="12.75">
      <c r="AP123" s="295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4"/>
  <sheetViews>
    <sheetView zoomScalePageLayoutView="0" workbookViewId="0" topLeftCell="A1">
      <selection activeCell="M5" sqref="M5"/>
    </sheetView>
  </sheetViews>
  <sheetFormatPr defaultColWidth="9.140625" defaultRowHeight="12.75"/>
  <cols>
    <col min="1" max="1" width="8.28125" style="0" customWidth="1"/>
    <col min="2" max="2" width="31.00390625" style="0" customWidth="1"/>
    <col min="5" max="5" width="2.57421875" style="0" customWidth="1"/>
    <col min="8" max="8" width="1.8515625" style="0" customWidth="1"/>
    <col min="11" max="11" width="1.7109375" style="0" customWidth="1"/>
  </cols>
  <sheetData>
    <row r="1" ht="12.75">
      <c r="A1" s="210" t="s">
        <v>277</v>
      </c>
    </row>
    <row r="2" spans="1:13" ht="12.75">
      <c r="A2" s="211"/>
      <c r="B2" s="211"/>
      <c r="C2" s="313" t="s">
        <v>247</v>
      </c>
      <c r="D2" s="314"/>
      <c r="E2" s="314"/>
      <c r="F2" s="314"/>
      <c r="G2" s="314"/>
      <c r="H2" s="314"/>
      <c r="I2" s="314"/>
      <c r="J2" s="315"/>
      <c r="K2" s="212"/>
      <c r="L2" s="316" t="s">
        <v>248</v>
      </c>
      <c r="M2" s="317"/>
    </row>
    <row r="3" spans="1:13" ht="12.75">
      <c r="A3" s="150"/>
      <c r="B3" s="213"/>
      <c r="C3" s="318" t="s">
        <v>249</v>
      </c>
      <c r="D3" s="319"/>
      <c r="E3" s="212"/>
      <c r="F3" s="319" t="s">
        <v>250</v>
      </c>
      <c r="G3" s="319"/>
      <c r="H3" s="212"/>
      <c r="I3" s="320" t="s">
        <v>251</v>
      </c>
      <c r="J3" s="321"/>
      <c r="K3" s="214"/>
      <c r="L3" s="322" t="s">
        <v>252</v>
      </c>
      <c r="M3" s="323"/>
    </row>
    <row r="4" spans="1:13" ht="12.75">
      <c r="A4" s="151"/>
      <c r="B4" s="151" t="s">
        <v>240</v>
      </c>
      <c r="C4" s="215" t="s">
        <v>253</v>
      </c>
      <c r="D4" s="277" t="s">
        <v>254</v>
      </c>
      <c r="E4" s="277"/>
      <c r="F4" s="277" t="s">
        <v>253</v>
      </c>
      <c r="G4" s="277" t="s">
        <v>254</v>
      </c>
      <c r="H4" s="277"/>
      <c r="I4" s="277" t="s">
        <v>253</v>
      </c>
      <c r="J4" s="217" t="s">
        <v>254</v>
      </c>
      <c r="K4" s="218"/>
      <c r="L4" s="219" t="s">
        <v>253</v>
      </c>
      <c r="M4" s="220" t="s">
        <v>254</v>
      </c>
    </row>
    <row r="5" spans="1:13" ht="12.75">
      <c r="A5" s="131" t="s">
        <v>160</v>
      </c>
      <c r="B5" s="221" t="s">
        <v>0</v>
      </c>
      <c r="C5" s="222">
        <v>1.462417146558673</v>
      </c>
      <c r="D5" s="278">
        <v>2.0127322021225487</v>
      </c>
      <c r="E5" s="223"/>
      <c r="F5" s="222">
        <v>0.4605200114729265</v>
      </c>
      <c r="G5" s="278">
        <v>0.6224204898747443</v>
      </c>
      <c r="H5" s="223"/>
      <c r="I5" s="222">
        <v>0.02421020555359421</v>
      </c>
      <c r="J5" s="279">
        <v>0.04608395945908875</v>
      </c>
      <c r="K5" s="224"/>
      <c r="L5" s="225">
        <v>1.3607968478600865</v>
      </c>
      <c r="M5" s="226">
        <v>1.8391987743509306</v>
      </c>
    </row>
    <row r="6" spans="1:13" ht="12.75">
      <c r="A6" s="121" t="s">
        <v>161</v>
      </c>
      <c r="B6" s="227" t="s">
        <v>255</v>
      </c>
      <c r="C6" s="228">
        <v>1.4187106040275548</v>
      </c>
      <c r="D6" s="276">
        <v>1.9742336121971873</v>
      </c>
      <c r="E6" s="229"/>
      <c r="F6" s="228">
        <v>0.4649092253131521</v>
      </c>
      <c r="G6" s="276">
        <v>0.6281765466951308</v>
      </c>
      <c r="H6" s="229"/>
      <c r="I6" s="228">
        <v>0.04757973800920028</v>
      </c>
      <c r="J6" s="280">
        <v>0.06989338737517412</v>
      </c>
      <c r="K6" s="224"/>
      <c r="L6" s="230">
        <v>1.3611342281203507</v>
      </c>
      <c r="M6" s="231">
        <v>1.839138809158399</v>
      </c>
    </row>
    <row r="7" spans="1:13" ht="12.75">
      <c r="A7" s="121" t="s">
        <v>162</v>
      </c>
      <c r="B7" s="227" t="s">
        <v>2</v>
      </c>
      <c r="C7" s="228">
        <v>1.5763057254492718</v>
      </c>
      <c r="D7" s="276">
        <v>2.031167444935805</v>
      </c>
      <c r="E7" s="229"/>
      <c r="F7" s="228">
        <v>0.3808214916582584</v>
      </c>
      <c r="G7" s="276">
        <v>0.5141063066784357</v>
      </c>
      <c r="H7" s="229"/>
      <c r="I7" s="228">
        <v>0.03264739251121203</v>
      </c>
      <c r="J7" s="280">
        <v>0.05134077983823774</v>
      </c>
      <c r="K7" s="224"/>
      <c r="L7" s="230">
        <v>1.8065137564570453</v>
      </c>
      <c r="M7" s="231">
        <v>2.4387807296583763</v>
      </c>
    </row>
    <row r="8" spans="1:13" ht="12.75">
      <c r="A8" s="121" t="s">
        <v>163</v>
      </c>
      <c r="B8" s="227" t="s">
        <v>3</v>
      </c>
      <c r="C8" s="228">
        <v>1.3432335692043507</v>
      </c>
      <c r="D8" s="276">
        <v>1.9473825382020535</v>
      </c>
      <c r="E8" s="229"/>
      <c r="F8" s="228">
        <v>0.5055630657505948</v>
      </c>
      <c r="G8" s="276">
        <v>0.6832960188834082</v>
      </c>
      <c r="H8" s="229"/>
      <c r="I8" s="228">
        <v>0.03129820764933075</v>
      </c>
      <c r="J8" s="280">
        <v>0.055335344750127455</v>
      </c>
      <c r="K8" s="224"/>
      <c r="L8" s="230">
        <v>1.2103753740191192</v>
      </c>
      <c r="M8" s="231">
        <v>1.6358882411512619</v>
      </c>
    </row>
    <row r="9" spans="1:13" ht="12.75">
      <c r="A9" s="121" t="s">
        <v>164</v>
      </c>
      <c r="B9" s="227" t="s">
        <v>4</v>
      </c>
      <c r="C9" s="228">
        <v>1.4626844586525034</v>
      </c>
      <c r="D9" s="276">
        <v>1.9477778256519955</v>
      </c>
      <c r="E9" s="229"/>
      <c r="F9" s="228">
        <v>0.40602828768228866</v>
      </c>
      <c r="G9" s="276">
        <v>0.5483429838445995</v>
      </c>
      <c r="H9" s="229"/>
      <c r="I9" s="228">
        <v>0.03850483320632417</v>
      </c>
      <c r="J9" s="280">
        <v>0.05833348308849174</v>
      </c>
      <c r="K9" s="224"/>
      <c r="L9" s="230">
        <v>1.464468192943249</v>
      </c>
      <c r="M9" s="231">
        <v>1.9777707194932437</v>
      </c>
    </row>
    <row r="10" spans="1:13" ht="12.75">
      <c r="A10" s="121" t="s">
        <v>165</v>
      </c>
      <c r="B10" s="227" t="s">
        <v>5</v>
      </c>
      <c r="C10" s="228">
        <v>1.3267747157474277</v>
      </c>
      <c r="D10" s="276">
        <v>1.8013147275475736</v>
      </c>
      <c r="E10" s="229"/>
      <c r="F10" s="228">
        <v>0.39710123029827565</v>
      </c>
      <c r="G10" s="276">
        <v>0.5366523898896537</v>
      </c>
      <c r="H10" s="229"/>
      <c r="I10" s="228">
        <v>0.06962445239859415</v>
      </c>
      <c r="J10" s="280">
        <v>0.08860609713404498</v>
      </c>
      <c r="K10" s="224"/>
      <c r="L10" s="230">
        <v>1.334331659510899</v>
      </c>
      <c r="M10" s="231">
        <v>1.803248691634842</v>
      </c>
    </row>
    <row r="11" spans="1:13" ht="12.75">
      <c r="A11" s="121" t="s">
        <v>166</v>
      </c>
      <c r="B11" s="227" t="s">
        <v>6</v>
      </c>
      <c r="C11" s="228">
        <v>1.6128073175431825</v>
      </c>
      <c r="D11" s="276">
        <v>1.8991800068429354</v>
      </c>
      <c r="E11" s="229"/>
      <c r="F11" s="228">
        <v>0.2399348946203364</v>
      </c>
      <c r="G11" s="276">
        <v>0.32302877932007756</v>
      </c>
      <c r="H11" s="229"/>
      <c r="I11" s="228">
        <v>0.0429951207726124</v>
      </c>
      <c r="J11" s="280">
        <v>0.05590230041558384</v>
      </c>
      <c r="K11" s="224"/>
      <c r="L11" s="230">
        <v>2.108826699223741</v>
      </c>
      <c r="M11" s="231">
        <v>2.8391523272417554</v>
      </c>
    </row>
    <row r="12" spans="1:13" ht="12.75">
      <c r="A12" s="121" t="s">
        <v>167</v>
      </c>
      <c r="B12" s="227" t="s">
        <v>7</v>
      </c>
      <c r="C12" s="228">
        <v>1.2883065561554032</v>
      </c>
      <c r="D12" s="276">
        <v>1.835216685843241</v>
      </c>
      <c r="E12" s="229"/>
      <c r="F12" s="228">
        <v>0.4576525365468433</v>
      </c>
      <c r="G12" s="276">
        <v>0.6185415009785757</v>
      </c>
      <c r="H12" s="229"/>
      <c r="I12" s="228">
        <v>0.14700771332990936</v>
      </c>
      <c r="J12" s="280">
        <v>0.1687908786669963</v>
      </c>
      <c r="K12" s="224"/>
      <c r="L12" s="230">
        <v>1.2241678938078326</v>
      </c>
      <c r="M12" s="231">
        <v>1.6545273674194418</v>
      </c>
    </row>
    <row r="13" spans="1:13" ht="12.75">
      <c r="A13" s="121" t="s">
        <v>168</v>
      </c>
      <c r="B13" s="227" t="s">
        <v>8</v>
      </c>
      <c r="C13" s="228">
        <v>1.3434693189034592</v>
      </c>
      <c r="D13" s="276">
        <v>1.8073239927229092</v>
      </c>
      <c r="E13" s="229"/>
      <c r="F13" s="228">
        <v>0.3881508255177776</v>
      </c>
      <c r="G13" s="276">
        <v>0.5246348734825395</v>
      </c>
      <c r="H13" s="229"/>
      <c r="I13" s="228">
        <v>0.04159851297641681</v>
      </c>
      <c r="J13" s="280">
        <v>0.060030311348071526</v>
      </c>
      <c r="K13" s="224"/>
      <c r="L13" s="230">
        <v>1.2629760402343233</v>
      </c>
      <c r="M13" s="231">
        <v>1.7070716626608469</v>
      </c>
    </row>
    <row r="14" spans="1:13" ht="12.75">
      <c r="A14" s="121" t="s">
        <v>169</v>
      </c>
      <c r="B14" s="227" t="s">
        <v>9</v>
      </c>
      <c r="C14" s="228">
        <v>1.679454694262351</v>
      </c>
      <c r="D14" s="276">
        <v>2.3980364421083857</v>
      </c>
      <c r="E14" s="229"/>
      <c r="F14" s="228">
        <v>0.6013564762598934</v>
      </c>
      <c r="G14" s="276">
        <v>0.8121595194026857</v>
      </c>
      <c r="H14" s="229"/>
      <c r="I14" s="228">
        <v>0.0430155271547724</v>
      </c>
      <c r="J14" s="280">
        <v>0.0726327855464063</v>
      </c>
      <c r="K14" s="224"/>
      <c r="L14" s="230">
        <v>1.5124178747610657</v>
      </c>
      <c r="M14" s="231">
        <v>2.0425897496630983</v>
      </c>
    </row>
    <row r="15" spans="1:13" ht="12.75">
      <c r="A15" s="121" t="s">
        <v>170</v>
      </c>
      <c r="B15" s="227" t="s">
        <v>10</v>
      </c>
      <c r="C15" s="228">
        <v>1.4023870957216795</v>
      </c>
      <c r="D15" s="276">
        <v>1.6529789393567376</v>
      </c>
      <c r="E15" s="229"/>
      <c r="F15" s="228">
        <v>0.20974075527956684</v>
      </c>
      <c r="G15" s="276">
        <v>0.2832538410919738</v>
      </c>
      <c r="H15" s="229"/>
      <c r="I15" s="228">
        <v>0.03417796904934142</v>
      </c>
      <c r="J15" s="280">
        <v>0.04444860186643073</v>
      </c>
      <c r="K15" s="224"/>
      <c r="L15" s="230">
        <v>2.2005394016913686</v>
      </c>
      <c r="M15" s="231">
        <v>2.9718174570912197</v>
      </c>
    </row>
    <row r="16" spans="1:13" ht="12.75">
      <c r="A16" s="121" t="s">
        <v>171</v>
      </c>
      <c r="B16" s="227" t="s">
        <v>11</v>
      </c>
      <c r="C16" s="228">
        <v>1.42410951022288</v>
      </c>
      <c r="D16" s="276">
        <v>2.2350892327929035</v>
      </c>
      <c r="E16" s="229"/>
      <c r="F16" s="228">
        <v>0.6786244079660537</v>
      </c>
      <c r="G16" s="276">
        <v>0.9172247283523787</v>
      </c>
      <c r="H16" s="229"/>
      <c r="I16" s="228">
        <v>0.07753067001296614</v>
      </c>
      <c r="J16" s="280">
        <v>0.10979045738822373</v>
      </c>
      <c r="K16" s="224"/>
      <c r="L16" s="230">
        <v>1.2268182811947885</v>
      </c>
      <c r="M16" s="231">
        <v>1.6581603188709806</v>
      </c>
    </row>
    <row r="17" spans="1:13" ht="12.75">
      <c r="A17" s="121" t="s">
        <v>172</v>
      </c>
      <c r="B17" s="227" t="s">
        <v>12</v>
      </c>
      <c r="C17" s="228">
        <v>1.3456163938593344</v>
      </c>
      <c r="D17" s="276">
        <v>2.080702627401887</v>
      </c>
      <c r="E17" s="229"/>
      <c r="F17" s="228">
        <v>0.6150932266905688</v>
      </c>
      <c r="G17" s="276">
        <v>0.8314228349849618</v>
      </c>
      <c r="H17" s="229"/>
      <c r="I17" s="228">
        <v>0.07186126737729577</v>
      </c>
      <c r="J17" s="280">
        <v>0.10103922601484336</v>
      </c>
      <c r="K17" s="224"/>
      <c r="L17" s="230">
        <v>1.2116795359467278</v>
      </c>
      <c r="M17" s="231">
        <v>1.6378298299436278</v>
      </c>
    </row>
    <row r="18" spans="1:13" ht="12.75">
      <c r="A18" s="121" t="s">
        <v>173</v>
      </c>
      <c r="B18" s="227" t="s">
        <v>13</v>
      </c>
      <c r="C18" s="228">
        <v>1.4803792364061361</v>
      </c>
      <c r="D18" s="276">
        <v>2.24236160601369</v>
      </c>
      <c r="E18" s="229"/>
      <c r="F18" s="228">
        <v>0.637611337363423</v>
      </c>
      <c r="G18" s="276">
        <v>0.8618388399193077</v>
      </c>
      <c r="H18" s="229"/>
      <c r="I18" s="228">
        <v>0.07205007399037108</v>
      </c>
      <c r="J18" s="280">
        <v>0.1022981865876809</v>
      </c>
      <c r="K18" s="224"/>
      <c r="L18" s="230">
        <v>1.2452243156278222</v>
      </c>
      <c r="M18" s="231">
        <v>1.6831298578499208</v>
      </c>
    </row>
    <row r="19" spans="1:13" ht="12.75">
      <c r="A19" s="121" t="s">
        <v>174</v>
      </c>
      <c r="B19" s="227" t="s">
        <v>14</v>
      </c>
      <c r="C19" s="228">
        <v>1.296136378523123</v>
      </c>
      <c r="D19" s="276">
        <v>2.1532965880982147</v>
      </c>
      <c r="E19" s="229"/>
      <c r="F19" s="228">
        <v>0.7172182917849956</v>
      </c>
      <c r="G19" s="276">
        <v>0.9697112562419157</v>
      </c>
      <c r="H19" s="229"/>
      <c r="I19" s="228">
        <v>0.06154949498452762</v>
      </c>
      <c r="J19" s="280">
        <v>0.09518875898093003</v>
      </c>
      <c r="K19" s="224"/>
      <c r="L19" s="230">
        <v>1.131705737258822</v>
      </c>
      <c r="M19" s="231">
        <v>1.530116848305951</v>
      </c>
    </row>
    <row r="20" spans="1:13" ht="12.75">
      <c r="A20" s="121" t="s">
        <v>175</v>
      </c>
      <c r="B20" s="227" t="s">
        <v>256</v>
      </c>
      <c r="C20" s="228">
        <v>1.2738160435363368</v>
      </c>
      <c r="D20" s="276">
        <v>1.9322035135299638</v>
      </c>
      <c r="E20" s="229"/>
      <c r="F20" s="228">
        <v>0.5508920427716774</v>
      </c>
      <c r="G20" s="276">
        <v>0.7447861952393837</v>
      </c>
      <c r="H20" s="229"/>
      <c r="I20" s="228">
        <v>0.04039208232107043</v>
      </c>
      <c r="J20" s="280">
        <v>0.06632546112835379</v>
      </c>
      <c r="K20" s="224"/>
      <c r="L20" s="230">
        <v>1.1656449051840299</v>
      </c>
      <c r="M20" s="231">
        <v>1.5759099179655454</v>
      </c>
    </row>
    <row r="21" spans="1:13" ht="12.75">
      <c r="A21" s="121" t="s">
        <v>176</v>
      </c>
      <c r="B21" s="227" t="s">
        <v>257</v>
      </c>
      <c r="C21" s="228">
        <v>1.4258422249924372</v>
      </c>
      <c r="D21" s="276">
        <v>1.962926975846396</v>
      </c>
      <c r="E21" s="229"/>
      <c r="F21" s="228">
        <v>0.4494523373010634</v>
      </c>
      <c r="G21" s="276">
        <v>0.6073703931851817</v>
      </c>
      <c r="H21" s="229"/>
      <c r="I21" s="228">
        <v>0.05858857069360831</v>
      </c>
      <c r="J21" s="280">
        <v>0.0800889490192698</v>
      </c>
      <c r="K21" s="224"/>
      <c r="L21" s="230">
        <v>1.3777821641041144</v>
      </c>
      <c r="M21" s="231">
        <v>1.8618750538945448</v>
      </c>
    </row>
    <row r="22" spans="1:13" ht="12.75">
      <c r="A22" s="121" t="s">
        <v>177</v>
      </c>
      <c r="B22" s="227" t="s">
        <v>258</v>
      </c>
      <c r="C22" s="228">
        <v>1.5082404446061508</v>
      </c>
      <c r="D22" s="276">
        <v>2.0206086236480414</v>
      </c>
      <c r="E22" s="229"/>
      <c r="F22" s="228">
        <v>0.4288557121633</v>
      </c>
      <c r="G22" s="276">
        <v>0.5792662596803857</v>
      </c>
      <c r="H22" s="229"/>
      <c r="I22" s="228">
        <v>0.05535116005570058</v>
      </c>
      <c r="J22" s="280">
        <v>0.07612697932377042</v>
      </c>
      <c r="K22" s="224"/>
      <c r="L22" s="230">
        <v>1.451468954060985</v>
      </c>
      <c r="M22" s="231">
        <v>1.9605358357473688</v>
      </c>
    </row>
    <row r="23" spans="1:13" ht="12.75">
      <c r="A23" s="121" t="s">
        <v>178</v>
      </c>
      <c r="B23" s="227" t="s">
        <v>18</v>
      </c>
      <c r="C23" s="228">
        <v>1.4552408387194562</v>
      </c>
      <c r="D23" s="276">
        <v>2.1102389922369387</v>
      </c>
      <c r="E23" s="229"/>
      <c r="F23" s="228">
        <v>0.5481046971875643</v>
      </c>
      <c r="G23" s="276">
        <v>0.7407633166094497</v>
      </c>
      <c r="H23" s="229"/>
      <c r="I23" s="228">
        <v>0.043997650061062626</v>
      </c>
      <c r="J23" s="280">
        <v>0.07012548334722533</v>
      </c>
      <c r="K23" s="224"/>
      <c r="L23" s="230">
        <v>1.275413592356575</v>
      </c>
      <c r="M23" s="231">
        <v>1.7237210474033224</v>
      </c>
    </row>
    <row r="24" spans="1:13" ht="12.75">
      <c r="A24" s="124" t="s">
        <v>179</v>
      </c>
      <c r="B24" s="232" t="s">
        <v>20</v>
      </c>
      <c r="C24" s="281">
        <v>1.0916812345729885</v>
      </c>
      <c r="D24" s="282">
        <v>1.802087493796822</v>
      </c>
      <c r="E24" s="216"/>
      <c r="F24" s="281">
        <v>0.5943700939121291</v>
      </c>
      <c r="G24" s="282">
        <v>0.8038990139231751</v>
      </c>
      <c r="H24" s="216"/>
      <c r="I24" s="281">
        <v>0.02332956672203826</v>
      </c>
      <c r="J24" s="283">
        <v>0.05084647607579039</v>
      </c>
      <c r="K24" s="224"/>
      <c r="L24" s="248">
        <v>1.0422009950517634</v>
      </c>
      <c r="M24" s="249">
        <v>1.4096004506507478</v>
      </c>
    </row>
    <row r="25" spans="1:13" ht="12.75">
      <c r="A25" s="233" t="s">
        <v>180</v>
      </c>
      <c r="B25" s="221" t="s">
        <v>0</v>
      </c>
      <c r="C25" s="222">
        <v>1.4627647410778997</v>
      </c>
      <c r="D25" s="278">
        <v>2.1137723044000944</v>
      </c>
      <c r="E25" s="284"/>
      <c r="F25" s="222">
        <v>0.5450937265334861</v>
      </c>
      <c r="G25" s="278">
        <v>0.7290860437835677</v>
      </c>
      <c r="H25" s="223"/>
      <c r="I25" s="222">
        <v>0.07220476714810056</v>
      </c>
      <c r="J25" s="279">
        <v>0.11143702204308466</v>
      </c>
      <c r="K25" s="15"/>
      <c r="L25" s="230">
        <v>1.2857552441389382</v>
      </c>
      <c r="M25" s="231">
        <v>1.719752326237139</v>
      </c>
    </row>
    <row r="26" spans="1:13" ht="12.75">
      <c r="A26" s="235" t="s">
        <v>181</v>
      </c>
      <c r="B26" s="227" t="s">
        <v>255</v>
      </c>
      <c r="C26" s="228">
        <v>1.4183326371048526</v>
      </c>
      <c r="D26" s="276">
        <v>1.9429435157537636</v>
      </c>
      <c r="E26" s="285"/>
      <c r="F26" s="228">
        <v>0.43926995225388904</v>
      </c>
      <c r="G26" s="276">
        <v>0.5875452872711274</v>
      </c>
      <c r="H26" s="229"/>
      <c r="I26" s="228">
        <v>0.09761735396066512</v>
      </c>
      <c r="J26" s="280">
        <v>0.129212116317404</v>
      </c>
      <c r="K26" s="15"/>
      <c r="L26" s="230">
        <v>1.4026812637246449</v>
      </c>
      <c r="M26" s="231">
        <v>1.8761555663351843</v>
      </c>
    </row>
    <row r="27" spans="1:13" ht="12.75">
      <c r="A27" s="235" t="s">
        <v>182</v>
      </c>
      <c r="B27" s="227" t="s">
        <v>2</v>
      </c>
      <c r="C27" s="228">
        <v>1.5686710330286933</v>
      </c>
      <c r="D27" s="276">
        <v>1.9528674238405777</v>
      </c>
      <c r="E27" s="285"/>
      <c r="F27" s="228">
        <v>0.32175168057692277</v>
      </c>
      <c r="G27" s="276">
        <v>0.43056127927806126</v>
      </c>
      <c r="H27" s="229"/>
      <c r="I27" s="228">
        <v>0.04773442147413001</v>
      </c>
      <c r="J27" s="280">
        <v>0.0703239079076764</v>
      </c>
      <c r="K27" s="15"/>
      <c r="L27" s="230">
        <v>2.1023129060945656</v>
      </c>
      <c r="M27" s="231">
        <v>2.8132705714786477</v>
      </c>
    </row>
    <row r="28" spans="1:13" ht="12.75">
      <c r="A28" s="235" t="s">
        <v>183</v>
      </c>
      <c r="B28" s="227" t="s">
        <v>3</v>
      </c>
      <c r="C28" s="228">
        <v>1.3184370655210547</v>
      </c>
      <c r="D28" s="276">
        <v>1.539060079215155</v>
      </c>
      <c r="E28" s="285"/>
      <c r="F28" s="228">
        <v>0.1848050032257505</v>
      </c>
      <c r="G28" s="276">
        <v>0.2471136660072141</v>
      </c>
      <c r="H28" s="229"/>
      <c r="I28" s="228">
        <v>0.028002207307313377</v>
      </c>
      <c r="J28" s="280">
        <v>0.041216290299839864</v>
      </c>
      <c r="K28" s="15"/>
      <c r="L28" s="230">
        <v>1.8701723885128492</v>
      </c>
      <c r="M28" s="231">
        <v>2.5007177669661886</v>
      </c>
    </row>
    <row r="29" spans="1:13" ht="12.75">
      <c r="A29" s="235" t="s">
        <v>184</v>
      </c>
      <c r="B29" s="227" t="s">
        <v>4</v>
      </c>
      <c r="C29" s="228">
        <v>1.5962801919462217</v>
      </c>
      <c r="D29" s="276">
        <v>2.0828920064477034</v>
      </c>
      <c r="E29" s="285"/>
      <c r="F29" s="228">
        <v>0.40760452801358243</v>
      </c>
      <c r="G29" s="276">
        <v>0.5450172474932075</v>
      </c>
      <c r="H29" s="229"/>
      <c r="I29" s="228">
        <v>0.062483821565519904</v>
      </c>
      <c r="J29" s="280">
        <v>0.09164992377588074</v>
      </c>
      <c r="K29" s="15"/>
      <c r="L29" s="230">
        <v>1.803643804660522</v>
      </c>
      <c r="M29" s="231">
        <v>2.4116929874770614</v>
      </c>
    </row>
    <row r="30" spans="1:13" ht="12.75">
      <c r="A30" s="235" t="s">
        <v>185</v>
      </c>
      <c r="B30" s="227" t="s">
        <v>5</v>
      </c>
      <c r="C30" s="228">
        <v>1.2365828369845053</v>
      </c>
      <c r="D30" s="276">
        <v>1.6463174918168824</v>
      </c>
      <c r="E30" s="285"/>
      <c r="F30" s="228">
        <v>0.34304109917515146</v>
      </c>
      <c r="G30" s="276">
        <v>0.4588459889927789</v>
      </c>
      <c r="H30" s="229"/>
      <c r="I30" s="228">
        <v>0.061785307455417014</v>
      </c>
      <c r="J30" s="280">
        <v>0.08653016953048917</v>
      </c>
      <c r="K30" s="15"/>
      <c r="L30" s="230">
        <v>1.2619908528127877</v>
      </c>
      <c r="M30" s="231">
        <v>1.6880176817036878</v>
      </c>
    </row>
    <row r="31" spans="1:13" ht="12.75">
      <c r="A31" s="235" t="s">
        <v>186</v>
      </c>
      <c r="B31" s="227" t="s">
        <v>6</v>
      </c>
      <c r="C31" s="228">
        <v>1.5678398450322797</v>
      </c>
      <c r="D31" s="276">
        <v>1.8453575116419412</v>
      </c>
      <c r="E31" s="285"/>
      <c r="F31" s="228">
        <v>0.232509586511117</v>
      </c>
      <c r="G31" s="276">
        <v>0.3108665767938508</v>
      </c>
      <c r="H31" s="229"/>
      <c r="I31" s="228">
        <v>0.07624587843748258</v>
      </c>
      <c r="J31" s="280">
        <v>0.0928144104467076</v>
      </c>
      <c r="K31" s="15"/>
      <c r="L31" s="230">
        <v>2.1479074182599387</v>
      </c>
      <c r="M31" s="231">
        <v>2.871763854574055</v>
      </c>
    </row>
    <row r="32" spans="1:13" ht="12.75">
      <c r="A32" s="235" t="s">
        <v>187</v>
      </c>
      <c r="B32" s="227" t="s">
        <v>7</v>
      </c>
      <c r="C32" s="228">
        <v>1.2819980637870254</v>
      </c>
      <c r="D32" s="276">
        <v>1.7611448834643766</v>
      </c>
      <c r="E32" s="240"/>
      <c r="F32" s="228">
        <v>0.40118416524295075</v>
      </c>
      <c r="G32" s="276">
        <v>0.5365949758033264</v>
      </c>
      <c r="H32" s="229"/>
      <c r="I32" s="228">
        <v>0.14282124651754138</v>
      </c>
      <c r="J32" s="280">
        <v>0.17172748915422992</v>
      </c>
      <c r="K32" s="15"/>
      <c r="L32" s="230">
        <v>1.2844928437695158</v>
      </c>
      <c r="M32" s="231">
        <v>1.7180448934335404</v>
      </c>
    </row>
    <row r="33" spans="1:13" ht="12.75">
      <c r="A33" s="235" t="s">
        <v>188</v>
      </c>
      <c r="B33" s="227" t="s">
        <v>8</v>
      </c>
      <c r="C33" s="228">
        <v>1.3334923303662503</v>
      </c>
      <c r="D33" s="276">
        <v>1.841416782010437</v>
      </c>
      <c r="E33" s="240"/>
      <c r="F33" s="228">
        <v>0.4252575008743905</v>
      </c>
      <c r="G33" s="276">
        <v>0.5688133439992987</v>
      </c>
      <c r="H33" s="229"/>
      <c r="I33" s="228">
        <v>0.09454203219651554</v>
      </c>
      <c r="J33" s="280">
        <v>0.12521486643446736</v>
      </c>
      <c r="K33" s="15"/>
      <c r="L33" s="230">
        <v>1.2423166262120882</v>
      </c>
      <c r="M33" s="231">
        <v>1.6616903241181131</v>
      </c>
    </row>
    <row r="34" spans="1:13" ht="12.75">
      <c r="A34" s="235" t="s">
        <v>189</v>
      </c>
      <c r="B34" s="227" t="s">
        <v>9</v>
      </c>
      <c r="C34" s="228">
        <v>1.4747317021521615</v>
      </c>
      <c r="D34" s="276">
        <v>1.9141216312348193</v>
      </c>
      <c r="E34" s="285"/>
      <c r="F34" s="228">
        <v>0.36791931915119247</v>
      </c>
      <c r="G34" s="276">
        <v>0.4920870837593004</v>
      </c>
      <c r="H34" s="229"/>
      <c r="I34" s="228">
        <v>0.07425172834290113</v>
      </c>
      <c r="J34" s="280">
        <v>0.10073521094991779</v>
      </c>
      <c r="K34" s="15"/>
      <c r="L34" s="230">
        <v>1.5660490453325633</v>
      </c>
      <c r="M34" s="231">
        <v>2.094569291766531</v>
      </c>
    </row>
    <row r="35" spans="1:13" ht="12.75">
      <c r="A35" s="235" t="s">
        <v>190</v>
      </c>
      <c r="B35" s="227" t="s">
        <v>10</v>
      </c>
      <c r="C35" s="228">
        <v>1.3929446959867062</v>
      </c>
      <c r="D35" s="276">
        <v>1.599491493383344</v>
      </c>
      <c r="E35" s="240"/>
      <c r="F35" s="228">
        <v>0.1729803397001704</v>
      </c>
      <c r="G35" s="276">
        <v>0.23132475747060446</v>
      </c>
      <c r="H35" s="229"/>
      <c r="I35" s="228">
        <v>0.07597347224680216</v>
      </c>
      <c r="J35" s="280">
        <v>0.08838089607246549</v>
      </c>
      <c r="K35" s="15"/>
      <c r="L35" s="230">
        <v>2.4868824657279593</v>
      </c>
      <c r="M35" s="231">
        <v>3.3256813129142695</v>
      </c>
    </row>
    <row r="36" spans="1:13" ht="12.75">
      <c r="A36" s="235" t="s">
        <v>191</v>
      </c>
      <c r="B36" s="227" t="s">
        <v>11</v>
      </c>
      <c r="C36" s="228">
        <v>1.4160946678667143</v>
      </c>
      <c r="D36" s="276">
        <v>2.119850079089472</v>
      </c>
      <c r="E36" s="240"/>
      <c r="F36" s="228">
        <v>0.58924001071422</v>
      </c>
      <c r="G36" s="276">
        <v>0.7881329854122555</v>
      </c>
      <c r="H36" s="229"/>
      <c r="I36" s="228">
        <v>0.09523045931134762</v>
      </c>
      <c r="J36" s="280">
        <v>0.1376934723870769</v>
      </c>
      <c r="K36" s="15"/>
      <c r="L36" s="230">
        <v>1.2513431326967446</v>
      </c>
      <c r="M36" s="231">
        <v>1.6737234081439967</v>
      </c>
    </row>
    <row r="37" spans="1:13" ht="12.75">
      <c r="A37" s="235" t="s">
        <v>192</v>
      </c>
      <c r="B37" s="227" t="s">
        <v>12</v>
      </c>
      <c r="C37" s="228">
        <v>1.3858103356791496</v>
      </c>
      <c r="D37" s="276">
        <v>2.116250354731863</v>
      </c>
      <c r="E37" s="240"/>
      <c r="F37" s="228">
        <v>0.6115896034923322</v>
      </c>
      <c r="G37" s="276">
        <v>0.8180190178670197</v>
      </c>
      <c r="H37" s="229"/>
      <c r="I37" s="228">
        <v>0.09909872812458091</v>
      </c>
      <c r="J37" s="280">
        <v>0.14317686330612026</v>
      </c>
      <c r="K37" s="15"/>
      <c r="L37" s="230">
        <v>1.2414485438887324</v>
      </c>
      <c r="M37" s="231">
        <v>1.6604738092429572</v>
      </c>
    </row>
    <row r="38" spans="1:13" ht="12.75">
      <c r="A38" s="235" t="s">
        <v>193</v>
      </c>
      <c r="B38" s="227" t="s">
        <v>13</v>
      </c>
      <c r="C38" s="228">
        <v>1.473279971981305</v>
      </c>
      <c r="D38" s="276">
        <v>2.1807002001047677</v>
      </c>
      <c r="E38" s="240"/>
      <c r="F38" s="228">
        <v>0.5922850184931945</v>
      </c>
      <c r="G38" s="276">
        <v>0.7922239579795515</v>
      </c>
      <c r="H38" s="229"/>
      <c r="I38" s="228">
        <v>0.10039181593149797</v>
      </c>
      <c r="J38" s="280">
        <v>0.14310071303422528</v>
      </c>
      <c r="K38" s="15"/>
      <c r="L38" s="230">
        <v>1.258852828731744</v>
      </c>
      <c r="M38" s="231">
        <v>1.683806510974709</v>
      </c>
    </row>
    <row r="39" spans="1:13" ht="12.75">
      <c r="A39" s="235" t="s">
        <v>194</v>
      </c>
      <c r="B39" s="227" t="s">
        <v>14</v>
      </c>
      <c r="C39" s="228">
        <v>1.4335052067987726</v>
      </c>
      <c r="D39" s="276">
        <v>2.078485413539037</v>
      </c>
      <c r="E39" s="240"/>
      <c r="F39" s="228">
        <v>0.5400491921598608</v>
      </c>
      <c r="G39" s="276">
        <v>0.7223215944701714</v>
      </c>
      <c r="H39" s="229"/>
      <c r="I39" s="228">
        <v>0.09678140554247353</v>
      </c>
      <c r="J39" s="280">
        <v>0.13567267310826933</v>
      </c>
      <c r="K39" s="15"/>
      <c r="L39" s="230">
        <v>1.321450232579524</v>
      </c>
      <c r="M39" s="231">
        <v>1.7674538780298261</v>
      </c>
    </row>
    <row r="40" spans="1:13" ht="12.75">
      <c r="A40" s="235" t="s">
        <v>195</v>
      </c>
      <c r="B40" s="227" t="s">
        <v>256</v>
      </c>
      <c r="C40" s="228">
        <v>1.2652740013095543</v>
      </c>
      <c r="D40" s="276">
        <v>1.9046876558488872</v>
      </c>
      <c r="E40" s="240"/>
      <c r="F40" s="228">
        <v>0.5353333746448742</v>
      </c>
      <c r="G40" s="276">
        <v>0.7160595649706797</v>
      </c>
      <c r="H40" s="229"/>
      <c r="I40" s="228">
        <v>0.11298912796905652</v>
      </c>
      <c r="J40" s="280">
        <v>0.15162597782471815</v>
      </c>
      <c r="K40" s="15"/>
      <c r="L40" s="230">
        <v>1.182188562393318</v>
      </c>
      <c r="M40" s="231">
        <v>1.5812902161428462</v>
      </c>
    </row>
    <row r="41" spans="1:13" ht="12.75">
      <c r="A41" s="235" t="s">
        <v>196</v>
      </c>
      <c r="B41" s="227" t="s">
        <v>257</v>
      </c>
      <c r="C41" s="228">
        <v>1.417971913730274</v>
      </c>
      <c r="D41" s="276">
        <v>1.9945056875486893</v>
      </c>
      <c r="E41" s="240"/>
      <c r="F41" s="228">
        <v>0.4827313776717261</v>
      </c>
      <c r="G41" s="276">
        <v>0.6456625249508894</v>
      </c>
      <c r="H41" s="229"/>
      <c r="I41" s="228">
        <v>0.21205973688664712</v>
      </c>
      <c r="J41" s="280">
        <v>0.2468392870672672</v>
      </c>
      <c r="K41" s="15"/>
      <c r="L41" s="230">
        <v>1.3710017567315658</v>
      </c>
      <c r="M41" s="231">
        <v>1.8337412832637061</v>
      </c>
    </row>
    <row r="42" spans="1:13" ht="12.75">
      <c r="A42" s="235" t="s">
        <v>197</v>
      </c>
      <c r="B42" s="227" t="s">
        <v>258</v>
      </c>
      <c r="C42" s="228">
        <v>1.5024920050812152</v>
      </c>
      <c r="D42" s="276">
        <v>2.026966540683203</v>
      </c>
      <c r="E42" s="240"/>
      <c r="F42" s="228">
        <v>0.4391760257068718</v>
      </c>
      <c r="G42" s="276">
        <v>0.5874152120696157</v>
      </c>
      <c r="H42" s="229"/>
      <c r="I42" s="228">
        <v>0.10290899947643171</v>
      </c>
      <c r="J42" s="280">
        <v>0.1344317840382239</v>
      </c>
      <c r="K42" s="15"/>
      <c r="L42" s="230">
        <v>1.4148878753121794</v>
      </c>
      <c r="M42" s="231">
        <v>1.8924681965357726</v>
      </c>
    </row>
    <row r="43" spans="1:13" ht="12.75">
      <c r="A43" s="235" t="s">
        <v>198</v>
      </c>
      <c r="B43" s="227" t="s">
        <v>18</v>
      </c>
      <c r="C43" s="228">
        <v>1.4554783581121262</v>
      </c>
      <c r="D43" s="276">
        <v>2.056277846291468</v>
      </c>
      <c r="E43" s="240"/>
      <c r="F43" s="228">
        <v>0.5030288585677597</v>
      </c>
      <c r="G43" s="276">
        <v>0.6728288938954586</v>
      </c>
      <c r="H43" s="229"/>
      <c r="I43" s="228">
        <v>0.07952633553190873</v>
      </c>
      <c r="J43" s="280">
        <v>0.11578037560534594</v>
      </c>
      <c r="K43" s="15"/>
      <c r="L43" s="230">
        <v>1.3367902953038509</v>
      </c>
      <c r="M43" s="231">
        <v>1.7880308861808911</v>
      </c>
    </row>
    <row r="44" spans="1:13" ht="12.75">
      <c r="A44" s="235" t="s">
        <v>199</v>
      </c>
      <c r="B44" s="232" t="s">
        <v>20</v>
      </c>
      <c r="C44" s="228">
        <v>1.0487161437976849</v>
      </c>
      <c r="D44" s="276">
        <v>1.7975723075023409</v>
      </c>
      <c r="E44" s="240"/>
      <c r="F44" s="228">
        <v>0.6269092607068881</v>
      </c>
      <c r="G44" s="276">
        <v>0.8385939244419114</v>
      </c>
      <c r="H44" s="229"/>
      <c r="I44" s="228">
        <v>0.04824382401311771</v>
      </c>
      <c r="J44" s="280">
        <v>0.09356202525182629</v>
      </c>
      <c r="K44" s="15"/>
      <c r="L44" s="230">
        <v>1.024007313194752</v>
      </c>
      <c r="M44" s="231">
        <v>1.3697776779703732</v>
      </c>
    </row>
    <row r="45" spans="1:13" ht="12.75">
      <c r="A45" s="233" t="s">
        <v>200</v>
      </c>
      <c r="B45" s="234" t="s">
        <v>0</v>
      </c>
      <c r="C45" s="222">
        <v>1.3838097462192946</v>
      </c>
      <c r="D45" s="278">
        <v>1.4892168593211095</v>
      </c>
      <c r="E45" s="239"/>
      <c r="F45" s="222">
        <v>0.08962103649257777</v>
      </c>
      <c r="G45" s="278">
        <v>0.11800438836071106</v>
      </c>
      <c r="H45" s="223"/>
      <c r="I45" s="222">
        <v>0.026690612887797508</v>
      </c>
      <c r="J45" s="279">
        <v>0.03143445775897575</v>
      </c>
      <c r="K45" s="15"/>
      <c r="L45" s="225">
        <v>6.813096132348081</v>
      </c>
      <c r="M45" s="226">
        <v>8.970831775718695</v>
      </c>
    </row>
    <row r="46" spans="1:13" ht="12.75">
      <c r="A46" s="235" t="s">
        <v>201</v>
      </c>
      <c r="B46" s="236" t="s">
        <v>255</v>
      </c>
      <c r="C46" s="228">
        <v>1.42188207107488</v>
      </c>
      <c r="D46" s="276">
        <v>1.9898344428043064</v>
      </c>
      <c r="E46" s="240"/>
      <c r="F46" s="228">
        <v>0.48481044220298913</v>
      </c>
      <c r="G46" s="276">
        <v>0.6356258994736321</v>
      </c>
      <c r="H46" s="229"/>
      <c r="I46" s="228">
        <v>0.06211714250057855</v>
      </c>
      <c r="J46" s="280">
        <v>0.08530248806058474</v>
      </c>
      <c r="K46" s="15"/>
      <c r="L46" s="230">
        <v>1.3090700607975685</v>
      </c>
      <c r="M46" s="231">
        <v>1.716297262673371</v>
      </c>
    </row>
    <row r="47" spans="1:13" ht="12.75">
      <c r="A47" s="235" t="s">
        <v>202</v>
      </c>
      <c r="B47" s="236" t="s">
        <v>2</v>
      </c>
      <c r="C47" s="228">
        <v>1.564459690158971</v>
      </c>
      <c r="D47" s="276">
        <v>1.933363426097311</v>
      </c>
      <c r="E47" s="240"/>
      <c r="F47" s="228">
        <v>0.3149403317679929</v>
      </c>
      <c r="G47" s="276">
        <v>0.4130140334694708</v>
      </c>
      <c r="H47" s="229"/>
      <c r="I47" s="228">
        <v>0.032078788724199704</v>
      </c>
      <c r="J47" s="280">
        <v>0.04716184181026854</v>
      </c>
      <c r="K47" s="15"/>
      <c r="L47" s="230">
        <v>1.4822850183832719</v>
      </c>
      <c r="M47" s="231">
        <v>1.9438746087460037</v>
      </c>
    </row>
    <row r="48" spans="1:13" ht="12.75">
      <c r="A48" s="235" t="s">
        <v>203</v>
      </c>
      <c r="B48" s="227" t="s">
        <v>3</v>
      </c>
      <c r="C48" s="228">
        <v>1.334969514516436</v>
      </c>
      <c r="D48" s="276">
        <v>1.8445107135894017</v>
      </c>
      <c r="E48" s="240"/>
      <c r="F48" s="228">
        <v>0.43487039952102075</v>
      </c>
      <c r="G48" s="276">
        <v>0.5705881857528367</v>
      </c>
      <c r="H48" s="229"/>
      <c r="I48" s="228">
        <v>0.026916334876233655</v>
      </c>
      <c r="J48" s="280">
        <v>0.04719620982930653</v>
      </c>
      <c r="K48" s="15"/>
      <c r="L48" s="230">
        <v>1.2577436555063808</v>
      </c>
      <c r="M48" s="231">
        <v>1.6502702214912115</v>
      </c>
    </row>
    <row r="49" spans="1:13" ht="12.75">
      <c r="A49" s="235" t="s">
        <v>204</v>
      </c>
      <c r="B49" s="236" t="s">
        <v>4</v>
      </c>
      <c r="C49" s="228">
        <v>1.4761367092998587</v>
      </c>
      <c r="D49" s="276">
        <v>1.9038317207229214</v>
      </c>
      <c r="E49" s="240"/>
      <c r="F49" s="228">
        <v>0.3650275647552831</v>
      </c>
      <c r="G49" s="276">
        <v>0.4786732915418035</v>
      </c>
      <c r="H49" s="229"/>
      <c r="I49" s="228">
        <v>0.03963922974933637</v>
      </c>
      <c r="J49" s="280">
        <v>0.057187022838697844</v>
      </c>
      <c r="K49" s="15"/>
      <c r="L49" s="230">
        <v>1.5987448851057457</v>
      </c>
      <c r="M49" s="231">
        <v>2.096489554158016</v>
      </c>
    </row>
    <row r="50" spans="1:13" ht="12.75">
      <c r="A50" s="235" t="s">
        <v>205</v>
      </c>
      <c r="B50" s="236" t="s">
        <v>5</v>
      </c>
      <c r="C50" s="228">
        <v>1.3411930177278155</v>
      </c>
      <c r="D50" s="276">
        <v>1.8254474105947502</v>
      </c>
      <c r="E50" s="240"/>
      <c r="F50" s="228">
        <v>0.41380225025762357</v>
      </c>
      <c r="G50" s="276">
        <v>0.541949442840743</v>
      </c>
      <c r="H50" s="229"/>
      <c r="I50" s="228">
        <v>0.07265228992186665</v>
      </c>
      <c r="J50" s="280">
        <v>0.09185842775652601</v>
      </c>
      <c r="K50" s="15"/>
      <c r="L50" s="230">
        <v>1.2997074646848983</v>
      </c>
      <c r="M50" s="231">
        <v>1.7022037359714874</v>
      </c>
    </row>
    <row r="51" spans="1:13" ht="12.75">
      <c r="A51" s="235" t="s">
        <v>206</v>
      </c>
      <c r="B51" s="236" t="s">
        <v>6</v>
      </c>
      <c r="C51" s="228">
        <v>1.595583414357526</v>
      </c>
      <c r="D51" s="276">
        <v>1.8856875581578014</v>
      </c>
      <c r="E51" s="240"/>
      <c r="F51" s="228">
        <v>0.24678262198708648</v>
      </c>
      <c r="G51" s="276">
        <v>0.3247867543956652</v>
      </c>
      <c r="H51" s="229"/>
      <c r="I51" s="228">
        <v>0.04331953044428264</v>
      </c>
      <c r="J51" s="280">
        <v>0.0562080570369905</v>
      </c>
      <c r="K51" s="15"/>
      <c r="L51" s="230">
        <v>2.1655190361935266</v>
      </c>
      <c r="M51" s="231">
        <v>2.850005781136923</v>
      </c>
    </row>
    <row r="52" spans="1:13" ht="12.75">
      <c r="A52" s="235" t="s">
        <v>207</v>
      </c>
      <c r="B52" s="236" t="s">
        <v>7</v>
      </c>
      <c r="C52" s="228">
        <v>1.279099104614902</v>
      </c>
      <c r="D52" s="276">
        <v>1.787690396854788</v>
      </c>
      <c r="E52" s="240"/>
      <c r="F52" s="228">
        <v>0.43452092742978027</v>
      </c>
      <c r="G52" s="276">
        <v>0.5692620164176082</v>
      </c>
      <c r="H52" s="229"/>
      <c r="I52" s="228">
        <v>0.13692765145940267</v>
      </c>
      <c r="J52" s="280">
        <v>0.15705475839588343</v>
      </c>
      <c r="K52" s="15"/>
      <c r="L52" s="230">
        <v>1.2472528130939222</v>
      </c>
      <c r="M52" s="231">
        <v>1.634014857613781</v>
      </c>
    </row>
    <row r="53" spans="1:13" ht="12.75">
      <c r="A53" s="235" t="s">
        <v>208</v>
      </c>
      <c r="B53" s="236" t="s">
        <v>8</v>
      </c>
      <c r="C53" s="228">
        <v>1.3401544473656617</v>
      </c>
      <c r="D53" s="276">
        <v>1.8014507985057535</v>
      </c>
      <c r="E53" s="240"/>
      <c r="F53" s="228">
        <v>0.3942367892167603</v>
      </c>
      <c r="G53" s="276">
        <v>0.5162275047068421</v>
      </c>
      <c r="H53" s="229"/>
      <c r="I53" s="228">
        <v>0.046680628541696925</v>
      </c>
      <c r="J53" s="280">
        <v>0.06495220024549063</v>
      </c>
      <c r="K53" s="15"/>
      <c r="L53" s="230">
        <v>1.2381825462932732</v>
      </c>
      <c r="M53" s="231">
        <v>1.6213197340472014</v>
      </c>
    </row>
    <row r="54" spans="1:13" ht="12.75">
      <c r="A54" s="235" t="s">
        <v>209</v>
      </c>
      <c r="B54" s="236" t="s">
        <v>9</v>
      </c>
      <c r="C54" s="228">
        <v>1.6568361310380835</v>
      </c>
      <c r="D54" s="276">
        <v>2.338246423688693</v>
      </c>
      <c r="E54" s="240"/>
      <c r="F54" s="228">
        <v>0.5816822772659512</v>
      </c>
      <c r="G54" s="276">
        <v>0.762641764900045</v>
      </c>
      <c r="H54" s="241"/>
      <c r="I54" s="228">
        <v>0.040116896285267475</v>
      </c>
      <c r="J54" s="280">
        <v>0.06782151474760816</v>
      </c>
      <c r="K54" s="15"/>
      <c r="L54" s="230">
        <v>1.5332579862672433</v>
      </c>
      <c r="M54" s="231">
        <v>2.0102496197581607</v>
      </c>
    </row>
    <row r="55" spans="1:13" ht="12.75">
      <c r="A55" s="235" t="s">
        <v>210</v>
      </c>
      <c r="B55" s="236" t="s">
        <v>10</v>
      </c>
      <c r="C55" s="228">
        <v>1.4097894140775828</v>
      </c>
      <c r="D55" s="276">
        <v>1.648532768131946</v>
      </c>
      <c r="E55" s="240"/>
      <c r="F55" s="228">
        <v>0.20366676738867584</v>
      </c>
      <c r="G55" s="276">
        <v>0.2672161508576424</v>
      </c>
      <c r="H55" s="241"/>
      <c r="I55" s="228">
        <v>0.034263772292815395</v>
      </c>
      <c r="J55" s="280">
        <v>0.04417973183102313</v>
      </c>
      <c r="K55" s="15"/>
      <c r="L55" s="230">
        <v>2.076729819581576</v>
      </c>
      <c r="M55" s="231">
        <v>2.724724096498475</v>
      </c>
    </row>
    <row r="56" spans="1:13" ht="12.75">
      <c r="A56" s="235" t="s">
        <v>211</v>
      </c>
      <c r="B56" s="236" t="s">
        <v>11</v>
      </c>
      <c r="C56" s="228">
        <v>1.4558804220952546</v>
      </c>
      <c r="D56" s="276">
        <v>2.2746135950277635</v>
      </c>
      <c r="E56" s="240"/>
      <c r="F56" s="228">
        <v>0.6993486091616639</v>
      </c>
      <c r="G56" s="276">
        <v>0.9163346350287729</v>
      </c>
      <c r="H56" s="241"/>
      <c r="I56" s="228">
        <v>0.10826889371248577</v>
      </c>
      <c r="J56" s="280">
        <v>0.14104003615417052</v>
      </c>
      <c r="K56" s="15"/>
      <c r="L56" s="230">
        <v>1.2346550284350126</v>
      </c>
      <c r="M56" s="231">
        <v>1.617729913302663</v>
      </c>
    </row>
    <row r="57" spans="1:13" ht="12.75">
      <c r="A57" s="235" t="s">
        <v>212</v>
      </c>
      <c r="B57" s="236" t="s">
        <v>12</v>
      </c>
      <c r="C57" s="228">
        <v>1.3609127644958472</v>
      </c>
      <c r="D57" s="276">
        <v>2.060974974737043</v>
      </c>
      <c r="E57" s="240"/>
      <c r="F57" s="228">
        <v>0.5982757231051334</v>
      </c>
      <c r="G57" s="276">
        <v>0.783474887143117</v>
      </c>
      <c r="H57" s="241"/>
      <c r="I57" s="228">
        <v>0.06011373861241024</v>
      </c>
      <c r="J57" s="280">
        <v>0.08788639553782285</v>
      </c>
      <c r="K57" s="15"/>
      <c r="L57" s="230">
        <v>1.2039823918874528</v>
      </c>
      <c r="M57" s="231">
        <v>1.576681005390821</v>
      </c>
    </row>
    <row r="58" spans="1:13" ht="12.75">
      <c r="A58" s="235" t="s">
        <v>213</v>
      </c>
      <c r="B58" s="236" t="s">
        <v>13</v>
      </c>
      <c r="C58" s="228">
        <v>1.4776305768940055</v>
      </c>
      <c r="D58" s="276">
        <v>2.2395429419112802</v>
      </c>
      <c r="E58" s="240"/>
      <c r="F58" s="228">
        <v>0.650756366367225</v>
      </c>
      <c r="G58" s="276">
        <v>0.8530056643119169</v>
      </c>
      <c r="H58" s="241"/>
      <c r="I58" s="228">
        <v>0.09435007959607744</v>
      </c>
      <c r="J58" s="280">
        <v>0.12432881578849149</v>
      </c>
      <c r="K58" s="15"/>
      <c r="L58" s="230">
        <v>1.2683395821794117</v>
      </c>
      <c r="M58" s="231">
        <v>1.66252825755611</v>
      </c>
    </row>
    <row r="59" spans="1:13" ht="12.75">
      <c r="A59" s="235" t="s">
        <v>214</v>
      </c>
      <c r="B59" s="236" t="s">
        <v>14</v>
      </c>
      <c r="C59" s="228">
        <v>1.4076981134620057</v>
      </c>
      <c r="D59" s="276">
        <v>2.0317096829712957</v>
      </c>
      <c r="E59" s="240"/>
      <c r="F59" s="228">
        <v>0.5332286079232327</v>
      </c>
      <c r="G59" s="276">
        <v>0.6983232051700686</v>
      </c>
      <c r="H59" s="241"/>
      <c r="I59" s="228">
        <v>0.0724860726346509</v>
      </c>
      <c r="J59" s="280">
        <v>0.09729096888607562</v>
      </c>
      <c r="K59" s="15"/>
      <c r="L59" s="230">
        <v>1.2605675993565657</v>
      </c>
      <c r="M59" s="231">
        <v>1.650855924149793</v>
      </c>
    </row>
    <row r="60" spans="1:13" ht="12.75">
      <c r="A60" s="235" t="s">
        <v>215</v>
      </c>
      <c r="B60" s="236" t="s">
        <v>256</v>
      </c>
      <c r="C60" s="228">
        <v>1.271553966898274</v>
      </c>
      <c r="D60" s="276">
        <v>1.9053631846635937</v>
      </c>
      <c r="E60" s="240"/>
      <c r="F60" s="228">
        <v>0.5418242170919892</v>
      </c>
      <c r="G60" s="276">
        <v>0.7092848461645295</v>
      </c>
      <c r="H60" s="241"/>
      <c r="I60" s="228">
        <v>0.041856715330361886</v>
      </c>
      <c r="J60" s="280">
        <v>0.06673255832921061</v>
      </c>
      <c r="K60" s="15"/>
      <c r="L60" s="230">
        <v>1.176276300701784</v>
      </c>
      <c r="M60" s="231">
        <v>1.5398258857237443</v>
      </c>
    </row>
    <row r="61" spans="1:13" ht="12.75">
      <c r="A61" s="235" t="s">
        <v>216</v>
      </c>
      <c r="B61" s="236" t="s">
        <v>257</v>
      </c>
      <c r="C61" s="228">
        <v>1.4249181660828842</v>
      </c>
      <c r="D61" s="276">
        <v>1.9099830383488015</v>
      </c>
      <c r="E61" s="240"/>
      <c r="F61" s="228">
        <v>0.4143393613171596</v>
      </c>
      <c r="G61" s="276">
        <v>0.5428417197157368</v>
      </c>
      <c r="H61" s="241"/>
      <c r="I61" s="228">
        <v>0.07310427158911834</v>
      </c>
      <c r="J61" s="280">
        <v>0.09257294073963779</v>
      </c>
      <c r="K61" s="15"/>
      <c r="L61" s="230">
        <v>1.3783217067101576</v>
      </c>
      <c r="M61" s="231">
        <v>1.805791569532655</v>
      </c>
    </row>
    <row r="62" spans="1:13" ht="12.75">
      <c r="A62" s="235" t="s">
        <v>217</v>
      </c>
      <c r="B62" s="236" t="s">
        <v>258</v>
      </c>
      <c r="C62" s="228">
        <v>1.5086428861264813</v>
      </c>
      <c r="D62" s="276">
        <v>1.99555264612735</v>
      </c>
      <c r="E62" s="240"/>
      <c r="F62" s="228">
        <v>0.4157431080124077</v>
      </c>
      <c r="G62" s="276">
        <v>0.5449859160918183</v>
      </c>
      <c r="H62" s="241"/>
      <c r="I62" s="228">
        <v>0.05307585718495428</v>
      </c>
      <c r="J62" s="280">
        <v>0.07276668057877858</v>
      </c>
      <c r="K62" s="15"/>
      <c r="L62" s="230">
        <v>1.4371967610433354</v>
      </c>
      <c r="M62" s="231">
        <v>1.8839807042526375</v>
      </c>
    </row>
    <row r="63" spans="1:13" ht="12.75">
      <c r="A63" s="235" t="s">
        <v>218</v>
      </c>
      <c r="B63" s="236" t="s">
        <v>18</v>
      </c>
      <c r="C63" s="228">
        <v>1.4600720498255373</v>
      </c>
      <c r="D63" s="276">
        <v>1.9925730158428225</v>
      </c>
      <c r="E63" s="240"/>
      <c r="F63" s="228">
        <v>0.4549357670992992</v>
      </c>
      <c r="G63" s="276">
        <v>0.5959398707725277</v>
      </c>
      <c r="H63" s="241"/>
      <c r="I63" s="228">
        <v>0.048365391059736446</v>
      </c>
      <c r="J63" s="280">
        <v>0.06961539366341618</v>
      </c>
      <c r="K63" s="15"/>
      <c r="L63" s="230">
        <v>1.3729468403906813</v>
      </c>
      <c r="M63" s="231">
        <v>1.7984819436309236</v>
      </c>
    </row>
    <row r="64" spans="1:13" ht="12.75">
      <c r="A64" s="237" t="s">
        <v>219</v>
      </c>
      <c r="B64" s="238" t="s">
        <v>20</v>
      </c>
      <c r="C64" s="281">
        <v>1.0832682579038984</v>
      </c>
      <c r="D64" s="282">
        <v>1.7261306399382577</v>
      </c>
      <c r="E64" s="242"/>
      <c r="F64" s="281">
        <v>0.5498227990544609</v>
      </c>
      <c r="G64" s="282">
        <v>0.7193725038114628</v>
      </c>
      <c r="H64" s="243"/>
      <c r="I64" s="281">
        <v>0.023751714855915863</v>
      </c>
      <c r="J64" s="283">
        <v>0.048704656252013596</v>
      </c>
      <c r="K64" s="15"/>
      <c r="L64" s="248">
        <v>1.0468111815466132</v>
      </c>
      <c r="M64" s="249">
        <v>1.3696179605175527</v>
      </c>
    </row>
    <row r="65" spans="1:13" ht="12.75">
      <c r="A65" s="233" t="s">
        <v>220</v>
      </c>
      <c r="B65" s="244" t="s">
        <v>0</v>
      </c>
      <c r="C65" s="228">
        <v>1.3713280290655538</v>
      </c>
      <c r="D65" s="276">
        <v>1.8536120349553138</v>
      </c>
      <c r="E65" s="240"/>
      <c r="F65" s="228">
        <v>0.4160641343791228</v>
      </c>
      <c r="G65" s="276">
        <v>0.5443181899264741</v>
      </c>
      <c r="H65" s="241"/>
      <c r="I65" s="228">
        <v>0.023860139465102723</v>
      </c>
      <c r="J65" s="280">
        <v>0.043679477866735386</v>
      </c>
      <c r="K65" s="15"/>
      <c r="L65" s="230">
        <v>1.281169569694972</v>
      </c>
      <c r="M65" s="231">
        <v>1.676097129126252</v>
      </c>
    </row>
    <row r="66" spans="1:13" ht="12.75">
      <c r="A66" s="235" t="s">
        <v>221</v>
      </c>
      <c r="B66" s="246" t="s">
        <v>255</v>
      </c>
      <c r="C66" s="228">
        <v>1.4222786157174943</v>
      </c>
      <c r="D66" s="276">
        <v>1.9808844454042842</v>
      </c>
      <c r="E66" s="240"/>
      <c r="F66" s="228">
        <v>0.4811349225230759</v>
      </c>
      <c r="G66" s="276">
        <v>0.6302070044488188</v>
      </c>
      <c r="H66" s="241"/>
      <c r="I66" s="228">
        <v>0.058520149305248424</v>
      </c>
      <c r="J66" s="280">
        <v>0.0820048949456058</v>
      </c>
      <c r="K66" s="15"/>
      <c r="L66" s="230">
        <v>1.3474069495619556</v>
      </c>
      <c r="M66" s="231">
        <v>1.7648797825857978</v>
      </c>
    </row>
    <row r="67" spans="1:13" ht="12.75">
      <c r="A67" s="235" t="s">
        <v>222</v>
      </c>
      <c r="B67" s="246" t="s">
        <v>2</v>
      </c>
      <c r="C67" s="228">
        <v>1.556135819132685</v>
      </c>
      <c r="D67" s="276">
        <v>1.9870931584913043</v>
      </c>
      <c r="E67" s="240"/>
      <c r="F67" s="228">
        <v>0.3707778608020593</v>
      </c>
      <c r="G67" s="276">
        <v>0.48613694395950524</v>
      </c>
      <c r="H67" s="241"/>
      <c r="I67" s="228">
        <v>0.025464503914908662</v>
      </c>
      <c r="J67" s="280">
        <v>0.04373228306519755</v>
      </c>
      <c r="K67" s="15"/>
      <c r="L67" s="230">
        <v>1.7427743093015973</v>
      </c>
      <c r="M67" s="231">
        <v>2.284998826257618</v>
      </c>
    </row>
    <row r="68" spans="1:13" ht="12.75">
      <c r="A68" s="235" t="s">
        <v>223</v>
      </c>
      <c r="B68" s="227" t="s">
        <v>3</v>
      </c>
      <c r="C68" s="228">
        <v>1.346165500899608</v>
      </c>
      <c r="D68" s="276">
        <v>2.076144426244211</v>
      </c>
      <c r="E68" s="240"/>
      <c r="F68" s="228">
        <v>0.6296899845876166</v>
      </c>
      <c r="G68" s="276">
        <v>0.8238480779245587</v>
      </c>
      <c r="H68" s="241"/>
      <c r="I68" s="228">
        <v>0.027469441495904866</v>
      </c>
      <c r="J68" s="280">
        <v>0.05750537866968049</v>
      </c>
      <c r="K68" s="15"/>
      <c r="L68" s="230">
        <v>1.1720837165588716</v>
      </c>
      <c r="M68" s="231">
        <v>1.533483048306831</v>
      </c>
    </row>
    <row r="69" spans="1:13" ht="12.75">
      <c r="A69" s="235" t="s">
        <v>224</v>
      </c>
      <c r="B69" s="246" t="s">
        <v>4</v>
      </c>
      <c r="C69" s="228">
        <v>1.4984870040823242</v>
      </c>
      <c r="D69" s="276">
        <v>1.9362695878533964</v>
      </c>
      <c r="E69" s="240"/>
      <c r="F69" s="228">
        <v>0.37666252578295467</v>
      </c>
      <c r="G69" s="276">
        <v>0.4937640516031391</v>
      </c>
      <c r="H69" s="241"/>
      <c r="I69" s="228">
        <v>0.0372785464068586</v>
      </c>
      <c r="J69" s="280">
        <v>0.0559682725236737</v>
      </c>
      <c r="K69" s="15"/>
      <c r="L69" s="230">
        <v>1.5550430082400915</v>
      </c>
      <c r="M69" s="231">
        <v>2.038494099113557</v>
      </c>
    </row>
    <row r="70" spans="1:13" ht="12.75">
      <c r="A70" s="235" t="s">
        <v>225</v>
      </c>
      <c r="B70" s="246" t="s">
        <v>5</v>
      </c>
      <c r="C70" s="228">
        <v>1.317760191974005</v>
      </c>
      <c r="D70" s="276">
        <v>1.6748970539130301</v>
      </c>
      <c r="E70" s="240"/>
      <c r="F70" s="228">
        <v>0.3078661307047273</v>
      </c>
      <c r="G70" s="276">
        <v>0.4029905566506675</v>
      </c>
      <c r="H70" s="241"/>
      <c r="I70" s="228">
        <v>0.04416259945360805</v>
      </c>
      <c r="J70" s="280">
        <v>0.05898838172681713</v>
      </c>
      <c r="K70" s="15"/>
      <c r="L70" s="230">
        <v>1.4263942793141489</v>
      </c>
      <c r="M70" s="231">
        <v>1.8671213468929666</v>
      </c>
    </row>
    <row r="71" spans="1:13" ht="12.75">
      <c r="A71" s="235" t="s">
        <v>226</v>
      </c>
      <c r="B71" s="246" t="s">
        <v>6</v>
      </c>
      <c r="C71" s="228">
        <v>1.5928834197713415</v>
      </c>
      <c r="D71" s="276">
        <v>1.8691994281750324</v>
      </c>
      <c r="E71" s="240"/>
      <c r="F71" s="228">
        <v>0.23650838873230434</v>
      </c>
      <c r="G71" s="276">
        <v>0.31124986405617117</v>
      </c>
      <c r="H71" s="241"/>
      <c r="I71" s="228">
        <v>0.04392917759212028</v>
      </c>
      <c r="J71" s="280">
        <v>0.05660348079262362</v>
      </c>
      <c r="K71" s="15"/>
      <c r="L71" s="230">
        <v>2.1403701393307824</v>
      </c>
      <c r="M71" s="231">
        <v>2.8167707643158124</v>
      </c>
    </row>
    <row r="72" spans="1:13" ht="12.75">
      <c r="A72" s="235" t="s">
        <v>227</v>
      </c>
      <c r="B72" s="246" t="s">
        <v>7</v>
      </c>
      <c r="C72" s="228">
        <v>1.2905551401556767</v>
      </c>
      <c r="D72" s="276">
        <v>1.8106903483215617</v>
      </c>
      <c r="E72" s="240"/>
      <c r="F72" s="228">
        <v>0.44865457003533327</v>
      </c>
      <c r="G72" s="276">
        <v>0.587016528227744</v>
      </c>
      <c r="H72" s="241"/>
      <c r="I72" s="228">
        <v>0.17159821589886207</v>
      </c>
      <c r="J72" s="280">
        <v>0.1930099051873681</v>
      </c>
      <c r="K72" s="15"/>
      <c r="L72" s="230">
        <v>1.2336026072944022</v>
      </c>
      <c r="M72" s="231">
        <v>1.6140370969354525</v>
      </c>
    </row>
    <row r="73" spans="1:13" ht="12.75">
      <c r="A73" s="235" t="s">
        <v>228</v>
      </c>
      <c r="B73" s="246" t="s">
        <v>8</v>
      </c>
      <c r="C73" s="228">
        <v>1.3367847939852888</v>
      </c>
      <c r="D73" s="276">
        <v>1.7897141898008462</v>
      </c>
      <c r="E73" s="240"/>
      <c r="F73" s="228">
        <v>0.39075759228273016</v>
      </c>
      <c r="G73" s="276">
        <v>0.5111905083321334</v>
      </c>
      <c r="H73" s="241"/>
      <c r="I73" s="228">
        <v>0.04378963611425611</v>
      </c>
      <c r="J73" s="280">
        <v>0.06238158177548425</v>
      </c>
      <c r="K73" s="15"/>
      <c r="L73" s="230">
        <v>1.2441349620400737</v>
      </c>
      <c r="M73" s="231">
        <v>1.627581897932461</v>
      </c>
    </row>
    <row r="74" spans="1:13" ht="12.75">
      <c r="A74" s="235" t="s">
        <v>229</v>
      </c>
      <c r="B74" s="246" t="s">
        <v>9</v>
      </c>
      <c r="C74" s="228">
        <v>1.6231962100870299</v>
      </c>
      <c r="D74" s="276">
        <v>2.1899806252023324</v>
      </c>
      <c r="E74" s="240"/>
      <c r="F74" s="228">
        <v>0.48767033464478593</v>
      </c>
      <c r="G74" s="276">
        <v>0.6392499699173952</v>
      </c>
      <c r="H74" s="241"/>
      <c r="I74" s="228">
        <v>0.035103524715413725</v>
      </c>
      <c r="J74" s="280">
        <v>0.05932031072795267</v>
      </c>
      <c r="K74" s="15"/>
      <c r="L74" s="230">
        <v>1.581863780416686</v>
      </c>
      <c r="M74" s="231">
        <v>2.0735449794815506</v>
      </c>
    </row>
    <row r="75" spans="1:13" ht="12.75">
      <c r="A75" s="235" t="s">
        <v>230</v>
      </c>
      <c r="B75" s="246" t="s">
        <v>10</v>
      </c>
      <c r="C75" s="228">
        <v>1.4003281880146035</v>
      </c>
      <c r="D75" s="276">
        <v>1.5792977405474036</v>
      </c>
      <c r="E75" s="240"/>
      <c r="F75" s="228">
        <v>0.15372841466461487</v>
      </c>
      <c r="G75" s="276">
        <v>0.20178318938096818</v>
      </c>
      <c r="H75" s="241"/>
      <c r="I75" s="228">
        <v>0.03399797809489491</v>
      </c>
      <c r="J75" s="280">
        <v>0.04181268254110967</v>
      </c>
      <c r="K75" s="15"/>
      <c r="L75" s="230">
        <v>3.3909553667414003</v>
      </c>
      <c r="M75" s="231">
        <v>4.450951962539739</v>
      </c>
    </row>
    <row r="76" spans="1:13" ht="12.75">
      <c r="A76" s="235" t="s">
        <v>231</v>
      </c>
      <c r="B76" s="246" t="s">
        <v>11</v>
      </c>
      <c r="C76" s="228">
        <v>1.4446435567102727</v>
      </c>
      <c r="D76" s="276">
        <v>2.236180721200028</v>
      </c>
      <c r="E76" s="240"/>
      <c r="F76" s="228">
        <v>0.682756617612995</v>
      </c>
      <c r="G76" s="276">
        <v>0.893317357828864</v>
      </c>
      <c r="H76" s="241"/>
      <c r="I76" s="228">
        <v>0.08852071738346629</v>
      </c>
      <c r="J76" s="280">
        <v>0.12108913222504289</v>
      </c>
      <c r="K76" s="15"/>
      <c r="L76" s="230">
        <v>1.2304546658690705</v>
      </c>
      <c r="M76" s="231">
        <v>1.6099243605799871</v>
      </c>
    </row>
    <row r="77" spans="1:13" ht="12.75">
      <c r="A77" s="235" t="s">
        <v>232</v>
      </c>
      <c r="B77" s="246" t="s">
        <v>12</v>
      </c>
      <c r="C77" s="228">
        <v>1.4082736174827377</v>
      </c>
      <c r="D77" s="276">
        <v>2.034771925961689</v>
      </c>
      <c r="E77" s="240"/>
      <c r="F77" s="228">
        <v>0.5402384557101615</v>
      </c>
      <c r="G77" s="276">
        <v>0.7070034356940276</v>
      </c>
      <c r="H77" s="241"/>
      <c r="I77" s="228">
        <v>0.06546519210659624</v>
      </c>
      <c r="J77" s="280">
        <v>0.09135575041423386</v>
      </c>
      <c r="K77" s="15"/>
      <c r="L77" s="230">
        <v>1.2985477479540743</v>
      </c>
      <c r="M77" s="231">
        <v>1.6993934983940173</v>
      </c>
    </row>
    <row r="78" spans="1:13" ht="12.75">
      <c r="A78" s="235" t="s">
        <v>233</v>
      </c>
      <c r="B78" s="246" t="s">
        <v>13</v>
      </c>
      <c r="C78" s="228">
        <v>1.4798242741618088</v>
      </c>
      <c r="D78" s="276">
        <v>2.210299606607771</v>
      </c>
      <c r="E78" s="240"/>
      <c r="F78" s="228">
        <v>0.6303952025563319</v>
      </c>
      <c r="G78" s="276">
        <v>0.8244984883211774</v>
      </c>
      <c r="H78" s="241"/>
      <c r="I78" s="228">
        <v>0.07871289643917644</v>
      </c>
      <c r="J78" s="280">
        <v>0.10855418738288573</v>
      </c>
      <c r="K78" s="15"/>
      <c r="L78" s="230">
        <v>1.2298311188142954</v>
      </c>
      <c r="M78" s="231">
        <v>1.6085051000401909</v>
      </c>
    </row>
    <row r="79" spans="1:13" ht="12.75">
      <c r="A79" s="235" t="s">
        <v>234</v>
      </c>
      <c r="B79" s="246" t="s">
        <v>14</v>
      </c>
      <c r="C79" s="228">
        <v>1.2790973593887338</v>
      </c>
      <c r="D79" s="276">
        <v>2.0280844777262437</v>
      </c>
      <c r="E79" s="240"/>
      <c r="F79" s="228">
        <v>0.6465887921369828</v>
      </c>
      <c r="G79" s="276">
        <v>0.8454662422122752</v>
      </c>
      <c r="H79" s="241"/>
      <c r="I79" s="228">
        <v>0.07915779779201877</v>
      </c>
      <c r="J79" s="280">
        <v>0.10961468854672762</v>
      </c>
      <c r="K79" s="15"/>
      <c r="L79" s="230">
        <v>1.1336250419361036</v>
      </c>
      <c r="M79" s="231">
        <v>1.482304852695931</v>
      </c>
    </row>
    <row r="80" spans="1:13" ht="12.75">
      <c r="A80" s="235" t="s">
        <v>235</v>
      </c>
      <c r="B80" s="246" t="s">
        <v>256</v>
      </c>
      <c r="C80" s="228">
        <v>1.273189840555435</v>
      </c>
      <c r="D80" s="276">
        <v>1.9239352288378313</v>
      </c>
      <c r="E80" s="240"/>
      <c r="F80" s="228">
        <v>0.5618119302584972</v>
      </c>
      <c r="G80" s="276">
        <v>0.7345772183000806</v>
      </c>
      <c r="H80" s="241"/>
      <c r="I80" s="228">
        <v>0.037413330906150385</v>
      </c>
      <c r="J80" s="280">
        <v>0.0638558270306979</v>
      </c>
      <c r="K80" s="15"/>
      <c r="L80" s="230">
        <v>1.1588488477143462</v>
      </c>
      <c r="M80" s="231">
        <v>1.5152116164435672</v>
      </c>
    </row>
    <row r="81" spans="1:13" ht="12.75">
      <c r="A81" s="235" t="s">
        <v>236</v>
      </c>
      <c r="B81" s="246" t="s">
        <v>257</v>
      </c>
      <c r="C81" s="228">
        <v>1.427745828439051</v>
      </c>
      <c r="D81" s="276">
        <v>1.944310647161082</v>
      </c>
      <c r="E81" s="240"/>
      <c r="F81" s="228">
        <v>0.4454782873323272</v>
      </c>
      <c r="G81" s="276">
        <v>0.5829580632132422</v>
      </c>
      <c r="H81" s="241"/>
      <c r="I81" s="228">
        <v>0.053953375545760095</v>
      </c>
      <c r="J81" s="280">
        <v>0.07528271180246429</v>
      </c>
      <c r="K81" s="15"/>
      <c r="L81" s="230">
        <v>1.3837531719476346</v>
      </c>
      <c r="M81" s="231">
        <v>1.8107954798748631</v>
      </c>
    </row>
    <row r="82" spans="1:13" ht="12.75">
      <c r="A82" s="235" t="s">
        <v>237</v>
      </c>
      <c r="B82" s="246" t="s">
        <v>258</v>
      </c>
      <c r="C82" s="228">
        <v>1.512349497394108</v>
      </c>
      <c r="D82" s="276">
        <v>2.000044395566326</v>
      </c>
      <c r="E82" s="240"/>
      <c r="F82" s="228">
        <v>0.42010786743520634</v>
      </c>
      <c r="G82" s="276">
        <v>0.5502467726966751</v>
      </c>
      <c r="H82" s="241"/>
      <c r="I82" s="228">
        <v>0.04691569265421286</v>
      </c>
      <c r="J82" s="280">
        <v>0.06733130472905023</v>
      </c>
      <c r="K82" s="15"/>
      <c r="L82" s="230">
        <v>1.452762925416031</v>
      </c>
      <c r="M82" s="231">
        <v>1.902792528223339</v>
      </c>
    </row>
    <row r="83" spans="1:13" ht="12.75">
      <c r="A83" s="235" t="s">
        <v>238</v>
      </c>
      <c r="B83" s="246" t="s">
        <v>18</v>
      </c>
      <c r="C83" s="228">
        <v>1.4569776765599314</v>
      </c>
      <c r="D83" s="276">
        <v>2.030208108305071</v>
      </c>
      <c r="E83" s="240"/>
      <c r="F83" s="228">
        <v>0.49438096103044815</v>
      </c>
      <c r="G83" s="276">
        <v>0.6469187439732366</v>
      </c>
      <c r="H83" s="241"/>
      <c r="I83" s="228">
        <v>0.041263182369724934</v>
      </c>
      <c r="J83" s="280">
        <v>0.06490234642663771</v>
      </c>
      <c r="K83" s="15"/>
      <c r="L83" s="230">
        <v>1.307435319300246</v>
      </c>
      <c r="M83" s="231">
        <v>1.710835329954931</v>
      </c>
    </row>
    <row r="84" spans="1:13" ht="12.75">
      <c r="A84" s="237" t="s">
        <v>239</v>
      </c>
      <c r="B84" s="247" t="s">
        <v>20</v>
      </c>
      <c r="C84" s="281">
        <v>1.087964146534612</v>
      </c>
      <c r="D84" s="282">
        <v>1.7690143214198382</v>
      </c>
      <c r="E84" s="242"/>
      <c r="F84" s="281">
        <v>0.5884715366873097</v>
      </c>
      <c r="G84" s="282">
        <v>0.7689459313054967</v>
      </c>
      <c r="H84" s="243"/>
      <c r="I84" s="281">
        <v>0.02089140812475176</v>
      </c>
      <c r="J84" s="283">
        <v>0.048219104873184704</v>
      </c>
      <c r="K84" s="15"/>
      <c r="L84" s="248">
        <v>1.0453735931364054</v>
      </c>
      <c r="M84" s="249">
        <v>1.3659722195936437</v>
      </c>
    </row>
  </sheetData>
  <sheetProtection/>
  <mergeCells count="6">
    <mergeCell ref="C2:J2"/>
    <mergeCell ref="L2:M2"/>
    <mergeCell ref="C3:D3"/>
    <mergeCell ref="F3:G3"/>
    <mergeCell ref="I3:J3"/>
    <mergeCell ref="L3:M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W85"/>
  <sheetViews>
    <sheetView zoomScalePageLayoutView="0" workbookViewId="0" topLeftCell="A1">
      <selection activeCell="B109" sqref="B109"/>
    </sheetView>
  </sheetViews>
  <sheetFormatPr defaultColWidth="9.140625" defaultRowHeight="12.75"/>
  <cols>
    <col min="1" max="1" width="6.7109375" style="0" customWidth="1"/>
    <col min="2" max="2" width="30.421875" style="0" customWidth="1"/>
    <col min="4" max="4" width="1.7109375" style="0" customWidth="1"/>
    <col min="5" max="5" width="9.28125" style="0" bestFit="1" customWidth="1"/>
    <col min="7" max="7" width="1.1484375" style="0" customWidth="1"/>
    <col min="10" max="10" width="1.1484375" style="0" customWidth="1"/>
    <col min="13" max="13" width="1.28515625" style="0" customWidth="1"/>
    <col min="16" max="16" width="1.28515625" style="0" customWidth="1"/>
    <col min="19" max="19" width="1.1484375" style="0" customWidth="1"/>
    <col min="22" max="22" width="0.9921875" style="0" customWidth="1"/>
    <col min="25" max="25" width="0.9921875" style="0" customWidth="1"/>
    <col min="28" max="28" width="0.9921875" style="0" customWidth="1"/>
    <col min="31" max="31" width="0.9921875" style="0" customWidth="1"/>
    <col min="34" max="34" width="0.85546875" style="0" customWidth="1"/>
    <col min="37" max="37" width="0.9921875" style="0" customWidth="1"/>
    <col min="40" max="40" width="0.5625" style="0" customWidth="1"/>
    <col min="43" max="43" width="0.85546875" style="0" customWidth="1"/>
    <col min="46" max="46" width="1.1484375" style="0" customWidth="1"/>
    <col min="49" max="49" width="0.85546875" style="0" customWidth="1"/>
    <col min="52" max="52" width="0.85546875" style="0" customWidth="1"/>
    <col min="55" max="55" width="1.1484375" style="0" customWidth="1"/>
    <col min="58" max="58" width="0.71875" style="0" customWidth="1"/>
    <col min="61" max="61" width="0.9921875" style="0" customWidth="1"/>
    <col min="64" max="64" width="0.85546875" style="0" customWidth="1"/>
    <col min="67" max="67" width="0.85546875" style="0" customWidth="1"/>
    <col min="70" max="70" width="0.71875" style="0" customWidth="1"/>
    <col min="73" max="73" width="0.9921875" style="0" customWidth="1"/>
  </cols>
  <sheetData>
    <row r="1" ht="12.75">
      <c r="C1" s="250"/>
    </row>
    <row r="2" spans="1:75" ht="12.75">
      <c r="A2" s="144"/>
      <c r="B2" s="144"/>
      <c r="C2" s="251"/>
      <c r="E2" s="331" t="s">
        <v>248</v>
      </c>
      <c r="F2" s="332"/>
      <c r="G2" s="332"/>
      <c r="H2" s="332"/>
      <c r="I2" s="333"/>
      <c r="K2" s="328" t="s">
        <v>247</v>
      </c>
      <c r="L2" s="329"/>
      <c r="M2" s="329"/>
      <c r="N2" s="329"/>
      <c r="O2" s="330"/>
      <c r="Q2" s="328" t="s">
        <v>247</v>
      </c>
      <c r="R2" s="329"/>
      <c r="S2" s="329"/>
      <c r="T2" s="329"/>
      <c r="U2" s="330"/>
      <c r="W2" s="328" t="s">
        <v>247</v>
      </c>
      <c r="X2" s="329"/>
      <c r="Y2" s="329"/>
      <c r="Z2" s="329"/>
      <c r="AA2" s="330"/>
      <c r="AC2" s="328" t="s">
        <v>247</v>
      </c>
      <c r="AD2" s="329"/>
      <c r="AE2" s="329"/>
      <c r="AF2" s="329"/>
      <c r="AG2" s="330"/>
      <c r="AI2" s="328" t="s">
        <v>247</v>
      </c>
      <c r="AJ2" s="329"/>
      <c r="AK2" s="329"/>
      <c r="AL2" s="329"/>
      <c r="AM2" s="330"/>
      <c r="AO2" s="328" t="s">
        <v>247</v>
      </c>
      <c r="AP2" s="329"/>
      <c r="AQ2" s="329"/>
      <c r="AR2" s="329"/>
      <c r="AS2" s="330"/>
      <c r="AU2" s="328" t="s">
        <v>247</v>
      </c>
      <c r="AV2" s="329"/>
      <c r="AW2" s="329"/>
      <c r="AX2" s="329"/>
      <c r="AY2" s="330"/>
      <c r="BA2" s="328" t="s">
        <v>247</v>
      </c>
      <c r="BB2" s="329"/>
      <c r="BC2" s="329"/>
      <c r="BD2" s="329"/>
      <c r="BE2" s="330"/>
      <c r="BG2" s="328" t="s">
        <v>247</v>
      </c>
      <c r="BH2" s="329"/>
      <c r="BI2" s="329"/>
      <c r="BJ2" s="329"/>
      <c r="BK2" s="330"/>
      <c r="BM2" s="328" t="s">
        <v>247</v>
      </c>
      <c r="BN2" s="329"/>
      <c r="BO2" s="329"/>
      <c r="BP2" s="329"/>
      <c r="BQ2" s="330"/>
      <c r="BS2" s="328" t="s">
        <v>247</v>
      </c>
      <c r="BT2" s="329"/>
      <c r="BU2" s="329"/>
      <c r="BV2" s="329"/>
      <c r="BW2" s="330"/>
    </row>
    <row r="3" spans="1:75" ht="25.5">
      <c r="A3" s="147"/>
      <c r="B3" s="252"/>
      <c r="C3" s="253" t="s">
        <v>259</v>
      </c>
      <c r="D3" s="212"/>
      <c r="E3" s="325" t="s">
        <v>260</v>
      </c>
      <c r="F3" s="326"/>
      <c r="G3" s="254"/>
      <c r="H3" s="326" t="s">
        <v>261</v>
      </c>
      <c r="I3" s="327"/>
      <c r="J3" s="212"/>
      <c r="K3" s="318" t="s">
        <v>262</v>
      </c>
      <c r="L3" s="319"/>
      <c r="M3" s="212"/>
      <c r="N3" s="319" t="s">
        <v>263</v>
      </c>
      <c r="O3" s="324"/>
      <c r="P3" s="212"/>
      <c r="Q3" s="318" t="s">
        <v>262</v>
      </c>
      <c r="R3" s="319"/>
      <c r="S3" s="212"/>
      <c r="T3" s="319" t="s">
        <v>263</v>
      </c>
      <c r="U3" s="324"/>
      <c r="V3" s="212"/>
      <c r="W3" s="318" t="s">
        <v>262</v>
      </c>
      <c r="X3" s="319"/>
      <c r="Y3" s="212"/>
      <c r="Z3" s="319" t="s">
        <v>263</v>
      </c>
      <c r="AA3" s="324"/>
      <c r="AB3" s="212"/>
      <c r="AC3" s="318" t="s">
        <v>262</v>
      </c>
      <c r="AD3" s="319"/>
      <c r="AE3" s="212"/>
      <c r="AF3" s="319" t="s">
        <v>263</v>
      </c>
      <c r="AG3" s="324"/>
      <c r="AH3" s="212"/>
      <c r="AI3" s="318" t="s">
        <v>262</v>
      </c>
      <c r="AJ3" s="319"/>
      <c r="AK3" s="212"/>
      <c r="AL3" s="319" t="s">
        <v>263</v>
      </c>
      <c r="AM3" s="324"/>
      <c r="AN3" s="212"/>
      <c r="AO3" s="318" t="s">
        <v>262</v>
      </c>
      <c r="AP3" s="319"/>
      <c r="AQ3" s="212"/>
      <c r="AR3" s="319" t="s">
        <v>263</v>
      </c>
      <c r="AS3" s="324"/>
      <c r="AT3" s="212"/>
      <c r="AU3" s="318" t="s">
        <v>262</v>
      </c>
      <c r="AV3" s="319"/>
      <c r="AW3" s="212"/>
      <c r="AX3" s="319" t="s">
        <v>263</v>
      </c>
      <c r="AY3" s="324"/>
      <c r="AZ3" s="212"/>
      <c r="BA3" s="318" t="s">
        <v>262</v>
      </c>
      <c r="BB3" s="319"/>
      <c r="BC3" s="212"/>
      <c r="BD3" s="319" t="s">
        <v>263</v>
      </c>
      <c r="BE3" s="324"/>
      <c r="BF3" s="212"/>
      <c r="BG3" s="318" t="s">
        <v>262</v>
      </c>
      <c r="BH3" s="319"/>
      <c r="BI3" s="212"/>
      <c r="BJ3" s="319" t="s">
        <v>263</v>
      </c>
      <c r="BK3" s="324"/>
      <c r="BL3" s="212"/>
      <c r="BM3" s="318" t="s">
        <v>262</v>
      </c>
      <c r="BN3" s="319"/>
      <c r="BO3" s="212"/>
      <c r="BP3" s="319" t="s">
        <v>263</v>
      </c>
      <c r="BQ3" s="324"/>
      <c r="BR3" s="212"/>
      <c r="BS3" s="318" t="s">
        <v>262</v>
      </c>
      <c r="BT3" s="319"/>
      <c r="BU3" s="212"/>
      <c r="BV3" s="319" t="s">
        <v>263</v>
      </c>
      <c r="BW3" s="324"/>
    </row>
    <row r="4" spans="1:75" ht="12.75">
      <c r="A4" s="147"/>
      <c r="B4" s="255" t="s">
        <v>240</v>
      </c>
      <c r="C4" s="256"/>
      <c r="D4" s="16"/>
      <c r="E4" s="219" t="s">
        <v>264</v>
      </c>
      <c r="F4" s="257" t="s">
        <v>265</v>
      </c>
      <c r="G4" s="257"/>
      <c r="H4" s="257" t="s">
        <v>264</v>
      </c>
      <c r="I4" s="220" t="s">
        <v>265</v>
      </c>
      <c r="J4" s="16"/>
      <c r="K4" s="258" t="s">
        <v>253</v>
      </c>
      <c r="L4" s="224" t="s">
        <v>254</v>
      </c>
      <c r="M4" s="224"/>
      <c r="N4" s="224" t="s">
        <v>253</v>
      </c>
      <c r="O4" s="259" t="s">
        <v>254</v>
      </c>
      <c r="P4" s="16"/>
      <c r="Q4" s="258" t="s">
        <v>253</v>
      </c>
      <c r="R4" s="224" t="s">
        <v>254</v>
      </c>
      <c r="S4" s="224"/>
      <c r="T4" s="224" t="s">
        <v>253</v>
      </c>
      <c r="U4" s="259" t="s">
        <v>254</v>
      </c>
      <c r="V4" s="16"/>
      <c r="W4" s="258" t="s">
        <v>253</v>
      </c>
      <c r="X4" s="224" t="s">
        <v>254</v>
      </c>
      <c r="Y4" s="224"/>
      <c r="Z4" s="224" t="s">
        <v>253</v>
      </c>
      <c r="AA4" s="259" t="s">
        <v>254</v>
      </c>
      <c r="AB4" s="16"/>
      <c r="AC4" s="258" t="s">
        <v>253</v>
      </c>
      <c r="AD4" s="224" t="s">
        <v>254</v>
      </c>
      <c r="AE4" s="224"/>
      <c r="AF4" s="224" t="s">
        <v>253</v>
      </c>
      <c r="AG4" s="259" t="s">
        <v>254</v>
      </c>
      <c r="AH4" s="16"/>
      <c r="AI4" s="258" t="s">
        <v>253</v>
      </c>
      <c r="AJ4" s="224" t="s">
        <v>254</v>
      </c>
      <c r="AK4" s="224"/>
      <c r="AL4" s="224" t="s">
        <v>253</v>
      </c>
      <c r="AM4" s="259" t="s">
        <v>254</v>
      </c>
      <c r="AN4" s="16"/>
      <c r="AO4" s="258" t="s">
        <v>253</v>
      </c>
      <c r="AP4" s="224" t="s">
        <v>254</v>
      </c>
      <c r="AQ4" s="224"/>
      <c r="AR4" s="224" t="s">
        <v>253</v>
      </c>
      <c r="AS4" s="259" t="s">
        <v>254</v>
      </c>
      <c r="AT4" s="16"/>
      <c r="AU4" s="258" t="s">
        <v>253</v>
      </c>
      <c r="AV4" s="224" t="s">
        <v>254</v>
      </c>
      <c r="AW4" s="224"/>
      <c r="AX4" s="224" t="s">
        <v>253</v>
      </c>
      <c r="AY4" s="259" t="s">
        <v>254</v>
      </c>
      <c r="AZ4" s="16"/>
      <c r="BA4" s="258" t="s">
        <v>253</v>
      </c>
      <c r="BB4" s="224" t="s">
        <v>254</v>
      </c>
      <c r="BC4" s="224"/>
      <c r="BD4" s="224" t="s">
        <v>253</v>
      </c>
      <c r="BE4" s="259" t="s">
        <v>254</v>
      </c>
      <c r="BF4" s="16"/>
      <c r="BG4" s="258" t="s">
        <v>253</v>
      </c>
      <c r="BH4" s="224" t="s">
        <v>254</v>
      </c>
      <c r="BI4" s="224"/>
      <c r="BJ4" s="224" t="s">
        <v>253</v>
      </c>
      <c r="BK4" s="259" t="s">
        <v>254</v>
      </c>
      <c r="BL4" s="16"/>
      <c r="BM4" s="258" t="s">
        <v>253</v>
      </c>
      <c r="BN4" s="224" t="s">
        <v>254</v>
      </c>
      <c r="BO4" s="224"/>
      <c r="BP4" s="224" t="s">
        <v>253</v>
      </c>
      <c r="BQ4" s="259" t="s">
        <v>254</v>
      </c>
      <c r="BR4" s="16"/>
      <c r="BS4" s="258" t="s">
        <v>253</v>
      </c>
      <c r="BT4" s="224" t="s">
        <v>254</v>
      </c>
      <c r="BU4" s="224"/>
      <c r="BV4" s="224" t="s">
        <v>253</v>
      </c>
      <c r="BW4" s="259" t="s">
        <v>254</v>
      </c>
    </row>
    <row r="5" spans="1:75" ht="12.75">
      <c r="A5" s="116"/>
      <c r="B5" s="260"/>
      <c r="C5" s="261"/>
      <c r="D5" s="262"/>
      <c r="E5" s="263">
        <v>2005</v>
      </c>
      <c r="F5" s="264">
        <f>E5</f>
        <v>2005</v>
      </c>
      <c r="G5" s="264"/>
      <c r="H5" s="264">
        <f>F5</f>
        <v>2005</v>
      </c>
      <c r="I5" s="265">
        <f>H5</f>
        <v>2005</v>
      </c>
      <c r="J5" s="262"/>
      <c r="K5" s="266">
        <f>E5</f>
        <v>2005</v>
      </c>
      <c r="L5" s="267">
        <f>K5</f>
        <v>2005</v>
      </c>
      <c r="M5" s="267"/>
      <c r="N5" s="267">
        <f>L5</f>
        <v>2005</v>
      </c>
      <c r="O5" s="268">
        <f>N5</f>
        <v>2005</v>
      </c>
      <c r="P5" s="267"/>
      <c r="Q5" s="266">
        <f>O5+1</f>
        <v>2006</v>
      </c>
      <c r="R5" s="267">
        <f>Q5</f>
        <v>2006</v>
      </c>
      <c r="S5" s="267"/>
      <c r="T5" s="267">
        <f>R5</f>
        <v>2006</v>
      </c>
      <c r="U5" s="268">
        <f>T5</f>
        <v>2006</v>
      </c>
      <c r="V5" s="267"/>
      <c r="W5" s="266">
        <f>U5+1</f>
        <v>2007</v>
      </c>
      <c r="X5" s="267">
        <f>W5</f>
        <v>2007</v>
      </c>
      <c r="Y5" s="267"/>
      <c r="Z5" s="267">
        <f>X5</f>
        <v>2007</v>
      </c>
      <c r="AA5" s="268">
        <f>Z5</f>
        <v>2007</v>
      </c>
      <c r="AB5" s="267"/>
      <c r="AC5" s="266">
        <f>AA5+1</f>
        <v>2008</v>
      </c>
      <c r="AD5" s="267">
        <f>AC5</f>
        <v>2008</v>
      </c>
      <c r="AE5" s="267"/>
      <c r="AF5" s="267">
        <f>AD5</f>
        <v>2008</v>
      </c>
      <c r="AG5" s="268">
        <f>AF5</f>
        <v>2008</v>
      </c>
      <c r="AH5" s="267"/>
      <c r="AI5" s="266">
        <f>AG5+1</f>
        <v>2009</v>
      </c>
      <c r="AJ5" s="267">
        <f>AI5</f>
        <v>2009</v>
      </c>
      <c r="AK5" s="267"/>
      <c r="AL5" s="267">
        <f>AJ5</f>
        <v>2009</v>
      </c>
      <c r="AM5" s="268">
        <f>AL5</f>
        <v>2009</v>
      </c>
      <c r="AN5" s="267"/>
      <c r="AO5" s="266">
        <f>AM5+1</f>
        <v>2010</v>
      </c>
      <c r="AP5" s="267">
        <f>AO5</f>
        <v>2010</v>
      </c>
      <c r="AQ5" s="267"/>
      <c r="AR5" s="267">
        <f>AP5</f>
        <v>2010</v>
      </c>
      <c r="AS5" s="268">
        <f>AR5</f>
        <v>2010</v>
      </c>
      <c r="AT5" s="267"/>
      <c r="AU5" s="266">
        <f>AS5+1</f>
        <v>2011</v>
      </c>
      <c r="AV5" s="267">
        <f>AU5</f>
        <v>2011</v>
      </c>
      <c r="AW5" s="267"/>
      <c r="AX5" s="267">
        <f>AV5</f>
        <v>2011</v>
      </c>
      <c r="AY5" s="268">
        <f>AX5</f>
        <v>2011</v>
      </c>
      <c r="AZ5" s="267"/>
      <c r="BA5" s="266">
        <f>AY5+1</f>
        <v>2012</v>
      </c>
      <c r="BB5" s="267">
        <f>BA5</f>
        <v>2012</v>
      </c>
      <c r="BC5" s="267"/>
      <c r="BD5" s="267">
        <f>BB5</f>
        <v>2012</v>
      </c>
      <c r="BE5" s="268">
        <f>BD5</f>
        <v>2012</v>
      </c>
      <c r="BF5" s="267"/>
      <c r="BG5" s="266">
        <f>BE5+1</f>
        <v>2013</v>
      </c>
      <c r="BH5" s="267">
        <f>BG5</f>
        <v>2013</v>
      </c>
      <c r="BI5" s="267"/>
      <c r="BJ5" s="267">
        <f>BH5</f>
        <v>2013</v>
      </c>
      <c r="BK5" s="268">
        <f>BJ5</f>
        <v>2013</v>
      </c>
      <c r="BL5" s="267"/>
      <c r="BM5" s="266">
        <f>BK5+1</f>
        <v>2014</v>
      </c>
      <c r="BN5" s="267">
        <f>BM5</f>
        <v>2014</v>
      </c>
      <c r="BO5" s="267"/>
      <c r="BP5" s="267">
        <f>BN5</f>
        <v>2014</v>
      </c>
      <c r="BQ5" s="268">
        <f>BP5</f>
        <v>2014</v>
      </c>
      <c r="BR5" s="267"/>
      <c r="BS5" s="266">
        <f>BQ5+1</f>
        <v>2015</v>
      </c>
      <c r="BT5" s="267">
        <f>BS5</f>
        <v>2015</v>
      </c>
      <c r="BU5" s="267"/>
      <c r="BV5" s="267">
        <f>BT5</f>
        <v>2015</v>
      </c>
      <c r="BW5" s="268">
        <f>BV5</f>
        <v>2015</v>
      </c>
    </row>
    <row r="6" spans="1:75" ht="12.75">
      <c r="A6" s="121" t="s">
        <v>160</v>
      </c>
      <c r="B6" s="227" t="s">
        <v>0</v>
      </c>
      <c r="C6" s="286">
        <v>2.4287704426902534</v>
      </c>
      <c r="D6" s="224"/>
      <c r="E6" s="225">
        <v>1.2973538510187015</v>
      </c>
      <c r="F6" s="289">
        <v>1.6900869768818292</v>
      </c>
      <c r="G6" s="289"/>
      <c r="H6" s="289">
        <v>1.2287261692147904</v>
      </c>
      <c r="I6" s="226">
        <v>1.4347600644168648</v>
      </c>
      <c r="J6" s="224"/>
      <c r="K6" s="222">
        <v>12.997662764693175</v>
      </c>
      <c r="L6" s="279">
        <v>16.93229688358411</v>
      </c>
      <c r="M6" s="270"/>
      <c r="N6" s="222">
        <v>32.41311201623579</v>
      </c>
      <c r="O6" s="279">
        <v>37.84817142299839</v>
      </c>
      <c r="P6" s="270"/>
      <c r="Q6" s="291">
        <v>12.689464794430462</v>
      </c>
      <c r="R6" s="245">
        <v>16.53080165895174</v>
      </c>
      <c r="S6" s="245"/>
      <c r="T6" s="245">
        <v>31.644538810871694</v>
      </c>
      <c r="U6" s="292">
        <v>36.95072318004125</v>
      </c>
      <c r="V6" s="273"/>
      <c r="W6" s="271">
        <v>12.388574752569468</v>
      </c>
      <c r="X6" s="241">
        <v>16.13882660848776</v>
      </c>
      <c r="Y6" s="241"/>
      <c r="Z6" s="241">
        <v>30.89418985906609</v>
      </c>
      <c r="AA6" s="272">
        <v>36.07455504966301</v>
      </c>
      <c r="AB6" s="273"/>
      <c r="AC6" s="271">
        <v>12.09481935497896</v>
      </c>
      <c r="AD6" s="241">
        <v>15.756145991733415</v>
      </c>
      <c r="AE6" s="241"/>
      <c r="AF6" s="241">
        <v>30.16163303097702</v>
      </c>
      <c r="AG6" s="272">
        <v>35.219162442106075</v>
      </c>
      <c r="AH6" s="273"/>
      <c r="AI6" s="271">
        <v>11.808029426406238</v>
      </c>
      <c r="AJ6" s="241">
        <v>15.38253942094239</v>
      </c>
      <c r="AK6" s="241"/>
      <c r="AL6" s="241">
        <v>29.446446443338594</v>
      </c>
      <c r="AM6" s="272">
        <v>34.384052732343875</v>
      </c>
      <c r="AN6" s="273"/>
      <c r="AO6" s="271">
        <v>11.528039803048234</v>
      </c>
      <c r="AP6" s="241">
        <v>15.01779173415837</v>
      </c>
      <c r="AQ6" s="241"/>
      <c r="AR6" s="241">
        <v>28.748218216496237</v>
      </c>
      <c r="AS6" s="272">
        <v>33.5687449763756</v>
      </c>
      <c r="AT6" s="273"/>
      <c r="AU6" s="271">
        <v>11.254689237432824</v>
      </c>
      <c r="AV6" s="241">
        <v>14.66169287130216</v>
      </c>
      <c r="AW6" s="241"/>
      <c r="AX6" s="241">
        <v>28.066546237203056</v>
      </c>
      <c r="AY6" s="272">
        <v>32.772769634248014</v>
      </c>
      <c r="AZ6" s="273"/>
      <c r="BA6" s="271">
        <v>10.987820305555573</v>
      </c>
      <c r="BB6" s="241">
        <v>14.314037753196986</v>
      </c>
      <c r="BC6" s="241"/>
      <c r="BD6" s="241">
        <v>27.401037927040743</v>
      </c>
      <c r="BE6" s="272">
        <v>31.995668299645022</v>
      </c>
      <c r="BF6" s="273"/>
      <c r="BG6" s="271">
        <v>10.727279316218434</v>
      </c>
      <c r="BH6" s="241">
        <v>13.974626163462354</v>
      </c>
      <c r="BI6" s="241"/>
      <c r="BJ6" s="241">
        <v>26.751310016331644</v>
      </c>
      <c r="BK6" s="272">
        <v>31.236993435889055</v>
      </c>
      <c r="BL6" s="273"/>
      <c r="BM6" s="271">
        <v>10.472916222518199</v>
      </c>
      <c r="BN6" s="241">
        <v>13.643262633208385</v>
      </c>
      <c r="BO6" s="241"/>
      <c r="BP6" s="241">
        <v>26.116988323411753</v>
      </c>
      <c r="BQ6" s="272">
        <v>30.496308118202407</v>
      </c>
      <c r="BR6" s="273"/>
      <c r="BS6" s="271">
        <v>10.224584535433706</v>
      </c>
      <c r="BT6" s="241">
        <v>13.31975632846428</v>
      </c>
      <c r="BU6" s="241"/>
      <c r="BV6" s="241">
        <v>25.497707539137576</v>
      </c>
      <c r="BW6" s="272">
        <v>29.77318578207999</v>
      </c>
    </row>
    <row r="7" spans="1:75" ht="12.75">
      <c r="A7" s="121" t="s">
        <v>161</v>
      </c>
      <c r="B7" s="227" t="s">
        <v>255</v>
      </c>
      <c r="C7" s="256">
        <v>3.0513511881925215</v>
      </c>
      <c r="D7" s="224"/>
      <c r="E7" s="230">
        <v>1.4721882514019808</v>
      </c>
      <c r="F7" s="269">
        <v>2.166029238063169</v>
      </c>
      <c r="G7" s="269"/>
      <c r="H7" s="269">
        <v>1.5418531873636243</v>
      </c>
      <c r="I7" s="231">
        <v>2.294970277273851</v>
      </c>
      <c r="J7" s="224"/>
      <c r="K7" s="228">
        <v>8.421409614259185</v>
      </c>
      <c r="L7" s="280">
        <v>12.390412321807721</v>
      </c>
      <c r="M7" s="270"/>
      <c r="N7" s="228">
        <v>11.208921618250166</v>
      </c>
      <c r="O7" s="280">
        <v>16.683911389878503</v>
      </c>
      <c r="P7" s="270"/>
      <c r="Q7" s="271">
        <v>8.17205162005105</v>
      </c>
      <c r="R7" s="241">
        <v>12.023532131257873</v>
      </c>
      <c r="S7" s="241"/>
      <c r="T7" s="241">
        <v>10.877025375223287</v>
      </c>
      <c r="U7" s="272">
        <v>16.189900663612182</v>
      </c>
      <c r="V7" s="273"/>
      <c r="W7" s="271">
        <v>7.93007711769566</v>
      </c>
      <c r="X7" s="241">
        <v>11.667515265569378</v>
      </c>
      <c r="Y7" s="241"/>
      <c r="Z7" s="241">
        <v>10.554956582140925</v>
      </c>
      <c r="AA7" s="272">
        <v>15.710517598208064</v>
      </c>
      <c r="AB7" s="273"/>
      <c r="AC7" s="271">
        <v>7.695267481950568</v>
      </c>
      <c r="AD7" s="241">
        <v>11.322040061621458</v>
      </c>
      <c r="AE7" s="241"/>
      <c r="AF7" s="241">
        <v>10.242424248145419</v>
      </c>
      <c r="AG7" s="272">
        <v>15.245329068531564</v>
      </c>
      <c r="AH7" s="273"/>
      <c r="AI7" s="271">
        <v>7.467410561068199</v>
      </c>
      <c r="AJ7" s="241">
        <v>10.986794380740463</v>
      </c>
      <c r="AK7" s="241"/>
      <c r="AL7" s="241">
        <v>9.939145998620328</v>
      </c>
      <c r="AM7" s="272">
        <v>14.793914774286192</v>
      </c>
      <c r="AN7" s="273"/>
      <c r="AO7" s="271">
        <v>7.246300485115622</v>
      </c>
      <c r="AP7" s="241">
        <v>10.66147532668093</v>
      </c>
      <c r="AQ7" s="241"/>
      <c r="AR7" s="241">
        <v>9.64484782006346</v>
      </c>
      <c r="AS7" s="272">
        <v>14.355866860270005</v>
      </c>
      <c r="AT7" s="273"/>
      <c r="AU7" s="271">
        <v>7.031737479969979</v>
      </c>
      <c r="AV7" s="241">
        <v>10.345788971957223</v>
      </c>
      <c r="AW7" s="241"/>
      <c r="AX7" s="241">
        <v>9.359263812514232</v>
      </c>
      <c r="AY7" s="272">
        <v>13.930789547876282</v>
      </c>
      <c r="AZ7" s="273"/>
      <c r="BA7" s="271">
        <v>6.823527686821505</v>
      </c>
      <c r="BB7" s="241">
        <v>10.039450092278488</v>
      </c>
      <c r="BC7" s="241"/>
      <c r="BD7" s="241">
        <v>9.08213594931165</v>
      </c>
      <c r="BE7" s="272">
        <v>13.518298777505454</v>
      </c>
      <c r="BF7" s="273"/>
      <c r="BG7" s="271">
        <v>6.621482987021071</v>
      </c>
      <c r="BH7" s="241">
        <v>9.742181908847007</v>
      </c>
      <c r="BI7" s="241"/>
      <c r="BJ7" s="241">
        <v>8.81321384396585</v>
      </c>
      <c r="BK7" s="272">
        <v>13.118021861565227</v>
      </c>
      <c r="BL7" s="273"/>
      <c r="BM7" s="271">
        <v>6.425420832113991</v>
      </c>
      <c r="BN7" s="241">
        <v>9.453715838287089</v>
      </c>
      <c r="BO7" s="241"/>
      <c r="BP7" s="241">
        <v>8.552254523932582</v>
      </c>
      <c r="BQ7" s="272">
        <v>12.729597147745375</v>
      </c>
      <c r="BR7" s="273"/>
      <c r="BS7" s="271">
        <v>6.235164078906523</v>
      </c>
      <c r="BT7" s="241">
        <v>9.173791249978565</v>
      </c>
      <c r="BU7" s="241"/>
      <c r="BV7" s="241">
        <v>8.29902221108624</v>
      </c>
      <c r="BW7" s="272">
        <v>12.352673692262963</v>
      </c>
    </row>
    <row r="8" spans="1:75" ht="12.75">
      <c r="A8" s="121" t="s">
        <v>162</v>
      </c>
      <c r="B8" s="227" t="s">
        <v>2</v>
      </c>
      <c r="C8" s="256">
        <v>0.6404410078954648</v>
      </c>
      <c r="D8" s="224"/>
      <c r="E8" s="230">
        <v>1.5289517756470892</v>
      </c>
      <c r="F8" s="269">
        <v>1.9080875008645486</v>
      </c>
      <c r="G8" s="269"/>
      <c r="H8" s="269">
        <v>1.8290704854108708</v>
      </c>
      <c r="I8" s="231">
        <v>2.2775195006099245</v>
      </c>
      <c r="J8" s="224"/>
      <c r="K8" s="228">
        <v>13.075485581454588</v>
      </c>
      <c r="L8" s="280">
        <v>16.317827025740584</v>
      </c>
      <c r="M8" s="270"/>
      <c r="N8" s="228">
        <v>18.188035786613053</v>
      </c>
      <c r="O8" s="280">
        <v>22.647353676201966</v>
      </c>
      <c r="P8" s="270"/>
      <c r="Q8" s="271">
        <v>12.992277707158285</v>
      </c>
      <c r="R8" s="241">
        <v>16.213986010316088</v>
      </c>
      <c r="S8" s="241"/>
      <c r="T8" s="241">
        <v>18.072293408557464</v>
      </c>
      <c r="U8" s="272">
        <v>22.503233739233348</v>
      </c>
      <c r="V8" s="273"/>
      <c r="W8" s="271">
        <v>12.909599339036097</v>
      </c>
      <c r="X8" s="241">
        <v>16.110805803249676</v>
      </c>
      <c r="Y8" s="241"/>
      <c r="Z8" s="241">
        <v>17.95728757502131</v>
      </c>
      <c r="AA8" s="272">
        <v>22.360030931768193</v>
      </c>
      <c r="AB8" s="273"/>
      <c r="AC8" s="271">
        <v>12.827447107493608</v>
      </c>
      <c r="AD8" s="241">
        <v>16.00828219938518</v>
      </c>
      <c r="AE8" s="241"/>
      <c r="AF8" s="241">
        <v>17.84301359888966</v>
      </c>
      <c r="AG8" s="272">
        <v>22.217739417511098</v>
      </c>
      <c r="AH8" s="273"/>
      <c r="AI8" s="271">
        <v>12.74581766437934</v>
      </c>
      <c r="AJ8" s="241">
        <v>15.906411020326606</v>
      </c>
      <c r="AK8" s="241"/>
      <c r="AL8" s="241">
        <v>17.72946682287475</v>
      </c>
      <c r="AM8" s="272">
        <v>22.07635339730682</v>
      </c>
      <c r="AN8" s="273"/>
      <c r="AO8" s="271">
        <v>12.664707682848292</v>
      </c>
      <c r="AP8" s="241">
        <v>15.805188114267816</v>
      </c>
      <c r="AQ8" s="241"/>
      <c r="AR8" s="241">
        <v>17.616642619326193</v>
      </c>
      <c r="AS8" s="272">
        <v>21.935867108903945</v>
      </c>
      <c r="AT8" s="273"/>
      <c r="AU8" s="271">
        <v>12.584113857226358</v>
      </c>
      <c r="AV8" s="241">
        <v>15.704609355823335</v>
      </c>
      <c r="AW8" s="241"/>
      <c r="AX8" s="241">
        <v>17.504536390042375</v>
      </c>
      <c r="AY8" s="272">
        <v>21.796274826720033</v>
      </c>
      <c r="AZ8" s="273"/>
      <c r="BA8" s="271">
        <v>12.5040329028756</v>
      </c>
      <c r="BB8" s="241">
        <v>15.60467064586022</v>
      </c>
      <c r="BC8" s="241"/>
      <c r="BD8" s="241">
        <v>17.393143566083047</v>
      </c>
      <c r="BE8" s="272">
        <v>21.657570861608274</v>
      </c>
      <c r="BF8" s="273"/>
      <c r="BG8" s="271">
        <v>12.424461556060383</v>
      </c>
      <c r="BH8" s="241">
        <v>15.50536791133099</v>
      </c>
      <c r="BI8" s="241"/>
      <c r="BJ8" s="241">
        <v>17.282459607583114</v>
      </c>
      <c r="BK8" s="272">
        <v>21.519749560625623</v>
      </c>
      <c r="BL8" s="273"/>
      <c r="BM8" s="271">
        <v>12.345396573814353</v>
      </c>
      <c r="BN8" s="241">
        <v>15.406697105107638</v>
      </c>
      <c r="BO8" s="241"/>
      <c r="BP8" s="241">
        <v>17.172480003567618</v>
      </c>
      <c r="BQ8" s="272">
        <v>21.382805306802414</v>
      </c>
      <c r="BR8" s="273"/>
      <c r="BS8" s="271">
        <v>12.266834733808281</v>
      </c>
      <c r="BT8" s="241">
        <v>15.308654205816675</v>
      </c>
      <c r="BU8" s="241"/>
      <c r="BV8" s="241">
        <v>17.063200271767887</v>
      </c>
      <c r="BW8" s="272">
        <v>21.246732518913433</v>
      </c>
    </row>
    <row r="9" spans="1:75" ht="12.75">
      <c r="A9" s="121" t="s">
        <v>163</v>
      </c>
      <c r="B9" s="227" t="s">
        <v>3</v>
      </c>
      <c r="C9" s="256">
        <v>4.477500135963221</v>
      </c>
      <c r="D9" s="224"/>
      <c r="E9" s="230">
        <v>1.3484239117052932</v>
      </c>
      <c r="F9" s="269">
        <v>2.073207178519004</v>
      </c>
      <c r="G9" s="269"/>
      <c r="H9" s="269">
        <v>1.2768054495223313</v>
      </c>
      <c r="I9" s="231">
        <v>1.8242255842867976</v>
      </c>
      <c r="J9" s="224"/>
      <c r="K9" s="228">
        <v>8.03626690768346</v>
      </c>
      <c r="L9" s="280">
        <v>12.355792638261525</v>
      </c>
      <c r="M9" s="270"/>
      <c r="N9" s="228">
        <v>13.914916591833757</v>
      </c>
      <c r="O9" s="280">
        <v>19.880825899933647</v>
      </c>
      <c r="P9" s="270"/>
      <c r="Q9" s="271">
        <v>7.691863700055375</v>
      </c>
      <c r="R9" s="241">
        <v>11.826271323665043</v>
      </c>
      <c r="S9" s="241"/>
      <c r="T9" s="241">
        <v>13.318577276184241</v>
      </c>
      <c r="U9" s="272">
        <v>19.028810867470472</v>
      </c>
      <c r="V9" s="273"/>
      <c r="W9" s="271">
        <v>7.362220277136669</v>
      </c>
      <c r="X9" s="241">
        <v>11.3194432373236</v>
      </c>
      <c r="Y9" s="241"/>
      <c r="Z9" s="241">
        <v>12.747794748966934</v>
      </c>
      <c r="AA9" s="272">
        <v>18.213309892280222</v>
      </c>
      <c r="AB9" s="273"/>
      <c r="AC9" s="271">
        <v>7.046704091843453</v>
      </c>
      <c r="AD9" s="241">
        <v>10.834335835555875</v>
      </c>
      <c r="AE9" s="241"/>
      <c r="AF9" s="241">
        <v>12.20147374542597</v>
      </c>
      <c r="AG9" s="272">
        <v>17.432758123594155</v>
      </c>
      <c r="AH9" s="273"/>
      <c r="AI9" s="271">
        <v>6.744709705604679</v>
      </c>
      <c r="AJ9" s="241">
        <v>10.370018254127888</v>
      </c>
      <c r="AK9" s="241"/>
      <c r="AL9" s="241">
        <v>11.678565939601748</v>
      </c>
      <c r="AM9" s="272">
        <v>16.68565777407365</v>
      </c>
      <c r="AN9" s="273"/>
      <c r="AO9" s="271">
        <v>6.4556576265965</v>
      </c>
      <c r="AP9" s="241">
        <v>9.925599522033666</v>
      </c>
      <c r="AQ9" s="241"/>
      <c r="AR9" s="241">
        <v>11.178067932716313</v>
      </c>
      <c r="AS9" s="272">
        <v>15.970575245731897</v>
      </c>
      <c r="AT9" s="273"/>
      <c r="AU9" s="271">
        <v>6.178993197765397</v>
      </c>
      <c r="AV9" s="241">
        <v>9.500226851826328</v>
      </c>
      <c r="AW9" s="241"/>
      <c r="AX9" s="241">
        <v>10.699019327768736</v>
      </c>
      <c r="AY9" s="272">
        <v>15.286138379027419</v>
      </c>
      <c r="AZ9" s="273"/>
      <c r="BA9" s="271">
        <v>5.91418553250631</v>
      </c>
      <c r="BB9" s="241">
        <v>9.09308400321895</v>
      </c>
      <c r="BC9" s="241"/>
      <c r="BD9" s="241">
        <v>10.240500886645854</v>
      </c>
      <c r="BE9" s="272">
        <v>14.631033819850776</v>
      </c>
      <c r="BF9" s="273"/>
      <c r="BG9" s="271">
        <v>5.660726495953487</v>
      </c>
      <c r="BH9" s="241">
        <v>8.703389716815144</v>
      </c>
      <c r="BI9" s="241"/>
      <c r="BJ9" s="241">
        <v>9.801632766212093</v>
      </c>
      <c r="BK9" s="272">
        <v>14.004004499351995</v>
      </c>
      <c r="BL9" s="273"/>
      <c r="BM9" s="271">
        <v>5.418129729929241</v>
      </c>
      <c r="BN9" s="241">
        <v>8.330396214963862</v>
      </c>
      <c r="BO9" s="241"/>
      <c r="BP9" s="241">
        <v>9.381572829993639</v>
      </c>
      <c r="BQ9" s="272">
        <v>13.403847221772814</v>
      </c>
      <c r="BR9" s="273"/>
      <c r="BS9" s="271">
        <v>5.185929719679629</v>
      </c>
      <c r="BT9" s="241">
        <v>7.9733877668617525</v>
      </c>
      <c r="BU9" s="241"/>
      <c r="BV9" s="241">
        <v>8.979515032217272</v>
      </c>
      <c r="BW9" s="272">
        <v>12.829410355655078</v>
      </c>
    </row>
    <row r="10" spans="1:75" ht="12.75">
      <c r="A10" s="121" t="s">
        <v>164</v>
      </c>
      <c r="B10" s="227" t="s">
        <v>4</v>
      </c>
      <c r="C10" s="256">
        <v>3.138215179477166</v>
      </c>
      <c r="D10" s="224"/>
      <c r="E10" s="230">
        <v>1.4741180169560442</v>
      </c>
      <c r="F10" s="269">
        <v>2.023254631570132</v>
      </c>
      <c r="G10" s="269"/>
      <c r="H10" s="269">
        <v>1.5423605548013328</v>
      </c>
      <c r="I10" s="231">
        <v>2.192126275388985</v>
      </c>
      <c r="J10" s="224"/>
      <c r="K10" s="228">
        <v>9.29140947446104</v>
      </c>
      <c r="L10" s="280">
        <v>12.752633803252984</v>
      </c>
      <c r="M10" s="270"/>
      <c r="N10" s="228">
        <v>11.307052069381532</v>
      </c>
      <c r="O10" s="280">
        <v>16.070487449463677</v>
      </c>
      <c r="P10" s="270"/>
      <c r="Q10" s="271">
        <v>9.008697172325975</v>
      </c>
      <c r="R10" s="241">
        <v>12.36460586511153</v>
      </c>
      <c r="S10" s="241"/>
      <c r="T10" s="241">
        <v>10.96300924900187</v>
      </c>
      <c r="U10" s="272">
        <v>15.58150625497875</v>
      </c>
      <c r="V10" s="273"/>
      <c r="W10" s="271">
        <v>8.73458703609461</v>
      </c>
      <c r="X10" s="241">
        <v>11.988384561042789</v>
      </c>
      <c r="Y10" s="241"/>
      <c r="Z10" s="241">
        <v>10.62943471527451</v>
      </c>
      <c r="AA10" s="272">
        <v>15.107403427395376</v>
      </c>
      <c r="AB10" s="273"/>
      <c r="AC10" s="271">
        <v>8.46881732527077</v>
      </c>
      <c r="AD10" s="241">
        <v>11.623610647305718</v>
      </c>
      <c r="AE10" s="241"/>
      <c r="AF10" s="241">
        <v>10.306009946727869</v>
      </c>
      <c r="AG10" s="272">
        <v>14.647726258502779</v>
      </c>
      <c r="AH10" s="273"/>
      <c r="AI10" s="271">
        <v>8.211134263409212</v>
      </c>
      <c r="AJ10" s="241">
        <v>11.269935810968569</v>
      </c>
      <c r="AK10" s="241"/>
      <c r="AL10" s="241">
        <v>9.992426113631835</v>
      </c>
      <c r="AM10" s="272">
        <v>14.202035814768918</v>
      </c>
      <c r="AN10" s="273"/>
      <c r="AO10" s="271">
        <v>7.9612917957912215</v>
      </c>
      <c r="AP10" s="241">
        <v>10.927022337314117</v>
      </c>
      <c r="AQ10" s="241"/>
      <c r="AR10" s="241">
        <v>9.688383783104447</v>
      </c>
      <c r="AS10" s="272">
        <v>13.769906518214494</v>
      </c>
      <c r="AT10" s="273"/>
      <c r="AU10" s="271">
        <v>7.719051354473496</v>
      </c>
      <c r="AV10" s="241">
        <v>10.59454278736483</v>
      </c>
      <c r="AW10" s="241"/>
      <c r="AX10" s="241">
        <v>9.393592633191385</v>
      </c>
      <c r="AY10" s="272">
        <v>13.35092574003984</v>
      </c>
      <c r="AZ10" s="273"/>
      <c r="BA10" s="271">
        <v>7.484181630485945</v>
      </c>
      <c r="BB10" s="241">
        <v>10.272179685220083</v>
      </c>
      <c r="BC10" s="241"/>
      <c r="BD10" s="241">
        <v>9.10777117564524</v>
      </c>
      <c r="BE10" s="272">
        <v>12.944693406616617</v>
      </c>
      <c r="BF10" s="273"/>
      <c r="BG10" s="271">
        <v>7.2564583529608875</v>
      </c>
      <c r="BH10" s="241">
        <v>9.959625214906842</v>
      </c>
      <c r="BI10" s="241"/>
      <c r="BJ10" s="241">
        <v>8.83064648713985</v>
      </c>
      <c r="BK10" s="272">
        <v>12.55082161746813</v>
      </c>
      <c r="BL10" s="273"/>
      <c r="BM10" s="271">
        <v>7.035664074982757</v>
      </c>
      <c r="BN10" s="241">
        <v>9.656580926454355</v>
      </c>
      <c r="BO10" s="241"/>
      <c r="BP10" s="241">
        <v>8.561953948663062</v>
      </c>
      <c r="BQ10" s="272">
        <v>12.168934274873452</v>
      </c>
      <c r="BR10" s="273"/>
      <c r="BS10" s="271">
        <v>6.821587965953807</v>
      </c>
      <c r="BT10" s="241">
        <v>9.362757450912198</v>
      </c>
      <c r="BU10" s="241"/>
      <c r="BV10" s="241">
        <v>8.301436992839054</v>
      </c>
      <c r="BW10" s="272">
        <v>11.798666724741688</v>
      </c>
    </row>
    <row r="11" spans="1:75" ht="12.75">
      <c r="A11" s="121" t="s">
        <v>165</v>
      </c>
      <c r="B11" s="227" t="s">
        <v>5</v>
      </c>
      <c r="C11" s="256">
        <v>1.763031730144049</v>
      </c>
      <c r="D11" s="224"/>
      <c r="E11" s="230">
        <v>1.355887277074584</v>
      </c>
      <c r="F11" s="269">
        <v>1.9071884465509579</v>
      </c>
      <c r="G11" s="269"/>
      <c r="H11" s="269">
        <v>1.354053902153143</v>
      </c>
      <c r="I11" s="231">
        <v>1.862801881591843</v>
      </c>
      <c r="J11" s="224"/>
      <c r="K11" s="228">
        <v>8.342461970062871</v>
      </c>
      <c r="L11" s="280">
        <v>11.734491025996585</v>
      </c>
      <c r="M11" s="270"/>
      <c r="N11" s="228">
        <v>12.460099321952649</v>
      </c>
      <c r="O11" s="280">
        <v>17.141634040451606</v>
      </c>
      <c r="P11" s="270"/>
      <c r="Q11" s="271">
        <v>8.197929865322283</v>
      </c>
      <c r="R11" s="241">
        <v>11.531192444338917</v>
      </c>
      <c r="S11" s="241"/>
      <c r="T11" s="241">
        <v>12.244229667797665</v>
      </c>
      <c r="U11" s="272">
        <v>16.844657385904064</v>
      </c>
      <c r="V11" s="273"/>
      <c r="W11" s="271">
        <v>8.055901761124426</v>
      </c>
      <c r="X11" s="241">
        <v>11.331415985047908</v>
      </c>
      <c r="Y11" s="241"/>
      <c r="Z11" s="241">
        <v>12.032099928259806</v>
      </c>
      <c r="AA11" s="272">
        <v>16.55282581455793</v>
      </c>
      <c r="AB11" s="273"/>
      <c r="AC11" s="271">
        <v>7.916334275974722</v>
      </c>
      <c r="AD11" s="241">
        <v>11.135100627796389</v>
      </c>
      <c r="AE11" s="241"/>
      <c r="AF11" s="241">
        <v>11.823645309788544</v>
      </c>
      <c r="AG11" s="272">
        <v>16.266050188493633</v>
      </c>
      <c r="AH11" s="273"/>
      <c r="AI11" s="271">
        <v>7.779184779957534</v>
      </c>
      <c r="AJ11" s="241">
        <v>10.942186409426686</v>
      </c>
      <c r="AK11" s="241"/>
      <c r="AL11" s="241">
        <v>11.618802141373473</v>
      </c>
      <c r="AM11" s="272">
        <v>15.984242914094839</v>
      </c>
      <c r="AN11" s="273"/>
      <c r="AO11" s="271">
        <v>7.644411381715153</v>
      </c>
      <c r="AP11" s="241">
        <v>10.752614405635295</v>
      </c>
      <c r="AQ11" s="241"/>
      <c r="AR11" s="241">
        <v>11.417507855096433</v>
      </c>
      <c r="AS11" s="272">
        <v>15.707317915293611</v>
      </c>
      <c r="AT11" s="273"/>
      <c r="AU11" s="271">
        <v>7.5119729156523745</v>
      </c>
      <c r="AV11" s="241">
        <v>10.566326712974861</v>
      </c>
      <c r="AW11" s="241"/>
      <c r="AX11" s="241">
        <v>11.219700967020582</v>
      </c>
      <c r="AY11" s="272">
        <v>15.435190607279067</v>
      </c>
      <c r="AZ11" s="273"/>
      <c r="BA11" s="271">
        <v>7.381828929362756</v>
      </c>
      <c r="BB11" s="241">
        <v>10.383266431167975</v>
      </c>
      <c r="BC11" s="241"/>
      <c r="BD11" s="241">
        <v>11.025321058410551</v>
      </c>
      <c r="BE11" s="272">
        <v>15.167777870661537</v>
      </c>
      <c r="BF11" s="273"/>
      <c r="BG11" s="271">
        <v>7.253939671272711</v>
      </c>
      <c r="BH11" s="241">
        <v>10.203377645727377</v>
      </c>
      <c r="BI11" s="241"/>
      <c r="BJ11" s="241">
        <v>10.834308757277965</v>
      </c>
      <c r="BK11" s="272">
        <v>14.904998026084327</v>
      </c>
      <c r="BL11" s="273"/>
      <c r="BM11" s="271">
        <v>7.128266078499667</v>
      </c>
      <c r="BN11" s="241">
        <v>10.02660541087727</v>
      </c>
      <c r="BO11" s="241"/>
      <c r="BP11" s="241">
        <v>10.646605720246685</v>
      </c>
      <c r="BQ11" s="272">
        <v>14.646770809275326</v>
      </c>
      <c r="BR11" s="273"/>
      <c r="BS11" s="271">
        <v>7.004769764920581</v>
      </c>
      <c r="BT11" s="241">
        <v>9.852895732770516</v>
      </c>
      <c r="BU11" s="241"/>
      <c r="BV11" s="241">
        <v>10.462154614732226</v>
      </c>
      <c r="BW11" s="272">
        <v>14.39301734653085</v>
      </c>
    </row>
    <row r="12" spans="1:75" ht="12.75">
      <c r="A12" s="121" t="s">
        <v>166</v>
      </c>
      <c r="B12" s="227" t="s">
        <v>6</v>
      </c>
      <c r="C12" s="256">
        <v>3.074837041786962</v>
      </c>
      <c r="D12" s="224"/>
      <c r="E12" s="230">
        <v>2.755224636578822</v>
      </c>
      <c r="F12" s="269">
        <v>4.11997385466654</v>
      </c>
      <c r="G12" s="269"/>
      <c r="H12" s="269">
        <v>3.2786216511001047</v>
      </c>
      <c r="I12" s="231">
        <v>5.097271954262396</v>
      </c>
      <c r="J12" s="224"/>
      <c r="K12" s="228">
        <v>4.090656511839216</v>
      </c>
      <c r="L12" s="280">
        <v>6.116887041967641</v>
      </c>
      <c r="M12" s="270"/>
      <c r="N12" s="228">
        <v>4.957397639751998</v>
      </c>
      <c r="O12" s="280">
        <v>7.707264406905768</v>
      </c>
      <c r="P12" s="270"/>
      <c r="Q12" s="271">
        <v>3.9686276779470893</v>
      </c>
      <c r="R12" s="241">
        <v>5.9344134975327</v>
      </c>
      <c r="S12" s="241"/>
      <c r="T12" s="241">
        <v>4.809512953915463</v>
      </c>
      <c r="U12" s="272">
        <v>7.477348136656486</v>
      </c>
      <c r="V12" s="273"/>
      <c r="W12" s="271">
        <v>3.85023909990582</v>
      </c>
      <c r="X12" s="241">
        <v>5.757383341898337</v>
      </c>
      <c r="Y12" s="241"/>
      <c r="Z12" s="241">
        <v>4.666039832753426</v>
      </c>
      <c r="AA12" s="272">
        <v>7.254290524490607</v>
      </c>
      <c r="AB12" s="273"/>
      <c r="AC12" s="271">
        <v>3.7353821848342257</v>
      </c>
      <c r="AD12" s="241">
        <v>5.585634192721808</v>
      </c>
      <c r="AE12" s="241"/>
      <c r="AF12" s="241">
        <v>4.526846674384548</v>
      </c>
      <c r="AG12" s="272">
        <v>7.0378869690084365</v>
      </c>
      <c r="AH12" s="273"/>
      <c r="AI12" s="271">
        <v>3.6239515792975605</v>
      </c>
      <c r="AJ12" s="241">
        <v>5.4190085117062745</v>
      </c>
      <c r="AK12" s="241"/>
      <c r="AL12" s="241">
        <v>4.391805802757996</v>
      </c>
      <c r="AM12" s="272">
        <v>6.827938972297621</v>
      </c>
      <c r="AN12" s="273"/>
      <c r="AO12" s="271">
        <v>3.515845072671224</v>
      </c>
      <c r="AP12" s="241">
        <v>5.2573534600975265</v>
      </c>
      <c r="AQ12" s="241"/>
      <c r="AR12" s="241">
        <v>4.260793350541548</v>
      </c>
      <c r="AS12" s="272">
        <v>6.624253957859323</v>
      </c>
      <c r="AT12" s="273"/>
      <c r="AU12" s="271">
        <v>3.4109635033872383</v>
      </c>
      <c r="AV12" s="241">
        <v>5.100520758491399</v>
      </c>
      <c r="AW12" s="241"/>
      <c r="AX12" s="241">
        <v>4.133689145503286</v>
      </c>
      <c r="AY12" s="272">
        <v>6.426645093965875</v>
      </c>
      <c r="AZ12" s="273"/>
      <c r="BA12" s="271">
        <v>3.3092106679775</v>
      </c>
      <c r="BB12" s="241">
        <v>4.948366550823288</v>
      </c>
      <c r="BC12" s="241"/>
      <c r="BD12" s="241">
        <v>4.010376600282639</v>
      </c>
      <c r="BE12" s="272">
        <v>6.234931122287864</v>
      </c>
      <c r="BF12" s="273"/>
      <c r="BG12" s="271">
        <v>3.210493232830368</v>
      </c>
      <c r="BH12" s="241">
        <v>4.800751272415012</v>
      </c>
      <c r="BI12" s="241"/>
      <c r="BJ12" s="241">
        <v>3.890742605449684</v>
      </c>
      <c r="BK12" s="272">
        <v>6.0489361916334605</v>
      </c>
      <c r="BL12" s="273"/>
      <c r="BM12" s="271">
        <v>3.1147206485796533</v>
      </c>
      <c r="BN12" s="241">
        <v>4.657539521957981</v>
      </c>
      <c r="BO12" s="241"/>
      <c r="BP12" s="241">
        <v>3.7746774257546103</v>
      </c>
      <c r="BQ12" s="272">
        <v>5.868489696647492</v>
      </c>
      <c r="BR12" s="273"/>
      <c r="BS12" s="271">
        <v>3.021805067047482</v>
      </c>
      <c r="BT12" s="241">
        <v>4.518599937315249</v>
      </c>
      <c r="BU12" s="241"/>
      <c r="BV12" s="241">
        <v>3.6620745994721684</v>
      </c>
      <c r="BW12" s="272">
        <v>5.6934261213222985</v>
      </c>
    </row>
    <row r="13" spans="1:75" ht="12.75">
      <c r="A13" s="121" t="s">
        <v>167</v>
      </c>
      <c r="B13" s="227" t="s">
        <v>7</v>
      </c>
      <c r="C13" s="256">
        <v>2.9950659932995194</v>
      </c>
      <c r="D13" s="224"/>
      <c r="E13" s="230">
        <v>1.2455963099804632</v>
      </c>
      <c r="F13" s="269">
        <v>1.7380859138846159</v>
      </c>
      <c r="G13" s="269"/>
      <c r="H13" s="269">
        <v>1.2385609795432284</v>
      </c>
      <c r="I13" s="231">
        <v>1.6980774754980614</v>
      </c>
      <c r="J13" s="224"/>
      <c r="K13" s="228">
        <v>9.889820471681933</v>
      </c>
      <c r="L13" s="280">
        <v>13.800103223609971</v>
      </c>
      <c r="M13" s="270"/>
      <c r="N13" s="228">
        <v>14.554591741109139</v>
      </c>
      <c r="O13" s="280">
        <v>19.95446716702005</v>
      </c>
      <c r="P13" s="270"/>
      <c r="Q13" s="271">
        <v>9.60222742352078</v>
      </c>
      <c r="R13" s="241">
        <v>13.398800311956453</v>
      </c>
      <c r="S13" s="241"/>
      <c r="T13" s="241">
        <v>14.131348526982842</v>
      </c>
      <c r="U13" s="272">
        <v>19.374197175929</v>
      </c>
      <c r="V13" s="273"/>
      <c r="W13" s="271">
        <v>9.322997495963024</v>
      </c>
      <c r="X13" s="241">
        <v>13.00916717003524</v>
      </c>
      <c r="Y13" s="241"/>
      <c r="Z13" s="241">
        <v>13.720413100082071</v>
      </c>
      <c r="AA13" s="272">
        <v>18.810801264197853</v>
      </c>
      <c r="AB13" s="273"/>
      <c r="AC13" s="271">
        <v>9.05188749194019</v>
      </c>
      <c r="AD13" s="241">
        <v>12.630864444401219</v>
      </c>
      <c r="AE13" s="241"/>
      <c r="AF13" s="241">
        <v>13.321427553602101</v>
      </c>
      <c r="AG13" s="272">
        <v>18.263788738599978</v>
      </c>
      <c r="AH13" s="273"/>
      <c r="AI13" s="271">
        <v>8.788661286482473</v>
      </c>
      <c r="AJ13" s="241">
        <v>12.263562649906875</v>
      </c>
      <c r="AK13" s="241"/>
      <c r="AL13" s="241">
        <v>12.934044388562015</v>
      </c>
      <c r="AM13" s="272">
        <v>17.73268317512234</v>
      </c>
      <c r="AN13" s="273"/>
      <c r="AO13" s="271">
        <v>8.533089621064207</v>
      </c>
      <c r="AP13" s="241">
        <v>11.906941882735136</v>
      </c>
      <c r="AQ13" s="241"/>
      <c r="AR13" s="241">
        <v>12.557926211148265</v>
      </c>
      <c r="AS13" s="272">
        <v>17.217022004021008</v>
      </c>
      <c r="AT13" s="273"/>
      <c r="AU13" s="271">
        <v>8.284949903929705</v>
      </c>
      <c r="AV13" s="241">
        <v>11.560691541777116</v>
      </c>
      <c r="AW13" s="241"/>
      <c r="AX13" s="241">
        <v>12.192745438859408</v>
      </c>
      <c r="AY13" s="272">
        <v>16.716356106943106</v>
      </c>
      <c r="AZ13" s="273"/>
      <c r="BA13" s="271">
        <v>8.044026016225567</v>
      </c>
      <c r="BB13" s="241">
        <v>11.224510058112115</v>
      </c>
      <c r="BC13" s="241"/>
      <c r="BD13" s="241">
        <v>11.83818401519605</v>
      </c>
      <c r="BE13" s="272">
        <v>16.230249425764345</v>
      </c>
      <c r="BF13" s="273"/>
      <c r="BG13" s="271">
        <v>7.810108123770591</v>
      </c>
      <c r="BH13" s="241">
        <v>10.898104632354272</v>
      </c>
      <c r="BI13" s="241"/>
      <c r="BJ13" s="241">
        <v>11.493933132647538</v>
      </c>
      <c r="BK13" s="272">
        <v>15.758278582801456</v>
      </c>
      <c r="BL13" s="273"/>
      <c r="BM13" s="271">
        <v>7.582992494299375</v>
      </c>
      <c r="BN13" s="241">
        <v>10.581190979637084</v>
      </c>
      <c r="BO13" s="241"/>
      <c r="BP13" s="241">
        <v>11.159692963734097</v>
      </c>
      <c r="BQ13" s="272">
        <v>15.300032512068714</v>
      </c>
      <c r="BR13" s="273"/>
      <c r="BS13" s="271">
        <v>7.3624813200204136</v>
      </c>
      <c r="BT13" s="241">
        <v>10.273493082013712</v>
      </c>
      <c r="BU13" s="241"/>
      <c r="BV13" s="241">
        <v>10.835172399870208</v>
      </c>
      <c r="BW13" s="272">
        <v>14.855112101257431</v>
      </c>
    </row>
    <row r="14" spans="1:75" ht="12.75">
      <c r="A14" s="121" t="s">
        <v>168</v>
      </c>
      <c r="B14" s="227" t="s">
        <v>8</v>
      </c>
      <c r="C14" s="256">
        <v>3.0031030783681425</v>
      </c>
      <c r="D14" s="224"/>
      <c r="E14" s="230">
        <v>1.1528806797605924</v>
      </c>
      <c r="F14" s="269">
        <v>1.440249327575085</v>
      </c>
      <c r="G14" s="269"/>
      <c r="H14" s="269">
        <v>1.1815685474807198</v>
      </c>
      <c r="I14" s="231">
        <v>1.491049678197321</v>
      </c>
      <c r="J14" s="224"/>
      <c r="K14" s="228">
        <v>13.307093430460897</v>
      </c>
      <c r="L14" s="280">
        <v>16.624038117439923</v>
      </c>
      <c r="M14" s="270"/>
      <c r="N14" s="228">
        <v>17.493334146906605</v>
      </c>
      <c r="O14" s="280">
        <v>22.075257763044775</v>
      </c>
      <c r="P14" s="270"/>
      <c r="Q14" s="271">
        <v>12.919118970946363</v>
      </c>
      <c r="R14" s="241">
        <v>16.139356602481975</v>
      </c>
      <c r="S14" s="241"/>
      <c r="T14" s="241">
        <v>16.98330790442022</v>
      </c>
      <c r="U14" s="272">
        <v>21.431643419761045</v>
      </c>
      <c r="V14" s="273"/>
      <c r="W14" s="271">
        <v>12.542456086121087</v>
      </c>
      <c r="X14" s="241">
        <v>15.668806201112815</v>
      </c>
      <c r="Y14" s="241"/>
      <c r="Z14" s="241">
        <v>16.48815171276807</v>
      </c>
      <c r="AA14" s="272">
        <v>20.80679395013483</v>
      </c>
      <c r="AB14" s="273"/>
      <c r="AC14" s="271">
        <v>12.176774981796784</v>
      </c>
      <c r="AD14" s="241">
        <v>15.211974914184355</v>
      </c>
      <c r="AE14" s="241"/>
      <c r="AF14" s="241">
        <v>16.007432028745136</v>
      </c>
      <c r="AG14" s="272">
        <v>20.200162255601498</v>
      </c>
      <c r="AH14" s="273"/>
      <c r="AI14" s="271">
        <v>11.821755479087162</v>
      </c>
      <c r="AJ14" s="241">
        <v>14.768462754574086</v>
      </c>
      <c r="AK14" s="241"/>
      <c r="AL14" s="241">
        <v>15.54072794929892</v>
      </c>
      <c r="AM14" s="272">
        <v>19.61121718850795</v>
      </c>
      <c r="AN14" s="273"/>
      <c r="AO14" s="271">
        <v>11.477086734069344</v>
      </c>
      <c r="AP14" s="241">
        <v>14.337881396968937</v>
      </c>
      <c r="AQ14" s="241"/>
      <c r="AR14" s="241">
        <v>15.087630842999966</v>
      </c>
      <c r="AS14" s="272">
        <v>19.03944308705641</v>
      </c>
      <c r="AT14" s="273"/>
      <c r="AU14" s="271">
        <v>11.142466965618695</v>
      </c>
      <c r="AV14" s="241">
        <v>13.919853837859822</v>
      </c>
      <c r="AW14" s="241"/>
      <c r="AX14" s="241">
        <v>14.64774399225701</v>
      </c>
      <c r="AY14" s="272">
        <v>18.48433932380714</v>
      </c>
      <c r="AZ14" s="273"/>
      <c r="BA14" s="271">
        <v>10.817603191178755</v>
      </c>
      <c r="BB14" s="241">
        <v>13.514014065449212</v>
      </c>
      <c r="BC14" s="241"/>
      <c r="BD14" s="241">
        <v>14.220682245963525</v>
      </c>
      <c r="BE14" s="272">
        <v>17.945419867344818</v>
      </c>
      <c r="BF14" s="273"/>
      <c r="BG14" s="271">
        <v>10.502210970234913</v>
      </c>
      <c r="BH14" s="241">
        <v>13.120006739182706</v>
      </c>
      <c r="BI14" s="241"/>
      <c r="BJ14" s="241">
        <v>13.806071682271515</v>
      </c>
      <c r="BK14" s="272">
        <v>17.422212856724666</v>
      </c>
      <c r="BL14" s="273"/>
      <c r="BM14" s="271">
        <v>10.19601415526723</v>
      </c>
      <c r="BN14" s="241">
        <v>12.73748687862401</v>
      </c>
      <c r="BO14" s="241"/>
      <c r="BP14" s="241">
        <v>13.403549281197288</v>
      </c>
      <c r="BQ14" s="272">
        <v>16.914260188325855</v>
      </c>
      <c r="BR14" s="273"/>
      <c r="BS14" s="271">
        <v>9.898744649964348</v>
      </c>
      <c r="BT14" s="241">
        <v>12.366119561400893</v>
      </c>
      <c r="BU14" s="241"/>
      <c r="BV14" s="241">
        <v>13.012762606772561</v>
      </c>
      <c r="BW14" s="272">
        <v>16.42111711475035</v>
      </c>
    </row>
    <row r="15" spans="1:75" ht="12.75">
      <c r="A15" s="121" t="s">
        <v>169</v>
      </c>
      <c r="B15" s="227" t="s">
        <v>9</v>
      </c>
      <c r="C15" s="256">
        <v>2.2492769956286933</v>
      </c>
      <c r="D15" s="224"/>
      <c r="E15" s="230">
        <v>1.7153747928082634</v>
      </c>
      <c r="F15" s="269">
        <v>2.629634525502961</v>
      </c>
      <c r="G15" s="269"/>
      <c r="H15" s="269">
        <v>1.6100876511215452</v>
      </c>
      <c r="I15" s="231">
        <v>2.305601986026743</v>
      </c>
      <c r="J15" s="224"/>
      <c r="K15" s="228">
        <v>9.619896655888258</v>
      </c>
      <c r="L15" s="280">
        <v>14.747105113209972</v>
      </c>
      <c r="M15" s="270"/>
      <c r="N15" s="228">
        <v>16.314909792891605</v>
      </c>
      <c r="O15" s="280">
        <v>23.362509733017287</v>
      </c>
      <c r="P15" s="270"/>
      <c r="Q15" s="271">
        <v>9.408278413841032</v>
      </c>
      <c r="R15" s="241">
        <v>14.422698669879527</v>
      </c>
      <c r="S15" s="241"/>
      <c r="T15" s="241">
        <v>15.956014822079467</v>
      </c>
      <c r="U15" s="272">
        <v>22.848581837909787</v>
      </c>
      <c r="V15" s="273"/>
      <c r="W15" s="271">
        <v>9.201315344501898</v>
      </c>
      <c r="X15" s="241">
        <v>14.105428511241325</v>
      </c>
      <c r="Y15" s="241"/>
      <c r="Z15" s="241">
        <v>15.605014813710234</v>
      </c>
      <c r="AA15" s="272">
        <v>22.345959315572077</v>
      </c>
      <c r="AB15" s="273"/>
      <c r="AC15" s="271">
        <v>8.998905043499983</v>
      </c>
      <c r="AD15" s="241">
        <v>13.79513765348615</v>
      </c>
      <c r="AE15" s="241"/>
      <c r="AF15" s="241">
        <v>15.261736094600817</v>
      </c>
      <c r="AG15" s="272">
        <v>21.854393470701414</v>
      </c>
      <c r="AH15" s="273"/>
      <c r="AI15" s="271">
        <v>8.80094735915316</v>
      </c>
      <c r="AJ15" s="241">
        <v>13.491672566130626</v>
      </c>
      <c r="AK15" s="241"/>
      <c r="AL15" s="241">
        <v>14.926008812026396</v>
      </c>
      <c r="AM15" s="272">
        <v>21.37364107878799</v>
      </c>
      <c r="AN15" s="273"/>
      <c r="AO15" s="271">
        <v>8.607344342913459</v>
      </c>
      <c r="AP15" s="241">
        <v>13.19488309605105</v>
      </c>
      <c r="AQ15" s="241"/>
      <c r="AR15" s="241">
        <v>14.597666849678072</v>
      </c>
      <c r="AS15" s="272">
        <v>20.903464265768594</v>
      </c>
      <c r="AT15" s="273"/>
      <c r="AU15" s="271">
        <v>8.418000200902581</v>
      </c>
      <c r="AV15" s="241">
        <v>12.904622393188317</v>
      </c>
      <c r="AW15" s="241"/>
      <c r="AX15" s="241">
        <v>14.276547745469285</v>
      </c>
      <c r="AY15" s="272">
        <v>20.4436303903276</v>
      </c>
      <c r="AZ15" s="273"/>
      <c r="BA15" s="271">
        <v>8.23282124651352</v>
      </c>
      <c r="BB15" s="241">
        <v>12.620746837887186</v>
      </c>
      <c r="BC15" s="241"/>
      <c r="BD15" s="241">
        <v>13.962492611150326</v>
      </c>
      <c r="BE15" s="272">
        <v>19.993911928787128</v>
      </c>
      <c r="BF15" s="273"/>
      <c r="BG15" s="271">
        <v>8.051715854054876</v>
      </c>
      <c r="BH15" s="241">
        <v>12.34311596983394</v>
      </c>
      <c r="BI15" s="241"/>
      <c r="BJ15" s="241">
        <v>13.65534605369116</v>
      </c>
      <c r="BK15" s="272">
        <v>19.554086362529386</v>
      </c>
      <c r="BL15" s="273"/>
      <c r="BM15" s="271">
        <v>7.874594413414874</v>
      </c>
      <c r="BN15" s="241">
        <v>12.071592418557275</v>
      </c>
      <c r="BO15" s="241"/>
      <c r="BP15" s="241">
        <v>13.35495609839368</v>
      </c>
      <c r="BQ15" s="272">
        <v>19.123936067895475</v>
      </c>
      <c r="BR15" s="273"/>
      <c r="BS15" s="271">
        <v>7.701369285722699</v>
      </c>
      <c r="BT15" s="241">
        <v>11.806041835458018</v>
      </c>
      <c r="BU15" s="241"/>
      <c r="BV15" s="241">
        <v>13.061174113695323</v>
      </c>
      <c r="BW15" s="272">
        <v>18.70324820850621</v>
      </c>
    </row>
    <row r="16" spans="1:75" ht="12.75">
      <c r="A16" s="121" t="s">
        <v>170</v>
      </c>
      <c r="B16" s="227" t="s">
        <v>10</v>
      </c>
      <c r="C16" s="256">
        <v>1.3409227431687487</v>
      </c>
      <c r="D16" s="224"/>
      <c r="E16" s="230">
        <v>3.5869084948138354</v>
      </c>
      <c r="F16" s="269">
        <v>5.427725763566004</v>
      </c>
      <c r="G16" s="269"/>
      <c r="H16" s="269">
        <v>2.294363735318516</v>
      </c>
      <c r="I16" s="231">
        <v>3.0586418738758505</v>
      </c>
      <c r="J16" s="224"/>
      <c r="K16" s="228">
        <v>3.483928648092794</v>
      </c>
      <c r="L16" s="280">
        <v>5.271896205052305</v>
      </c>
      <c r="M16" s="270"/>
      <c r="N16" s="228">
        <v>7.384016871732077</v>
      </c>
      <c r="O16" s="280">
        <v>9.84371521115858</v>
      </c>
      <c r="P16" s="270"/>
      <c r="Q16" s="271">
        <v>3.437830003701679</v>
      </c>
      <c r="R16" s="241">
        <v>5.202139532923955</v>
      </c>
      <c r="S16" s="241"/>
      <c r="T16" s="241">
        <v>7.2863130430000185</v>
      </c>
      <c r="U16" s="272">
        <v>9.713465147841404</v>
      </c>
      <c r="V16" s="273"/>
      <c r="W16" s="271">
        <v>3.3923413273177623</v>
      </c>
      <c r="X16" s="241">
        <v>5.133305867075918</v>
      </c>
      <c r="Y16" s="241"/>
      <c r="Z16" s="241">
        <v>7.189902011713406</v>
      </c>
      <c r="AA16" s="272">
        <v>9.584938527211284</v>
      </c>
      <c r="AB16" s="273"/>
      <c r="AC16" s="271">
        <v>3.3474545479668385</v>
      </c>
      <c r="AD16" s="241">
        <v>5.065382994474408</v>
      </c>
      <c r="AE16" s="241"/>
      <c r="AF16" s="241">
        <v>7.094766671836001</v>
      </c>
      <c r="AG16" s="272">
        <v>9.458112545020606</v>
      </c>
      <c r="AH16" s="273"/>
      <c r="AI16" s="271">
        <v>3.3031617014682113</v>
      </c>
      <c r="AJ16" s="241">
        <v>4.998358863686051</v>
      </c>
      <c r="AK16" s="241"/>
      <c r="AL16" s="241">
        <v>7.000890143675201</v>
      </c>
      <c r="AM16" s="272">
        <v>9.332964698762982</v>
      </c>
      <c r="AN16" s="273"/>
      <c r="AO16" s="271">
        <v>3.2594549290216257</v>
      </c>
      <c r="AP16" s="241">
        <v>4.932221582739618</v>
      </c>
      <c r="AQ16" s="241"/>
      <c r="AR16" s="241">
        <v>6.9082557708871075</v>
      </c>
      <c r="AS16" s="272">
        <v>9.209472783680672</v>
      </c>
      <c r="AT16" s="273"/>
      <c r="AU16" s="271">
        <v>3.2163264758128927</v>
      </c>
      <c r="AV16" s="241">
        <v>4.866959417016056</v>
      </c>
      <c r="AW16" s="241"/>
      <c r="AX16" s="241">
        <v>6.816847117521222</v>
      </c>
      <c r="AY16" s="272">
        <v>9.087614888824831</v>
      </c>
      <c r="AZ16" s="273"/>
      <c r="BA16" s="271">
        <v>3.1737686896379684</v>
      </c>
      <c r="BB16" s="241">
        <v>4.8025607871664375</v>
      </c>
      <c r="BC16" s="241"/>
      <c r="BD16" s="241">
        <v>6.726647965104242</v>
      </c>
      <c r="BE16" s="272">
        <v>8.967369393167889</v>
      </c>
      <c r="BF16" s="273"/>
      <c r="BG16" s="271">
        <v>3.131774019545236</v>
      </c>
      <c r="BH16" s="241">
        <v>4.739014267057453</v>
      </c>
      <c r="BI16" s="241"/>
      <c r="BJ16" s="241">
        <v>6.6376423097624455</v>
      </c>
      <c r="BK16" s="272">
        <v>8.848714961767374</v>
      </c>
      <c r="BL16" s="273"/>
      <c r="BM16" s="271">
        <v>3.0903350144957553</v>
      </c>
      <c r="BN16" s="241">
        <v>4.676308581744094</v>
      </c>
      <c r="BO16" s="241"/>
      <c r="BP16" s="241">
        <v>6.549814359382157</v>
      </c>
      <c r="BQ16" s="272">
        <v>8.73163054198049</v>
      </c>
      <c r="BR16" s="273"/>
      <c r="BS16" s="271">
        <v>3.049444322041236</v>
      </c>
      <c r="BT16" s="241">
        <v>4.6144326054691645</v>
      </c>
      <c r="BU16" s="241"/>
      <c r="BV16" s="241">
        <v>6.463148530807779</v>
      </c>
      <c r="BW16" s="272">
        <v>8.61609535972878</v>
      </c>
    </row>
    <row r="17" spans="1:75" ht="12.75">
      <c r="A17" s="121" t="s">
        <v>171</v>
      </c>
      <c r="B17" s="227" t="s">
        <v>11</v>
      </c>
      <c r="C17" s="256">
        <v>3.2159852468688044</v>
      </c>
      <c r="D17" s="224"/>
      <c r="E17" s="230">
        <v>1.3620540075114815</v>
      </c>
      <c r="F17" s="269">
        <v>2.170910514710148</v>
      </c>
      <c r="G17" s="269"/>
      <c r="H17" s="269">
        <v>1.2524294538075937</v>
      </c>
      <c r="I17" s="231">
        <v>1.767575640258343</v>
      </c>
      <c r="J17" s="224"/>
      <c r="K17" s="228">
        <v>9.764632323327392</v>
      </c>
      <c r="L17" s="280">
        <v>15.563364496625017</v>
      </c>
      <c r="M17" s="270"/>
      <c r="N17" s="228">
        <v>19.471710480627287</v>
      </c>
      <c r="O17" s="280">
        <v>27.48076629392919</v>
      </c>
      <c r="P17" s="270"/>
      <c r="Q17" s="271">
        <v>9.460387652138033</v>
      </c>
      <c r="R17" s="241">
        <v>15.078443963307661</v>
      </c>
      <c r="S17" s="241"/>
      <c r="T17" s="241">
        <v>18.865014400681687</v>
      </c>
      <c r="U17" s="272">
        <v>26.624525482367424</v>
      </c>
      <c r="V17" s="273"/>
      <c r="W17" s="271">
        <v>9.165622582113585</v>
      </c>
      <c r="X17" s="241">
        <v>14.60863249742131</v>
      </c>
      <c r="Y17" s="241"/>
      <c r="Z17" s="241">
        <v>18.277221648915067</v>
      </c>
      <c r="AA17" s="272">
        <v>25.794963269194888</v>
      </c>
      <c r="AB17" s="273"/>
      <c r="AC17" s="271">
        <v>8.880041749532818</v>
      </c>
      <c r="AD17" s="241">
        <v>14.153459333339534</v>
      </c>
      <c r="AE17" s="241"/>
      <c r="AF17" s="241">
        <v>17.70774323880179</v>
      </c>
      <c r="AG17" s="272">
        <v>24.991248407404424</v>
      </c>
      <c r="AH17" s="273"/>
      <c r="AI17" s="271">
        <v>8.603358993564619</v>
      </c>
      <c r="AJ17" s="241">
        <v>13.712468373467274</v>
      </c>
      <c r="AK17" s="241"/>
      <c r="AL17" s="241">
        <v>17.156008535353273</v>
      </c>
      <c r="AM17" s="272">
        <v>24.21257554983477</v>
      </c>
      <c r="AN17" s="273"/>
      <c r="AO17" s="271">
        <v>8.335297069525975</v>
      </c>
      <c r="AP17" s="241">
        <v>13.285217731216937</v>
      </c>
      <c r="AQ17" s="241"/>
      <c r="AR17" s="241">
        <v>16.62146468332406</v>
      </c>
      <c r="AS17" s="272">
        <v>23.458164442187787</v>
      </c>
      <c r="AT17" s="273"/>
      <c r="AU17" s="271">
        <v>8.075587371074226</v>
      </c>
      <c r="AV17" s="241">
        <v>12.871279288224361</v>
      </c>
      <c r="AW17" s="241"/>
      <c r="AX17" s="241">
        <v>16.103576053233763</v>
      </c>
      <c r="AY17" s="272">
        <v>22.72725914118949</v>
      </c>
      <c r="AZ17" s="273"/>
      <c r="BA17" s="271">
        <v>7.823969661055199</v>
      </c>
      <c r="BB17" s="241">
        <v>12.470238265360964</v>
      </c>
      <c r="BC17" s="241"/>
      <c r="BD17" s="241">
        <v>15.601823704649746</v>
      </c>
      <c r="BE17" s="272">
        <v>22.019127257111514</v>
      </c>
      <c r="BF17" s="273"/>
      <c r="BG17" s="271">
        <v>7.580191810737523</v>
      </c>
      <c r="BH17" s="241">
        <v>12.081692807112224</v>
      </c>
      <c r="BI17" s="241"/>
      <c r="BJ17" s="241">
        <v>15.115704866192756</v>
      </c>
      <c r="BK17" s="272">
        <v>21.333059219893936</v>
      </c>
      <c r="BL17" s="273"/>
      <c r="BM17" s="271">
        <v>7.344009547171839</v>
      </c>
      <c r="BN17" s="241">
        <v>11.705253578906023</v>
      </c>
      <c r="BO17" s="241"/>
      <c r="BP17" s="241">
        <v>14.644732431744442</v>
      </c>
      <c r="BQ17" s="272">
        <v>20.668367568134123</v>
      </c>
      <c r="BR17" s="273"/>
      <c r="BS17" s="271">
        <v>7.115186208421751</v>
      </c>
      <c r="BT17" s="241">
        <v>11.340543376987352</v>
      </c>
      <c r="BU17" s="241"/>
      <c r="BV17" s="241">
        <v>14.188434472351954</v>
      </c>
      <c r="BW17" s="272">
        <v>20.02438626022913</v>
      </c>
    </row>
    <row r="18" spans="1:75" ht="12.75">
      <c r="A18" s="121" t="s">
        <v>172</v>
      </c>
      <c r="B18" s="227" t="s">
        <v>12</v>
      </c>
      <c r="C18" s="256">
        <v>3.2722337432408066</v>
      </c>
      <c r="D18" s="224"/>
      <c r="E18" s="230">
        <v>1.1245486288891846</v>
      </c>
      <c r="F18" s="269">
        <v>1.410361800717964</v>
      </c>
      <c r="G18" s="269"/>
      <c r="H18" s="269">
        <v>1.1497023004877065</v>
      </c>
      <c r="I18" s="231">
        <v>1.4629391534391907</v>
      </c>
      <c r="J18" s="224"/>
      <c r="K18" s="228">
        <v>20.684734552855836</v>
      </c>
      <c r="L18" s="280">
        <v>25.94192791836449</v>
      </c>
      <c r="M18" s="270"/>
      <c r="N18" s="228">
        <v>26.658334796786352</v>
      </c>
      <c r="O18" s="280">
        <v>33.921408805710364</v>
      </c>
      <c r="P18" s="270"/>
      <c r="Q18" s="271">
        <v>20.029328119582438</v>
      </c>
      <c r="R18" s="241">
        <v>25.119944614408414</v>
      </c>
      <c r="S18" s="241"/>
      <c r="T18" s="241">
        <v>25.81365177310416</v>
      </c>
      <c r="U18" s="272">
        <v>32.84659155339566</v>
      </c>
      <c r="V18" s="273"/>
      <c r="W18" s="271">
        <v>19.3946885756147</v>
      </c>
      <c r="X18" s="241">
        <v>24.324006273421503</v>
      </c>
      <c r="Y18" s="241"/>
      <c r="Z18" s="241">
        <v>24.995732964664054</v>
      </c>
      <c r="AA18" s="272">
        <v>31.805830437501772</v>
      </c>
      <c r="AB18" s="273"/>
      <c r="AC18" s="271">
        <v>18.780157911403837</v>
      </c>
      <c r="AD18" s="241">
        <v>23.55328764738132</v>
      </c>
      <c r="AE18" s="241"/>
      <c r="AF18" s="241">
        <v>24.203730333566092</v>
      </c>
      <c r="AG18" s="272">
        <v>30.798046371862725</v>
      </c>
      <c r="AH18" s="273"/>
      <c r="AI18" s="271">
        <v>18.185098966771406</v>
      </c>
      <c r="AJ18" s="241">
        <v>22.806989636672682</v>
      </c>
      <c r="AK18" s="241"/>
      <c r="AL18" s="241">
        <v>23.436822712426544</v>
      </c>
      <c r="AM18" s="272">
        <v>29.8221944617117</v>
      </c>
      <c r="AN18" s="273"/>
      <c r="AO18" s="271">
        <v>17.60889477028633</v>
      </c>
      <c r="AP18" s="241">
        <v>22.08433846156194</v>
      </c>
      <c r="AQ18" s="241"/>
      <c r="AR18" s="241">
        <v>22.694214952971798</v>
      </c>
      <c r="AS18" s="272">
        <v>28.877262920308983</v>
      </c>
      <c r="AT18" s="273"/>
      <c r="AU18" s="271">
        <v>17.050947899574055</v>
      </c>
      <c r="AV18" s="241">
        <v>21.384584859923557</v>
      </c>
      <c r="AW18" s="241"/>
      <c r="AX18" s="241">
        <v>21.9751371016095</v>
      </c>
      <c r="AY18" s="272">
        <v>27.962272019897124</v>
      </c>
      <c r="AZ18" s="273"/>
      <c r="BA18" s="271">
        <v>16.510679861894673</v>
      </c>
      <c r="BB18" s="241">
        <v>20.707003310387076</v>
      </c>
      <c r="BC18" s="241"/>
      <c r="BD18" s="241">
        <v>21.278843601122144</v>
      </c>
      <c r="BE18" s="272">
        <v>27.07627307589564</v>
      </c>
      <c r="BF18" s="273"/>
      <c r="BG18" s="271">
        <v>15.98753049434771</v>
      </c>
      <c r="BH18" s="241">
        <v>20.05089128009914</v>
      </c>
      <c r="BI18" s="241"/>
      <c r="BJ18" s="241">
        <v>20.604612517655404</v>
      </c>
      <c r="BK18" s="272">
        <v>26.218347463282004</v>
      </c>
      <c r="BL18" s="273"/>
      <c r="BM18" s="271">
        <v>15.480957383081778</v>
      </c>
      <c r="BN18" s="241">
        <v>19.415568496320507</v>
      </c>
      <c r="BO18" s="241"/>
      <c r="BP18" s="241">
        <v>19.95174479219975</v>
      </c>
      <c r="BQ18" s="272">
        <v>25.387605664139127</v>
      </c>
      <c r="BR18" s="273"/>
      <c r="BS18" s="271">
        <v>14.990435300906823</v>
      </c>
      <c r="BT18" s="241">
        <v>18.800376241102907</v>
      </c>
      <c r="BU18" s="241"/>
      <c r="BV18" s="241">
        <v>19.319563515789252</v>
      </c>
      <c r="BW18" s="272">
        <v>24.583186345381776</v>
      </c>
    </row>
    <row r="19" spans="1:75" ht="12.75">
      <c r="A19" s="121" t="s">
        <v>173</v>
      </c>
      <c r="B19" s="227" t="s">
        <v>13</v>
      </c>
      <c r="C19" s="256">
        <v>3.1831370427521293</v>
      </c>
      <c r="D19" s="224"/>
      <c r="E19" s="230">
        <v>1.2153446189847823</v>
      </c>
      <c r="F19" s="269">
        <v>1.6219947910003103</v>
      </c>
      <c r="G19" s="269"/>
      <c r="H19" s="269">
        <v>1.1869736246934373</v>
      </c>
      <c r="I19" s="231">
        <v>1.5220502174390815</v>
      </c>
      <c r="J19" s="224"/>
      <c r="K19" s="228">
        <v>16.28593595018717</v>
      </c>
      <c r="L19" s="280">
        <v>21.73515467558016</v>
      </c>
      <c r="M19" s="270"/>
      <c r="N19" s="228">
        <v>26.66838967631087</v>
      </c>
      <c r="O19" s="280">
        <v>34.19673989475761</v>
      </c>
      <c r="P19" s="270"/>
      <c r="Q19" s="271">
        <v>15.783524727920781</v>
      </c>
      <c r="R19" s="241">
        <v>21.064638368742926</v>
      </c>
      <c r="S19" s="241"/>
      <c r="T19" s="241">
        <v>25.84568606909217</v>
      </c>
      <c r="U19" s="272">
        <v>33.14179126051265</v>
      </c>
      <c r="V19" s="273"/>
      <c r="W19" s="271">
        <v>15.296612586396897</v>
      </c>
      <c r="X19" s="241">
        <v>20.414807082299856</v>
      </c>
      <c r="Y19" s="241"/>
      <c r="Z19" s="241">
        <v>25.04836236795501</v>
      </c>
      <c r="AA19" s="272">
        <v>32.11938715022875</v>
      </c>
      <c r="AB19" s="273"/>
      <c r="AC19" s="271">
        <v>14.824721388398002</v>
      </c>
      <c r="AD19" s="241">
        <v>19.785022695948214</v>
      </c>
      <c r="AE19" s="241"/>
      <c r="AF19" s="241">
        <v>24.27563561822768</v>
      </c>
      <c r="AG19" s="272">
        <v>31.128523585128683</v>
      </c>
      <c r="AH19" s="273"/>
      <c r="AI19" s="271">
        <v>14.367387746949037</v>
      </c>
      <c r="AJ19" s="241">
        <v>19.17466677500863</v>
      </c>
      <c r="AK19" s="241"/>
      <c r="AL19" s="241">
        <v>23.526747018914044</v>
      </c>
      <c r="AM19" s="272">
        <v>30.168227558570084</v>
      </c>
      <c r="AN19" s="273"/>
      <c r="AO19" s="271">
        <v>13.924162570281384</v>
      </c>
      <c r="AP19" s="241">
        <v>18.58313996313559</v>
      </c>
      <c r="AQ19" s="241"/>
      <c r="AR19" s="241">
        <v>22.800961177567366</v>
      </c>
      <c r="AS19" s="272">
        <v>29.23755608057391</v>
      </c>
      <c r="AT19" s="273"/>
      <c r="AU19" s="271">
        <v>13.49461062083444</v>
      </c>
      <c r="AV19" s="241">
        <v>18.009861393762424</v>
      </c>
      <c r="AW19" s="241"/>
      <c r="AX19" s="241">
        <v>22.097565388150766</v>
      </c>
      <c r="AY19" s="272">
        <v>28.33559525182864</v>
      </c>
      <c r="AZ19" s="273"/>
      <c r="BA19" s="271">
        <v>13.078310087861725</v>
      </c>
      <c r="BB19" s="241">
        <v>17.45426811970289</v>
      </c>
      <c r="BC19" s="241"/>
      <c r="BD19" s="241">
        <v>21.415868931175282</v>
      </c>
      <c r="BE19" s="272">
        <v>27.461459366260865</v>
      </c>
      <c r="BF19" s="273"/>
      <c r="BG19" s="271">
        <v>12.674852173221828</v>
      </c>
      <c r="BH19" s="241">
        <v>16.91581456034916</v>
      </c>
      <c r="BI19" s="241"/>
      <c r="BJ19" s="241">
        <v>20.75520239542823</v>
      </c>
      <c r="BK19" s="272">
        <v>26.61429004129104</v>
      </c>
      <c r="BL19" s="273"/>
      <c r="BM19" s="271">
        <v>12.283840689947452</v>
      </c>
      <c r="BN19" s="241">
        <v>16.39397196592345</v>
      </c>
      <c r="BO19" s="241"/>
      <c r="BP19" s="241">
        <v>20.11491702062584</v>
      </c>
      <c r="BQ19" s="272">
        <v>25.793255374920296</v>
      </c>
      <c r="BR19" s="273"/>
      <c r="BS19" s="271">
        <v>11.904891673198362</v>
      </c>
      <c r="BT19" s="241">
        <v>15.888227898257147</v>
      </c>
      <c r="BU19" s="241"/>
      <c r="BV19" s="241">
        <v>19.494384060344643</v>
      </c>
      <c r="BW19" s="272">
        <v>24.997549128820644</v>
      </c>
    </row>
    <row r="20" spans="1:75" ht="12.75">
      <c r="A20" s="121" t="s">
        <v>174</v>
      </c>
      <c r="B20" s="227" t="s">
        <v>14</v>
      </c>
      <c r="C20" s="256">
        <v>2.5891773790762906</v>
      </c>
      <c r="D20" s="224"/>
      <c r="E20" s="230">
        <v>1.1337930927748994</v>
      </c>
      <c r="F20" s="269">
        <v>1.5646926884956855</v>
      </c>
      <c r="G20" s="269"/>
      <c r="H20" s="269">
        <v>1.1671922126130345</v>
      </c>
      <c r="I20" s="231">
        <v>1.684070495228619</v>
      </c>
      <c r="J20" s="224"/>
      <c r="K20" s="228">
        <v>16.141176051951067</v>
      </c>
      <c r="L20" s="280">
        <v>22.275651803802045</v>
      </c>
      <c r="M20" s="270"/>
      <c r="N20" s="228">
        <v>19.166493628642236</v>
      </c>
      <c r="O20" s="280">
        <v>27.65416532785325</v>
      </c>
      <c r="P20" s="270"/>
      <c r="Q20" s="271">
        <v>15.73380005993026</v>
      </c>
      <c r="R20" s="241">
        <v>21.71345201598751</v>
      </c>
      <c r="S20" s="241"/>
      <c r="T20" s="241">
        <v>18.68276373619832</v>
      </c>
      <c r="U20" s="272">
        <v>26.956220952692316</v>
      </c>
      <c r="V20" s="273"/>
      <c r="W20" s="271">
        <v>15.336705549155976</v>
      </c>
      <c r="X20" s="241">
        <v>21.16544120024897</v>
      </c>
      <c r="Y20" s="241"/>
      <c r="Z20" s="241">
        <v>18.21124236834829</v>
      </c>
      <c r="AA20" s="272">
        <v>26.2758915134748</v>
      </c>
      <c r="AB20" s="273"/>
      <c r="AC20" s="271">
        <v>14.949633032425497</v>
      </c>
      <c r="AD20" s="241">
        <v>20.631261250921966</v>
      </c>
      <c r="AE20" s="241"/>
      <c r="AF20" s="241">
        <v>17.75162140257359</v>
      </c>
      <c r="AG20" s="272">
        <v>25.612732439000855</v>
      </c>
      <c r="AH20" s="273"/>
      <c r="AI20" s="271">
        <v>14.572329571554366</v>
      </c>
      <c r="AJ20" s="241">
        <v>20.110563100323525</v>
      </c>
      <c r="AK20" s="241"/>
      <c r="AL20" s="241">
        <v>17.30360049284706</v>
      </c>
      <c r="AM20" s="272">
        <v>24.966310378296036</v>
      </c>
      <c r="AN20" s="273"/>
      <c r="AO20" s="271">
        <v>14.204548612090232</v>
      </c>
      <c r="AP20" s="241">
        <v>19.603006490648788</v>
      </c>
      <c r="AQ20" s="241"/>
      <c r="AR20" s="241">
        <v>16.86688687336744</v>
      </c>
      <c r="AS20" s="272">
        <v>24.336202917431788</v>
      </c>
      <c r="AT20" s="273"/>
      <c r="AU20" s="271">
        <v>13.846049822198243</v>
      </c>
      <c r="AV20" s="241">
        <v>19.108259751624583</v>
      </c>
      <c r="AW20" s="241"/>
      <c r="AX20" s="241">
        <v>16.44119516724729</v>
      </c>
      <c r="AY20" s="272">
        <v>23.72199830349289</v>
      </c>
      <c r="AZ20" s="273"/>
      <c r="BA20" s="271">
        <v>13.496598935612708</v>
      </c>
      <c r="BB20" s="241">
        <v>18.625999583774647</v>
      </c>
      <c r="BC20" s="241"/>
      <c r="BD20" s="241">
        <v>16.026247200029285</v>
      </c>
      <c r="BE20" s="272">
        <v>23.123295175511505</v>
      </c>
      <c r="BF20" s="273"/>
      <c r="BG20" s="271">
        <v>13.155967598552383</v>
      </c>
      <c r="BH20" s="241">
        <v>18.155910847154853</v>
      </c>
      <c r="BI20" s="241"/>
      <c r="BJ20" s="241">
        <v>15.62177181790907</v>
      </c>
      <c r="BK20" s="272">
        <v>22.539702302192012</v>
      </c>
      <c r="BL20" s="273"/>
      <c r="BM20" s="271">
        <v>12.823933220499365</v>
      </c>
      <c r="BN20" s="241">
        <v>17.697686355420437</v>
      </c>
      <c r="BO20" s="241"/>
      <c r="BP20" s="241">
        <v>15.22750471054584</v>
      </c>
      <c r="BQ20" s="272">
        <v>21.970838326255187</v>
      </c>
      <c r="BR20" s="273"/>
      <c r="BS20" s="271">
        <v>12.500278828744062</v>
      </c>
      <c r="BT20" s="241">
        <v>17.251026675090575</v>
      </c>
      <c r="BU20" s="241"/>
      <c r="BV20" s="241">
        <v>14.843188238344903</v>
      </c>
      <c r="BW20" s="272">
        <v>21.41633151523474</v>
      </c>
    </row>
    <row r="21" spans="1:75" ht="12.75">
      <c r="A21" s="121" t="s">
        <v>175</v>
      </c>
      <c r="B21" s="227" t="s">
        <v>256</v>
      </c>
      <c r="C21" s="256">
        <v>-0.26863466474378406</v>
      </c>
      <c r="D21" s="224"/>
      <c r="E21" s="230">
        <v>1.1423687374006126</v>
      </c>
      <c r="F21" s="269">
        <v>1.5125855724924324</v>
      </c>
      <c r="G21" s="269"/>
      <c r="H21" s="269">
        <v>1.1174981819570766</v>
      </c>
      <c r="I21" s="231">
        <v>1.40545818700715</v>
      </c>
      <c r="J21" s="224"/>
      <c r="K21" s="228">
        <v>14.53677546156926</v>
      </c>
      <c r="L21" s="280">
        <v>19.247827880658082</v>
      </c>
      <c r="M21" s="270"/>
      <c r="N21" s="228">
        <v>25.2832597963757</v>
      </c>
      <c r="O21" s="280">
        <v>31.798319718796506</v>
      </c>
      <c r="P21" s="270"/>
      <c r="Q21" s="271">
        <v>14.575931466196762</v>
      </c>
      <c r="R21" s="241">
        <v>19.299673493844917</v>
      </c>
      <c r="S21" s="241"/>
      <c r="T21" s="241">
        <v>25.351362343615452</v>
      </c>
      <c r="U21" s="272">
        <v>31.883971117715586</v>
      </c>
      <c r="V21" s="273"/>
      <c r="W21" s="271">
        <v>14.615192940754815</v>
      </c>
      <c r="X21" s="241">
        <v>19.35165875747041</v>
      </c>
      <c r="Y21" s="241"/>
      <c r="Z21" s="241">
        <v>25.419648330687643</v>
      </c>
      <c r="AA21" s="272">
        <v>31.969853225747652</v>
      </c>
      <c r="AB21" s="273"/>
      <c r="AC21" s="271">
        <v>14.654560169335385</v>
      </c>
      <c r="AD21" s="241">
        <v>19.403784047694543</v>
      </c>
      <c r="AE21" s="241"/>
      <c r="AF21" s="241">
        <v>25.488118251702602</v>
      </c>
      <c r="AG21" s="272">
        <v>32.055966664326746</v>
      </c>
      <c r="AH21" s="273"/>
      <c r="AI21" s="271">
        <v>14.69403343679566</v>
      </c>
      <c r="AJ21" s="241">
        <v>19.456049741690517</v>
      </c>
      <c r="AK21" s="241"/>
      <c r="AL21" s="241">
        <v>25.55677260210159</v>
      </c>
      <c r="AM21" s="272">
        <v>32.14231205656079</v>
      </c>
      <c r="AN21" s="273"/>
      <c r="AO21" s="271">
        <v>14.733613028760116</v>
      </c>
      <c r="AP21" s="241">
        <v>19.50845621764748</v>
      </c>
      <c r="AQ21" s="241"/>
      <c r="AR21" s="241">
        <v>25.625611878660372</v>
      </c>
      <c r="AS21" s="272">
        <v>32.2288900272361</v>
      </c>
      <c r="AT21" s="273"/>
      <c r="AU21" s="271">
        <v>14.773299231622582</v>
      </c>
      <c r="AV21" s="241">
        <v>19.56100385477327</v>
      </c>
      <c r="AW21" s="241"/>
      <c r="AX21" s="241">
        <v>25.694636579492826</v>
      </c>
      <c r="AY21" s="272">
        <v>32.3157012028219</v>
      </c>
      <c r="AZ21" s="273"/>
      <c r="BA21" s="271">
        <v>14.81309233254831</v>
      </c>
      <c r="BB21" s="241">
        <v>19.613693033297142</v>
      </c>
      <c r="BC21" s="241"/>
      <c r="BD21" s="241">
        <v>25.76384720405454</v>
      </c>
      <c r="BE21" s="272">
        <v>32.40274621147487</v>
      </c>
      <c r="BF21" s="273"/>
      <c r="BG21" s="271">
        <v>14.852992619476058</v>
      </c>
      <c r="BH21" s="241">
        <v>19.66652413447254</v>
      </c>
      <c r="BI21" s="241"/>
      <c r="BJ21" s="241">
        <v>25.83324425314642</v>
      </c>
      <c r="BK21" s="272">
        <v>32.49002568304368</v>
      </c>
      <c r="BL21" s="273"/>
      <c r="BM21" s="271">
        <v>14.89300038112017</v>
      </c>
      <c r="BN21" s="241">
        <v>19.719497540579834</v>
      </c>
      <c r="BO21" s="241"/>
      <c r="BP21" s="241">
        <v>25.902828228918334</v>
      </c>
      <c r="BQ21" s="272">
        <v>32.57754024907355</v>
      </c>
      <c r="BR21" s="273"/>
      <c r="BS21" s="271">
        <v>14.933115906972667</v>
      </c>
      <c r="BT21" s="241">
        <v>19.772613634929108</v>
      </c>
      <c r="BU21" s="241"/>
      <c r="BV21" s="241">
        <v>25.97259963487272</v>
      </c>
      <c r="BW21" s="272">
        <v>32.665290542810816</v>
      </c>
    </row>
    <row r="22" spans="1:75" ht="12.75">
      <c r="A22" s="121" t="s">
        <v>176</v>
      </c>
      <c r="B22" s="227" t="s">
        <v>257</v>
      </c>
      <c r="C22" s="256">
        <v>3.092086466079004</v>
      </c>
      <c r="D22" s="224"/>
      <c r="E22" s="230">
        <v>1.3262830442824367</v>
      </c>
      <c r="F22" s="269">
        <v>1.7688303314072327</v>
      </c>
      <c r="G22" s="269"/>
      <c r="H22" s="269">
        <v>1.4549213958792053</v>
      </c>
      <c r="I22" s="231">
        <v>2.0460504506372885</v>
      </c>
      <c r="J22" s="224"/>
      <c r="K22" s="228">
        <v>11.504278948771175</v>
      </c>
      <c r="L22" s="280">
        <v>15.342967425603875</v>
      </c>
      <c r="M22" s="270"/>
      <c r="N22" s="228">
        <v>13.038526599095727</v>
      </c>
      <c r="O22" s="280">
        <v>18.336030591951637</v>
      </c>
      <c r="P22" s="270"/>
      <c r="Q22" s="271">
        <v>11.159226030949034</v>
      </c>
      <c r="R22" s="241">
        <v>14.882779029457572</v>
      </c>
      <c r="S22" s="241"/>
      <c r="T22" s="241">
        <v>12.64745631410406</v>
      </c>
      <c r="U22" s="272">
        <v>17.7860699307748</v>
      </c>
      <c r="V22" s="273"/>
      <c r="W22" s="271">
        <v>10.82452243763717</v>
      </c>
      <c r="X22" s="241">
        <v>14.436393267056962</v>
      </c>
      <c r="Y22" s="241"/>
      <c r="Z22" s="241">
        <v>12.268115572833542</v>
      </c>
      <c r="AA22" s="272">
        <v>17.252604482524518</v>
      </c>
      <c r="AB22" s="273"/>
      <c r="AC22" s="271">
        <v>10.499857756976162</v>
      </c>
      <c r="AD22" s="241">
        <v>14.00339614991404</v>
      </c>
      <c r="AE22" s="241"/>
      <c r="AF22" s="241">
        <v>11.900152565900576</v>
      </c>
      <c r="AG22" s="272">
        <v>16.735139498996602</v>
      </c>
      <c r="AH22" s="273"/>
      <c r="AI22" s="271">
        <v>10.184930887426544</v>
      </c>
      <c r="AJ22" s="241">
        <v>13.583386106480306</v>
      </c>
      <c r="AK22" s="241"/>
      <c r="AL22" s="241">
        <v>11.543226035895735</v>
      </c>
      <c r="AM22" s="272">
        <v>16.233195071188188</v>
      </c>
      <c r="AN22" s="273"/>
      <c r="AO22" s="271">
        <v>9.879449758520263</v>
      </c>
      <c r="AP22" s="241">
        <v>13.175973609720012</v>
      </c>
      <c r="AQ22" s="241"/>
      <c r="AR22" s="241">
        <v>11.197004960893743</v>
      </c>
      <c r="AS22" s="272">
        <v>15.74630568421902</v>
      </c>
      <c r="AT22" s="273"/>
      <c r="AU22" s="271">
        <v>9.583131059987767</v>
      </c>
      <c r="AV22" s="241">
        <v>12.780780815853774</v>
      </c>
      <c r="AW22" s="241"/>
      <c r="AX22" s="241">
        <v>10.861168247456082</v>
      </c>
      <c r="AY22" s="272">
        <v>15.274019785602185</v>
      </c>
      <c r="AZ22" s="273"/>
      <c r="BA22" s="271">
        <v>9.295699979009505</v>
      </c>
      <c r="BB22" s="241">
        <v>12.39744121393751</v>
      </c>
      <c r="BC22" s="241"/>
      <c r="BD22" s="241">
        <v>10.535404432841501</v>
      </c>
      <c r="BE22" s="272">
        <v>14.815899366463869</v>
      </c>
      <c r="BF22" s="273"/>
      <c r="BG22" s="271">
        <v>9.016889945348156</v>
      </c>
      <c r="BH22" s="241">
        <v>12.025599285951703</v>
      </c>
      <c r="BI22" s="241"/>
      <c r="BJ22" s="241">
        <v>10.219411396148264</v>
      </c>
      <c r="BK22" s="272">
        <v>14.371519555323802</v>
      </c>
      <c r="BL22" s="273"/>
      <c r="BM22" s="271">
        <v>8.746442384125222</v>
      </c>
      <c r="BN22" s="241">
        <v>11.66491017708576</v>
      </c>
      <c r="BO22" s="241"/>
      <c r="BP22" s="241">
        <v>9.91289607812023</v>
      </c>
      <c r="BQ22" s="272">
        <v>13.94046822405961</v>
      </c>
      <c r="BR22" s="273"/>
      <c r="BS22" s="271">
        <v>8.4841064760127</v>
      </c>
      <c r="BT22" s="241">
        <v>11.315039375911685</v>
      </c>
      <c r="BU22" s="241"/>
      <c r="BV22" s="241">
        <v>9.61557420935692</v>
      </c>
      <c r="BW22" s="272">
        <v>13.52234560568965</v>
      </c>
    </row>
    <row r="23" spans="1:75" ht="12.75">
      <c r="A23" s="121" t="s">
        <v>177</v>
      </c>
      <c r="B23" s="227" t="s">
        <v>258</v>
      </c>
      <c r="C23" s="256">
        <v>2.3708171365771644</v>
      </c>
      <c r="D23" s="224"/>
      <c r="E23" s="230">
        <v>1.188943932166556</v>
      </c>
      <c r="F23" s="269">
        <v>1.422328504735523</v>
      </c>
      <c r="G23" s="269"/>
      <c r="H23" s="269">
        <v>1.2518547590529248</v>
      </c>
      <c r="I23" s="231">
        <v>1.5412630923838662</v>
      </c>
      <c r="J23" s="224"/>
      <c r="K23" s="228">
        <v>18.632440175906424</v>
      </c>
      <c r="L23" s="280">
        <v>22.289907924151425</v>
      </c>
      <c r="M23" s="270"/>
      <c r="N23" s="228">
        <v>21.796774667847732</v>
      </c>
      <c r="O23" s="280">
        <v>26.835832260586578</v>
      </c>
      <c r="P23" s="270"/>
      <c r="Q23" s="271">
        <v>18.200929422149784</v>
      </c>
      <c r="R23" s="241">
        <v>21.77369346814291</v>
      </c>
      <c r="S23" s="241"/>
      <c r="T23" s="241">
        <v>21.291980739752958</v>
      </c>
      <c r="U23" s="272">
        <v>26.214338237413674</v>
      </c>
      <c r="V23" s="273"/>
      <c r="W23" s="271">
        <v>17.77941207391865</v>
      </c>
      <c r="X23" s="241">
        <v>21.269434080118476</v>
      </c>
      <c r="Y23" s="241"/>
      <c r="Z23" s="241">
        <v>20.798877390366478</v>
      </c>
      <c r="AA23" s="272">
        <v>25.607237463426745</v>
      </c>
      <c r="AB23" s="273"/>
      <c r="AC23" s="271">
        <v>17.367656692823303</v>
      </c>
      <c r="AD23" s="241">
        <v>20.776852891329412</v>
      </c>
      <c r="AE23" s="241"/>
      <c r="AF23" s="241">
        <v>20.317193876276118</v>
      </c>
      <c r="AG23" s="272">
        <v>25.014196603767523</v>
      </c>
      <c r="AH23" s="273"/>
      <c r="AI23" s="271">
        <v>16.965437200381423</v>
      </c>
      <c r="AJ23" s="241">
        <v>20.295679445061133</v>
      </c>
      <c r="AK23" s="241"/>
      <c r="AL23" s="241">
        <v>19.846665724246495</v>
      </c>
      <c r="AM23" s="272">
        <v>24.43489004331678</v>
      </c>
      <c r="AN23" s="273"/>
      <c r="AO23" s="271">
        <v>16.572532753887398</v>
      </c>
      <c r="AP23" s="241">
        <v>19.825649548136187</v>
      </c>
      <c r="AQ23" s="241"/>
      <c r="AR23" s="241">
        <v>19.387034586007292</v>
      </c>
      <c r="AS23" s="272">
        <v>23.86899970791205</v>
      </c>
      <c r="AT23" s="273"/>
      <c r="AU23" s="271">
        <v>16.18872762515639</v>
      </c>
      <c r="AV23" s="241">
        <v>19.366505125856293</v>
      </c>
      <c r="AW23" s="241"/>
      <c r="AX23" s="241">
        <v>18.938048096404508</v>
      </c>
      <c r="AY23" s="272">
        <v>23.316214889705748</v>
      </c>
      <c r="AZ23" s="273"/>
      <c r="BA23" s="271">
        <v>15.81381108207658</v>
      </c>
      <c r="BB23" s="241">
        <v>18.917994080303796</v>
      </c>
      <c r="BC23" s="241"/>
      <c r="BD23" s="241">
        <v>18.499459734836805</v>
      </c>
      <c r="BE23" s="272">
        <v>22.77623207656789</v>
      </c>
      <c r="BF23" s="273"/>
      <c r="BG23" s="271">
        <v>15.447577272904558</v>
      </c>
      <c r="BH23" s="241">
        <v>18.479870151924754</v>
      </c>
      <c r="BI23" s="241"/>
      <c r="BJ23" s="241">
        <v>18.07102868990086</v>
      </c>
      <c r="BK23" s="272">
        <v>22.248754785439655</v>
      </c>
      <c r="BL23" s="273"/>
      <c r="BM23" s="271">
        <v>15.089825113240332</v>
      </c>
      <c r="BN23" s="241">
        <v>18.051892784317616</v>
      </c>
      <c r="BO23" s="241"/>
      <c r="BP23" s="241">
        <v>17.652519727171416</v>
      </c>
      <c r="BQ23" s="272">
        <v>21.733493399546344</v>
      </c>
      <c r="BR23" s="273"/>
      <c r="BS23" s="271">
        <v>14.740358175619884</v>
      </c>
      <c r="BT23" s="241">
        <v>17.633826992153278</v>
      </c>
      <c r="BU23" s="241"/>
      <c r="BV23" s="241">
        <v>17.243703060043426</v>
      </c>
      <c r="BW23" s="272">
        <v>21.230165009380347</v>
      </c>
    </row>
    <row r="24" spans="1:75" ht="12.75">
      <c r="A24" s="121" t="s">
        <v>178</v>
      </c>
      <c r="B24" s="227" t="s">
        <v>18</v>
      </c>
      <c r="C24" s="256">
        <v>1.9186315038209008</v>
      </c>
      <c r="D24" s="224"/>
      <c r="E24" s="230">
        <v>1.2283518576068158</v>
      </c>
      <c r="F24" s="269">
        <v>1.6467064524416464</v>
      </c>
      <c r="G24" s="269"/>
      <c r="H24" s="269">
        <v>1.1607138711347742</v>
      </c>
      <c r="I24" s="231">
        <v>1.430515571896216</v>
      </c>
      <c r="J24" s="224"/>
      <c r="K24" s="228">
        <v>13.748800670427336</v>
      </c>
      <c r="L24" s="280">
        <v>18.431395399553065</v>
      </c>
      <c r="M24" s="270"/>
      <c r="N24" s="228">
        <v>27.813546851370667</v>
      </c>
      <c r="O24" s="280">
        <v>34.27865632522524</v>
      </c>
      <c r="P24" s="270"/>
      <c r="Q24" s="271">
        <v>13.489977708258277</v>
      </c>
      <c r="R24" s="241">
        <v>18.084421982120194</v>
      </c>
      <c r="S24" s="241"/>
      <c r="T24" s="241">
        <v>27.289953211673517</v>
      </c>
      <c r="U24" s="272">
        <v>33.633356158182075</v>
      </c>
      <c r="V24" s="273"/>
      <c r="W24" s="271">
        <v>13.236027122040529</v>
      </c>
      <c r="X24" s="241">
        <v>17.743980384432668</v>
      </c>
      <c r="Y24" s="241"/>
      <c r="Z24" s="241">
        <v>26.77621629039478</v>
      </c>
      <c r="AA24" s="272">
        <v>33.00020385077597</v>
      </c>
      <c r="AB24" s="273"/>
      <c r="AC24" s="271">
        <v>12.986857188662619</v>
      </c>
      <c r="AD24" s="241">
        <v>17.409947644133595</v>
      </c>
      <c r="AE24" s="241"/>
      <c r="AF24" s="241">
        <v>26.272150533527274</v>
      </c>
      <c r="AG24" s="272">
        <v>32.37897071796809</v>
      </c>
      <c r="AH24" s="273"/>
      <c r="AI24" s="271">
        <v>12.742377911712586</v>
      </c>
      <c r="AJ24" s="241">
        <v>17.08220311364846</v>
      </c>
      <c r="AK24" s="241"/>
      <c r="AL24" s="241">
        <v>25.77757388014216</v>
      </c>
      <c r="AM24" s="272">
        <v>31.76943237974522</v>
      </c>
      <c r="AN24" s="273"/>
      <c r="AO24" s="271">
        <v>12.502500988972637</v>
      </c>
      <c r="AP24" s="241">
        <v>16.76062841660904</v>
      </c>
      <c r="AQ24" s="241"/>
      <c r="AR24" s="241">
        <v>25.292307696631273</v>
      </c>
      <c r="AS24" s="272">
        <v>31.171368680077098</v>
      </c>
      <c r="AT24" s="273"/>
      <c r="AU24" s="271">
        <v>12.267139780525724</v>
      </c>
      <c r="AV24" s="241">
        <v>16.445107405097655</v>
      </c>
      <c r="AW24" s="241"/>
      <c r="AX24" s="241">
        <v>24.81617671218738</v>
      </c>
      <c r="AY24" s="272">
        <v>30.584563607399392</v>
      </c>
      <c r="AZ24" s="273"/>
      <c r="BA24" s="271">
        <v>12.036209277462515</v>
      </c>
      <c r="BB24" s="241">
        <v>16.135526117696283</v>
      </c>
      <c r="BC24" s="241"/>
      <c r="BD24" s="241">
        <v>24.349008955499006</v>
      </c>
      <c r="BE24" s="272">
        <v>30.00880521659358</v>
      </c>
      <c r="BF24" s="273"/>
      <c r="BG24" s="271">
        <v>11.809626071177458</v>
      </c>
      <c r="BH24" s="241">
        <v>15.831772738325443</v>
      </c>
      <c r="BI24" s="241"/>
      <c r="BJ24" s="241">
        <v>23.89063569263699</v>
      </c>
      <c r="BK24" s="272">
        <v>29.443885552435578</v>
      </c>
      <c r="BL24" s="273"/>
      <c r="BM24" s="271">
        <v>11.58730832324286</v>
      </c>
      <c r="BN24" s="241">
        <v>15.533737555857893</v>
      </c>
      <c r="BO24" s="241"/>
      <c r="BP24" s="241">
        <v>23.440891366110364</v>
      </c>
      <c r="BQ24" s="272">
        <v>28.889600574485478</v>
      </c>
      <c r="BR24" s="273"/>
      <c r="BS24" s="271">
        <v>11.36917573585008</v>
      </c>
      <c r="BT24" s="241">
        <v>15.24131292449265</v>
      </c>
      <c r="BU24" s="241"/>
      <c r="BV24" s="241">
        <v>22.999613535069464</v>
      </c>
      <c r="BW24" s="272">
        <v>28.345750083391195</v>
      </c>
    </row>
    <row r="25" spans="1:75" ht="12.75">
      <c r="A25" s="124" t="s">
        <v>179</v>
      </c>
      <c r="B25" s="232" t="s">
        <v>20</v>
      </c>
      <c r="C25" s="261">
        <v>3.2379849465092105</v>
      </c>
      <c r="D25" s="224"/>
      <c r="E25" s="248">
        <v>1.0374183702994244</v>
      </c>
      <c r="F25" s="290">
        <v>1.415784204524242</v>
      </c>
      <c r="G25" s="290"/>
      <c r="H25" s="290">
        <v>1.0553362347557487</v>
      </c>
      <c r="I25" s="249">
        <v>1.5797148033868378</v>
      </c>
      <c r="J25" s="224"/>
      <c r="K25" s="281">
        <v>13.952967574990463</v>
      </c>
      <c r="L25" s="283">
        <v>19.041875162870706</v>
      </c>
      <c r="M25" s="270"/>
      <c r="N25" s="281">
        <v>14.193957506275378</v>
      </c>
      <c r="O25" s="283">
        <v>21.246692810179567</v>
      </c>
      <c r="P25" s="270"/>
      <c r="Q25" s="271">
        <v>13.51534280935445</v>
      </c>
      <c r="R25" s="241">
        <v>18.4446404806689</v>
      </c>
      <c r="S25" s="241"/>
      <c r="T25" s="241">
        <v>13.748774265237456</v>
      </c>
      <c r="U25" s="272">
        <v>20.580305612501185</v>
      </c>
      <c r="V25" s="273"/>
      <c r="W25" s="271">
        <v>13.091443828894148</v>
      </c>
      <c r="X25" s="241">
        <v>17.866137633571245</v>
      </c>
      <c r="Y25" s="241"/>
      <c r="Z25" s="241">
        <v>13.317553875505338</v>
      </c>
      <c r="AA25" s="272">
        <v>19.934819168704692</v>
      </c>
      <c r="AB25" s="273"/>
      <c r="AC25" s="271">
        <v>12.680840134256037</v>
      </c>
      <c r="AD25" s="241">
        <v>17.30577911107839</v>
      </c>
      <c r="AE25" s="241"/>
      <c r="AF25" s="241">
        <v>12.8998584023173</v>
      </c>
      <c r="AG25" s="272">
        <v>19.309577941717418</v>
      </c>
      <c r="AH25" s="273"/>
      <c r="AI25" s="271">
        <v>12.283114728388366</v>
      </c>
      <c r="AJ25" s="241">
        <v>16.76299582953411</v>
      </c>
      <c r="AK25" s="241"/>
      <c r="AL25" s="241">
        <v>12.495263646419595</v>
      </c>
      <c r="AM25" s="272">
        <v>18.703946954914226</v>
      </c>
      <c r="AN25" s="273"/>
      <c r="AO25" s="271">
        <v>11.897863693051182</v>
      </c>
      <c r="AP25" s="241">
        <v>16.237236554180647</v>
      </c>
      <c r="AQ25" s="241"/>
      <c r="AR25" s="241">
        <v>12.103358713262153</v>
      </c>
      <c r="AS25" s="272">
        <v>18.117311147253908</v>
      </c>
      <c r="AT25" s="273"/>
      <c r="AU25" s="271">
        <v>11.524695778608844</v>
      </c>
      <c r="AV25" s="241">
        <v>15.727967339340902</v>
      </c>
      <c r="AW25" s="241"/>
      <c r="AX25" s="241">
        <v>11.72374559570615</v>
      </c>
      <c r="AY25" s="272">
        <v>17.549074748641253</v>
      </c>
      <c r="AZ25" s="273"/>
      <c r="BA25" s="271">
        <v>11.163232006688375</v>
      </c>
      <c r="BB25" s="241">
        <v>15.23467098615887</v>
      </c>
      <c r="BC25" s="241"/>
      <c r="BD25" s="241">
        <v>11.356038769819639</v>
      </c>
      <c r="BE25" s="272">
        <v>16.99866067488044</v>
      </c>
      <c r="BF25" s="273"/>
      <c r="BG25" s="271">
        <v>10.813105285300162</v>
      </c>
      <c r="BH25" s="241">
        <v>14.756846517347682</v>
      </c>
      <c r="BI25" s="241"/>
      <c r="BJ25" s="241">
        <v>10.999864803350775</v>
      </c>
      <c r="BK25" s="272">
        <v>16.465509941605283</v>
      </c>
      <c r="BL25" s="273"/>
      <c r="BM25" s="271">
        <v>10.473960036030116</v>
      </c>
      <c r="BN25" s="241">
        <v>14.294008668411786</v>
      </c>
      <c r="BO25" s="241"/>
      <c r="BP25" s="241">
        <v>10.654861976480985</v>
      </c>
      <c r="BQ25" s="272">
        <v>15.949081096591115</v>
      </c>
      <c r="BR25" s="273"/>
      <c r="BS25" s="271">
        <v>10.145451832924671</v>
      </c>
      <c r="BT25" s="241">
        <v>13.845687394826577</v>
      </c>
      <c r="BU25" s="241"/>
      <c r="BV25" s="241">
        <v>10.32067991447295</v>
      </c>
      <c r="BW25" s="272">
        <v>15.448849669871827</v>
      </c>
    </row>
    <row r="26" spans="1:75" ht="12.75">
      <c r="A26" s="233" t="s">
        <v>180</v>
      </c>
      <c r="B26" s="227" t="s">
        <v>0</v>
      </c>
      <c r="C26" s="256">
        <v>2.4287704426902534</v>
      </c>
      <c r="E26" s="225">
        <v>1.2247966082305777</v>
      </c>
      <c r="F26" s="289">
        <v>1.578233328354794</v>
      </c>
      <c r="G26" s="289"/>
      <c r="H26" s="289">
        <v>1.2076112894309274</v>
      </c>
      <c r="I26" s="226">
        <v>1.5169869712410327</v>
      </c>
      <c r="K26" s="222">
        <v>15.663176795929719</v>
      </c>
      <c r="L26" s="279">
        <v>20.183063441824924</v>
      </c>
      <c r="M26" s="274"/>
      <c r="N26" s="222">
        <v>22.65025809427292</v>
      </c>
      <c r="O26" s="279">
        <v>28.452985430809093</v>
      </c>
      <c r="P26" s="273"/>
      <c r="Q26" s="291">
        <v>15.291774692046504</v>
      </c>
      <c r="R26" s="245">
        <v>19.70448669313815</v>
      </c>
      <c r="S26" s="245"/>
      <c r="T26" s="245">
        <v>22.11317972126389</v>
      </c>
      <c r="U26" s="292">
        <v>27.77831395206367</v>
      </c>
      <c r="V26" s="275"/>
      <c r="W26" s="271">
        <v>14.929179200293515</v>
      </c>
      <c r="X26" s="241">
        <v>19.237257860244426</v>
      </c>
      <c r="Y26" s="241"/>
      <c r="Z26" s="241">
        <v>21.588836442819936</v>
      </c>
      <c r="AA26" s="272">
        <v>27.11964014798544</v>
      </c>
      <c r="AB26" s="273"/>
      <c r="AC26" s="271">
        <v>14.575181500051798</v>
      </c>
      <c r="AD26" s="241">
        <v>18.781107863642504</v>
      </c>
      <c r="AE26" s="241"/>
      <c r="AF26" s="241">
        <v>21.07692628693524</v>
      </c>
      <c r="AG26" s="272">
        <v>26.47658468492415</v>
      </c>
      <c r="AH26" s="273"/>
      <c r="AI26" s="271">
        <v>14.229577722215003</v>
      </c>
      <c r="AJ26" s="241">
        <v>18.33577400419025</v>
      </c>
      <c r="AK26" s="241"/>
      <c r="AL26" s="241">
        <v>20.577154441903563</v>
      </c>
      <c r="AM26" s="272">
        <v>25.8487772239129</v>
      </c>
      <c r="AN26" s="273"/>
      <c r="AO26" s="271">
        <v>13.8921688317801</v>
      </c>
      <c r="AP26" s="241">
        <v>17.900999811814852</v>
      </c>
      <c r="AQ26" s="241"/>
      <c r="AR26" s="241">
        <v>20.08923308653466</v>
      </c>
      <c r="AS26" s="272">
        <v>25.235856207388046</v>
      </c>
      <c r="AT26" s="273"/>
      <c r="AU26" s="271">
        <v>13.562760513222097</v>
      </c>
      <c r="AV26" s="241">
        <v>17.476534897810385</v>
      </c>
      <c r="AW26" s="241"/>
      <c r="AX26" s="241">
        <v>19.612881224396567</v>
      </c>
      <c r="AY26" s="272">
        <v>24.6374686509663</v>
      </c>
      <c r="AZ26" s="273"/>
      <c r="BA26" s="271">
        <v>13.241163058586721</v>
      </c>
      <c r="BB26" s="241">
        <v>17.06213481063765</v>
      </c>
      <c r="BC26" s="241"/>
      <c r="BD26" s="241">
        <v>19.14782452198832</v>
      </c>
      <c r="BE26" s="272">
        <v>24.053269940159215</v>
      </c>
      <c r="BF26" s="273"/>
      <c r="BG26" s="271">
        <v>12.927191258236633</v>
      </c>
      <c r="BH26" s="241">
        <v>16.65756089514328</v>
      </c>
      <c r="BI26" s="241"/>
      <c r="BJ26" s="241">
        <v>18.693795150749843</v>
      </c>
      <c r="BK26" s="272">
        <v>23.482923631907912</v>
      </c>
      <c r="BL26" s="273"/>
      <c r="BM26" s="271">
        <v>12.620664294188227</v>
      </c>
      <c r="BN26" s="241">
        <v>16.26258015511699</v>
      </c>
      <c r="BO26" s="241"/>
      <c r="BP26" s="241">
        <v>18.25053163281812</v>
      </c>
      <c r="BQ26" s="272">
        <v>22.926101260823785</v>
      </c>
      <c r="BR26" s="273"/>
      <c r="BS26" s="271">
        <v>12.321405635977632</v>
      </c>
      <c r="BT26" s="241">
        <v>15.876965119107856</v>
      </c>
      <c r="BU26" s="241"/>
      <c r="BV26" s="241">
        <v>17.817778690440733</v>
      </c>
      <c r="BW26" s="272">
        <v>22.38248215002359</v>
      </c>
    </row>
    <row r="27" spans="1:75" ht="12.75">
      <c r="A27" s="235" t="s">
        <v>181</v>
      </c>
      <c r="B27" s="227" t="s">
        <v>255</v>
      </c>
      <c r="C27" s="256">
        <v>3.0513511881925215</v>
      </c>
      <c r="E27" s="230">
        <v>1.623294046407371</v>
      </c>
      <c r="F27" s="269">
        <v>2.4773810797803066</v>
      </c>
      <c r="G27" s="269"/>
      <c r="H27" s="269">
        <v>1.6251164322107339</v>
      </c>
      <c r="I27" s="231">
        <v>2.458103280099938</v>
      </c>
      <c r="K27" s="228">
        <v>6.922904691679566</v>
      </c>
      <c r="L27" s="280">
        <v>10.565352061905644</v>
      </c>
      <c r="M27" s="241"/>
      <c r="N27" s="228">
        <v>9.12451370240055</v>
      </c>
      <c r="O27" s="280">
        <v>13.801470846415752</v>
      </c>
      <c r="P27" s="273"/>
      <c r="Q27" s="271">
        <v>6.717917438110003</v>
      </c>
      <c r="R27" s="241">
        <v>10.252511917685759</v>
      </c>
      <c r="S27" s="241"/>
      <c r="T27" s="241">
        <v>8.854336791506354</v>
      </c>
      <c r="U27" s="272">
        <v>13.392809203647884</v>
      </c>
      <c r="V27" s="273"/>
      <c r="W27" s="271">
        <v>6.5189998584703</v>
      </c>
      <c r="X27" s="241">
        <v>9.94893497219906</v>
      </c>
      <c r="Y27" s="241"/>
      <c r="Z27" s="241">
        <v>8.592159820725252</v>
      </c>
      <c r="AA27" s="272">
        <v>12.996248034817047</v>
      </c>
      <c r="AB27" s="273"/>
      <c r="AC27" s="271">
        <v>6.325972229675371</v>
      </c>
      <c r="AD27" s="241">
        <v>9.65434694206998</v>
      </c>
      <c r="AE27" s="241"/>
      <c r="AF27" s="241">
        <v>8.337745911777747</v>
      </c>
      <c r="AG27" s="272">
        <v>12.611429044810173</v>
      </c>
      <c r="AH27" s="273"/>
      <c r="AI27" s="271">
        <v>6.138660150241865</v>
      </c>
      <c r="AJ27" s="241">
        <v>9.368481665455503</v>
      </c>
      <c r="AK27" s="241"/>
      <c r="AL27" s="241">
        <v>8.090865200351757</v>
      </c>
      <c r="AM27" s="272">
        <v>12.23800454763486</v>
      </c>
      <c r="AN27" s="273"/>
      <c r="AO27" s="271">
        <v>5.956894382715501</v>
      </c>
      <c r="AP27" s="241">
        <v>9.091080861566548</v>
      </c>
      <c r="AQ27" s="241"/>
      <c r="AR27" s="241">
        <v>7.851294628418998</v>
      </c>
      <c r="AS27" s="272">
        <v>11.875637152283232</v>
      </c>
      <c r="AT27" s="273"/>
      <c r="AU27" s="271">
        <v>5.780510700764138</v>
      </c>
      <c r="AV27" s="241">
        <v>8.821893897309899</v>
      </c>
      <c r="AW27" s="241"/>
      <c r="AX27" s="241">
        <v>7.618817742700871</v>
      </c>
      <c r="AY27" s="272">
        <v>11.52399945789738</v>
      </c>
      <c r="AZ27" s="273"/>
      <c r="BA27" s="271">
        <v>5.609349740798411</v>
      </c>
      <c r="BB27" s="241">
        <v>8.56067756083988</v>
      </c>
      <c r="BC27" s="241"/>
      <c r="BD27" s="241">
        <v>7.3932244991017875</v>
      </c>
      <c r="BE27" s="272">
        <v>11.182773757960955</v>
      </c>
      <c r="BF27" s="273"/>
      <c r="BG27" s="271">
        <v>5.4432568579858875</v>
      </c>
      <c r="BH27" s="241">
        <v>8.307195841815172</v>
      </c>
      <c r="BI27" s="241"/>
      <c r="BJ27" s="241">
        <v>7.174311072933212</v>
      </c>
      <c r="BK27" s="272">
        <v>10.851651753249657</v>
      </c>
      <c r="BL27" s="273"/>
      <c r="BM27" s="271">
        <v>5.282081986528643</v>
      </c>
      <c r="BN27" s="241">
        <v>8.061219718162219</v>
      </c>
      <c r="BO27" s="241"/>
      <c r="BP27" s="241">
        <v>6.961879674756981</v>
      </c>
      <c r="BQ27" s="272">
        <v>10.530334273281245</v>
      </c>
      <c r="BR27" s="273"/>
      <c r="BS27" s="271">
        <v>5.125679504078017</v>
      </c>
      <c r="BT27" s="241">
        <v>7.822526949152571</v>
      </c>
      <c r="BU27" s="241"/>
      <c r="BV27" s="241">
        <v>6.755738371681499</v>
      </c>
      <c r="BW27" s="272">
        <v>10.218531006013432</v>
      </c>
    </row>
    <row r="28" spans="1:75" ht="12.75">
      <c r="A28" s="235" t="s">
        <v>182</v>
      </c>
      <c r="B28" s="227" t="s">
        <v>2</v>
      </c>
      <c r="C28" s="256">
        <v>0.6404410078954648</v>
      </c>
      <c r="E28" s="230">
        <v>1.7457638812752192</v>
      </c>
      <c r="F28" s="269">
        <v>2.22548326945088</v>
      </c>
      <c r="G28" s="269"/>
      <c r="H28" s="269">
        <v>2.036379798565938</v>
      </c>
      <c r="I28" s="231">
        <v>2.643317177075657</v>
      </c>
      <c r="K28" s="228">
        <v>9.721604773600532</v>
      </c>
      <c r="L28" s="280">
        <v>12.393009735118355</v>
      </c>
      <c r="M28" s="241"/>
      <c r="N28" s="228">
        <v>11.571952298188432</v>
      </c>
      <c r="O28" s="280">
        <v>15.02094074182162</v>
      </c>
      <c r="P28" s="273"/>
      <c r="Q28" s="271">
        <v>9.65973983841928</v>
      </c>
      <c r="R28" s="241">
        <v>12.314144901398132</v>
      </c>
      <c r="S28" s="241"/>
      <c r="T28" s="241">
        <v>11.49831239042423</v>
      </c>
      <c r="U28" s="272">
        <v>14.925352662796056</v>
      </c>
      <c r="V28" s="273"/>
      <c r="W28" s="271">
        <v>9.598268590318929</v>
      </c>
      <c r="X28" s="241">
        <v>12.235781936241773</v>
      </c>
      <c r="Y28" s="241"/>
      <c r="Z28" s="241">
        <v>11.425141101599666</v>
      </c>
      <c r="AA28" s="272">
        <v>14.830372873291692</v>
      </c>
      <c r="AB28" s="273"/>
      <c r="AC28" s="271">
        <v>9.537188524010864</v>
      </c>
      <c r="AD28" s="241">
        <v>12.157917645931072</v>
      </c>
      <c r="AE28" s="241"/>
      <c r="AF28" s="241">
        <v>11.352435449585657</v>
      </c>
      <c r="AG28" s="272">
        <v>14.735997502364102</v>
      </c>
      <c r="AH28" s="273"/>
      <c r="AI28" s="271">
        <v>9.476497150149262</v>
      </c>
      <c r="AJ28" s="241">
        <v>12.08054885707154</v>
      </c>
      <c r="AK28" s="241"/>
      <c r="AL28" s="241">
        <v>11.280192471230361</v>
      </c>
      <c r="AM28" s="272">
        <v>14.642222703702213</v>
      </c>
      <c r="AN28" s="273"/>
      <c r="AO28" s="271">
        <v>9.41619199522964</v>
      </c>
      <c r="AP28" s="241">
        <v>12.003672416463074</v>
      </c>
      <c r="AQ28" s="241"/>
      <c r="AR28" s="241">
        <v>11.208409222238409</v>
      </c>
      <c r="AS28" s="272">
        <v>14.54904465547155</v>
      </c>
      <c r="AT28" s="273"/>
      <c r="AU28" s="271">
        <v>9.356270601488044</v>
      </c>
      <c r="AV28" s="241">
        <v>11.92728519097145</v>
      </c>
      <c r="AW28" s="241"/>
      <c r="AX28" s="241">
        <v>11.137082777050912</v>
      </c>
      <c r="AY28" s="272">
        <v>14.45645956015847</v>
      </c>
      <c r="AZ28" s="273"/>
      <c r="BA28" s="271">
        <v>9.296730526800875</v>
      </c>
      <c r="BB28" s="241">
        <v>11.851384067400627</v>
      </c>
      <c r="BC28" s="241"/>
      <c r="BD28" s="241">
        <v>11.066210228726227</v>
      </c>
      <c r="BE28" s="272">
        <v>14.364463644415398</v>
      </c>
      <c r="BF28" s="273"/>
      <c r="BG28" s="271">
        <v>9.23756934458537</v>
      </c>
      <c r="BH28" s="241">
        <v>11.775965952365867</v>
      </c>
      <c r="BI28" s="241"/>
      <c r="BJ28" s="241">
        <v>10.995788688821483</v>
      </c>
      <c r="BK28" s="272">
        <v>14.273053158907038</v>
      </c>
      <c r="BL28" s="273"/>
      <c r="BM28" s="271">
        <v>9.1787846437007</v>
      </c>
      <c r="BN28" s="241">
        <v>11.701027772167668</v>
      </c>
      <c r="BO28" s="241"/>
      <c r="BP28" s="241">
        <v>10.925815287274864</v>
      </c>
      <c r="BQ28" s="272">
        <v>14.182224378157569</v>
      </c>
      <c r="BR28" s="273"/>
      <c r="BS28" s="271">
        <v>9.120374028349701</v>
      </c>
      <c r="BT28" s="241">
        <v>11.626566472666488</v>
      </c>
      <c r="BU28" s="241"/>
      <c r="BV28" s="241">
        <v>10.856287172288631</v>
      </c>
      <c r="BW28" s="272">
        <v>14.091973600398813</v>
      </c>
    </row>
    <row r="29" spans="1:75" ht="12.75">
      <c r="A29" s="235" t="s">
        <v>183</v>
      </c>
      <c r="B29" s="227" t="s">
        <v>3</v>
      </c>
      <c r="C29" s="256">
        <v>4.477500135963221</v>
      </c>
      <c r="E29" s="230">
        <v>1.9038022156144925</v>
      </c>
      <c r="F29" s="269">
        <v>2.6271974297722367</v>
      </c>
      <c r="G29" s="269"/>
      <c r="H29" s="269">
        <v>1.921589489419641</v>
      </c>
      <c r="I29" s="231">
        <v>2.6792828812014684</v>
      </c>
      <c r="K29" s="228">
        <v>4.028578388215859</v>
      </c>
      <c r="L29" s="280">
        <v>5.559333159899972</v>
      </c>
      <c r="M29" s="241"/>
      <c r="N29" s="228">
        <v>4.9915575762466</v>
      </c>
      <c r="O29" s="280">
        <v>6.95975640905913</v>
      </c>
      <c r="P29" s="273"/>
      <c r="Q29" s="271">
        <v>3.855929155055599</v>
      </c>
      <c r="R29" s="241">
        <v>5.321081718710017</v>
      </c>
      <c r="S29" s="241"/>
      <c r="T29" s="241">
        <v>4.777638792803014</v>
      </c>
      <c r="U29" s="272">
        <v>6.661488263025011</v>
      </c>
      <c r="V29" s="273"/>
      <c r="W29" s="271">
        <v>3.6906789979063754</v>
      </c>
      <c r="X29" s="241">
        <v>5.093040809538278</v>
      </c>
      <c r="Y29" s="241"/>
      <c r="Z29" s="241">
        <v>4.57288773811162</v>
      </c>
      <c r="AA29" s="272">
        <v>6.376002732029377</v>
      </c>
      <c r="AB29" s="273"/>
      <c r="AC29" s="271">
        <v>3.5325108210891916</v>
      </c>
      <c r="AD29" s="241">
        <v>4.874772848613702</v>
      </c>
      <c r="AE29" s="241"/>
      <c r="AF29" s="241">
        <v>4.376911518901802</v>
      </c>
      <c r="AG29" s="272">
        <v>6.1027520028062305</v>
      </c>
      <c r="AH29" s="273"/>
      <c r="AI29" s="271">
        <v>3.3811211184150753</v>
      </c>
      <c r="AJ29" s="241">
        <v>4.665859005307219</v>
      </c>
      <c r="AK29" s="241"/>
      <c r="AL29" s="241">
        <v>4.18933407978354</v>
      </c>
      <c r="AM29" s="272">
        <v>5.841211739239866</v>
      </c>
      <c r="AN29" s="273"/>
      <c r="AO29" s="271">
        <v>3.2362193907922827</v>
      </c>
      <c r="AP29" s="241">
        <v>4.46589839844487</v>
      </c>
      <c r="AQ29" s="241"/>
      <c r="AR29" s="241">
        <v>4.009795481641208</v>
      </c>
      <c r="AS29" s="272">
        <v>5.590880076225337</v>
      </c>
      <c r="AT29" s="273"/>
      <c r="AU29" s="271">
        <v>3.097527588792596</v>
      </c>
      <c r="AV29" s="241">
        <v>4.274507327063829</v>
      </c>
      <c r="AW29" s="241"/>
      <c r="AX29" s="241">
        <v>3.8379512109526033</v>
      </c>
      <c r="AY29" s="272">
        <v>5.351276656648148</v>
      </c>
      <c r="AZ29" s="273"/>
      <c r="BA29" s="271">
        <v>2.9647795791070672</v>
      </c>
      <c r="BB29" s="241">
        <v>4.091318534135236</v>
      </c>
      <c r="BC29" s="241"/>
      <c r="BD29" s="241">
        <v>3.6734715187078875</v>
      </c>
      <c r="BE29" s="272">
        <v>5.121941709635272</v>
      </c>
      <c r="BF29" s="273"/>
      <c r="BG29" s="271">
        <v>2.837720633867398</v>
      </c>
      <c r="BH29" s="241">
        <v>3.915980501841011</v>
      </c>
      <c r="BI29" s="241"/>
      <c r="BJ29" s="241">
        <v>3.5160407876598936</v>
      </c>
      <c r="BK29" s="272">
        <v>4.902435168308739</v>
      </c>
      <c r="BL29" s="273"/>
      <c r="BM29" s="271">
        <v>2.7161069418530226</v>
      </c>
      <c r="BN29" s="241">
        <v>3.7481567770523765</v>
      </c>
      <c r="BO29" s="241"/>
      <c r="BP29" s="241">
        <v>3.365356926691628</v>
      </c>
      <c r="BQ29" s="272">
        <v>4.692335825348891</v>
      </c>
      <c r="BR29" s="273"/>
      <c r="BS29" s="271">
        <v>2.5997051406459573</v>
      </c>
      <c r="BT29" s="241">
        <v>3.587525325715739</v>
      </c>
      <c r="BU29" s="241"/>
      <c r="BV29" s="241">
        <v>3.2211307911388336</v>
      </c>
      <c r="BW29" s="272">
        <v>4.491240524746913</v>
      </c>
    </row>
    <row r="30" spans="1:75" ht="12.75">
      <c r="A30" s="235" t="s">
        <v>184</v>
      </c>
      <c r="B30" s="227" t="s">
        <v>4</v>
      </c>
      <c r="C30" s="256">
        <v>3.138215179477166</v>
      </c>
      <c r="E30" s="230">
        <v>1.8030300486255004</v>
      </c>
      <c r="F30" s="269">
        <v>2.458091331069124</v>
      </c>
      <c r="G30" s="269"/>
      <c r="H30" s="269">
        <v>1.8758914090720402</v>
      </c>
      <c r="I30" s="231">
        <v>2.633424899769898</v>
      </c>
      <c r="K30" s="228">
        <v>9.293746357421613</v>
      </c>
      <c r="L30" s="280">
        <v>12.670269900242982</v>
      </c>
      <c r="M30" s="241"/>
      <c r="N30" s="228">
        <v>10.749134238585496</v>
      </c>
      <c r="O30" s="280">
        <v>15.089912783844465</v>
      </c>
      <c r="P30" s="273"/>
      <c r="Q30" s="271">
        <v>9.010962950298289</v>
      </c>
      <c r="R30" s="241">
        <v>12.28474807150256</v>
      </c>
      <c r="S30" s="241"/>
      <c r="T30" s="241">
        <v>10.422067339327391</v>
      </c>
      <c r="U30" s="272">
        <v>14.63076780763132</v>
      </c>
      <c r="V30" s="273"/>
      <c r="W30" s="271">
        <v>8.736783872609932</v>
      </c>
      <c r="X30" s="241">
        <v>11.910956622746587</v>
      </c>
      <c r="Y30" s="241"/>
      <c r="Z30" s="241">
        <v>10.104952195644756</v>
      </c>
      <c r="AA30" s="272">
        <v>14.185593363402129</v>
      </c>
      <c r="AB30" s="273"/>
      <c r="AC30" s="271">
        <v>8.470947318030001</v>
      </c>
      <c r="AD30" s="241">
        <v>11.548538630438385</v>
      </c>
      <c r="AE30" s="241"/>
      <c r="AF30" s="241">
        <v>9.797486002700847</v>
      </c>
      <c r="AG30" s="272">
        <v>13.75396436589183</v>
      </c>
      <c r="AH30" s="273"/>
      <c r="AI30" s="271">
        <v>8.213199446285921</v>
      </c>
      <c r="AJ30" s="241">
        <v>11.197148031253072</v>
      </c>
      <c r="AK30" s="241"/>
      <c r="AL30" s="241">
        <v>9.499375169185967</v>
      </c>
      <c r="AM30" s="272">
        <v>13.335468664023038</v>
      </c>
      <c r="AN30" s="273"/>
      <c r="AO30" s="271">
        <v>7.963294140773744</v>
      </c>
      <c r="AP30" s="241">
        <v>10.85644929163087</v>
      </c>
      <c r="AQ30" s="241"/>
      <c r="AR30" s="241">
        <v>9.210335036974916</v>
      </c>
      <c r="AS30" s="272">
        <v>12.929706647353909</v>
      </c>
      <c r="AT30" s="273"/>
      <c r="AU30" s="271">
        <v>7.720992773547928</v>
      </c>
      <c r="AV30" s="241">
        <v>10.526117087385014</v>
      </c>
      <c r="AW30" s="241"/>
      <c r="AX30" s="241">
        <v>8.930089609314496</v>
      </c>
      <c r="AY30" s="272">
        <v>12.536290864500737</v>
      </c>
      <c r="AZ30" s="273"/>
      <c r="BA30" s="271">
        <v>7.486063977461848</v>
      </c>
      <c r="BB30" s="241">
        <v>10.205835993058313</v>
      </c>
      <c r="BC30" s="241"/>
      <c r="BD30" s="241">
        <v>8.658371287281534</v>
      </c>
      <c r="BE30" s="272">
        <v>12.154845653170907</v>
      </c>
      <c r="BF30" s="273"/>
      <c r="BG30" s="271">
        <v>7.258283425241446</v>
      </c>
      <c r="BH30" s="241">
        <v>9.895300180731757</v>
      </c>
      <c r="BI30" s="241"/>
      <c r="BJ30" s="241">
        <v>8.394920614259776</v>
      </c>
      <c r="BK30" s="272">
        <v>11.785006781452937</v>
      </c>
      <c r="BL30" s="273"/>
      <c r="BM30" s="271">
        <v>7.037433615281067</v>
      </c>
      <c r="BN30" s="241">
        <v>9.594213127997547</v>
      </c>
      <c r="BO30" s="241"/>
      <c r="BP30" s="241">
        <v>8.139486028191643</v>
      </c>
      <c r="BQ30" s="272">
        <v>11.426421100021093</v>
      </c>
      <c r="BR30" s="273"/>
      <c r="BS30" s="271">
        <v>6.823303663956948</v>
      </c>
      <c r="BT30" s="241">
        <v>9.302287334817715</v>
      </c>
      <c r="BU30" s="241"/>
      <c r="BV30" s="241">
        <v>7.891823621368298</v>
      </c>
      <c r="BW30" s="272">
        <v>11.078746204922465</v>
      </c>
    </row>
    <row r="31" spans="1:75" ht="12.75">
      <c r="A31" s="235" t="s">
        <v>185</v>
      </c>
      <c r="B31" s="227" t="s">
        <v>5</v>
      </c>
      <c r="C31" s="256">
        <v>1.763031730144049</v>
      </c>
      <c r="E31" s="230">
        <v>1.3111541925025367</v>
      </c>
      <c r="F31" s="269">
        <v>1.88604028098012</v>
      </c>
      <c r="G31" s="269"/>
      <c r="H31" s="269">
        <v>1.3570627719019588</v>
      </c>
      <c r="I31" s="231">
        <v>2.012069736567629</v>
      </c>
      <c r="K31" s="228">
        <v>6.488503278457473</v>
      </c>
      <c r="L31" s="280">
        <v>9.333439664396058</v>
      </c>
      <c r="M31" s="241"/>
      <c r="N31" s="228">
        <v>7.563275404206255</v>
      </c>
      <c r="O31" s="280">
        <v>11.21380518662487</v>
      </c>
      <c r="P31" s="273"/>
      <c r="Q31" s="271">
        <v>6.376090774952276</v>
      </c>
      <c r="R31" s="241">
        <v>9.171738995695943</v>
      </c>
      <c r="S31" s="241"/>
      <c r="T31" s="241">
        <v>7.43224260875266</v>
      </c>
      <c r="U31" s="272">
        <v>11.019527421668922</v>
      </c>
      <c r="V31" s="273"/>
      <c r="W31" s="271">
        <v>6.265625803936778</v>
      </c>
      <c r="X31" s="241">
        <v>9.012839770750569</v>
      </c>
      <c r="Y31" s="241"/>
      <c r="Z31" s="241">
        <v>7.303479940005655</v>
      </c>
      <c r="AA31" s="272">
        <v>10.828615494564456</v>
      </c>
      <c r="AB31" s="273"/>
      <c r="AC31" s="271">
        <v>6.157074624655454</v>
      </c>
      <c r="AD31" s="241">
        <v>8.856693454899107</v>
      </c>
      <c r="AE31" s="241"/>
      <c r="AF31" s="241">
        <v>7.176948068305469</v>
      </c>
      <c r="AG31" s="272">
        <v>10.641011092593878</v>
      </c>
      <c r="AH31" s="273"/>
      <c r="AI31" s="271">
        <v>6.050404080907131</v>
      </c>
      <c r="AJ31" s="241">
        <v>8.703252354337625</v>
      </c>
      <c r="AK31" s="241"/>
      <c r="AL31" s="241">
        <v>7.052608345373743</v>
      </c>
      <c r="AM31" s="272">
        <v>10.456656913300096</v>
      </c>
      <c r="AN31" s="273"/>
      <c r="AO31" s="271">
        <v>5.94558159091765</v>
      </c>
      <c r="AP31" s="241">
        <v>8.55246960155135</v>
      </c>
      <c r="AQ31" s="241"/>
      <c r="AR31" s="241">
        <v>6.93042279250868</v>
      </c>
      <c r="AS31" s="272">
        <v>10.275496646983882</v>
      </c>
      <c r="AT31" s="273"/>
      <c r="AU31" s="271">
        <v>5.842575137387992</v>
      </c>
      <c r="AV31" s="241">
        <v>8.404299140999308</v>
      </c>
      <c r="AW31" s="241"/>
      <c r="AX31" s="241">
        <v>6.810354088984717</v>
      </c>
      <c r="AY31" s="272">
        <v>10.097474959504469</v>
      </c>
      <c r="AZ31" s="273"/>
      <c r="BA31" s="271">
        <v>5.74135325771482</v>
      </c>
      <c r="BB31" s="241">
        <v>8.258695715046983</v>
      </c>
      <c r="BC31" s="241"/>
      <c r="BD31" s="241">
        <v>6.692365560653169</v>
      </c>
      <c r="BE31" s="272">
        <v>9.922537475378117</v>
      </c>
      <c r="BF31" s="273"/>
      <c r="BG31" s="271">
        <v>5.6418850343804445</v>
      </c>
      <c r="BH31" s="241">
        <v>8.115614850142684</v>
      </c>
      <c r="BI31" s="241"/>
      <c r="BJ31" s="241">
        <v>6.576421168740366</v>
      </c>
      <c r="BK31" s="272">
        <v>9.750630761169512</v>
      </c>
      <c r="BL31" s="273"/>
      <c r="BM31" s="271">
        <v>5.54414008550928</v>
      </c>
      <c r="BN31" s="241">
        <v>7.975012843233416</v>
      </c>
      <c r="BO31" s="241"/>
      <c r="BP31" s="241">
        <v>6.462485498839862</v>
      </c>
      <c r="BQ31" s="272">
        <v>9.581702309170884</v>
      </c>
      <c r="BR31" s="273"/>
      <c r="BS31" s="271">
        <v>5.448088555587918</v>
      </c>
      <c r="BT31" s="241">
        <v>7.836846748416078</v>
      </c>
      <c r="BU31" s="241"/>
      <c r="BV31" s="241">
        <v>6.3505237500953475</v>
      </c>
      <c r="BW31" s="272">
        <v>9.4157005213639</v>
      </c>
    </row>
    <row r="32" spans="1:75" ht="12.75">
      <c r="A32" s="235" t="s">
        <v>186</v>
      </c>
      <c r="B32" s="227" t="s">
        <v>6</v>
      </c>
      <c r="C32" s="256">
        <v>3.074837041786962</v>
      </c>
      <c r="E32" s="230">
        <v>2.8078908104776334</v>
      </c>
      <c r="F32" s="269">
        <v>4.192122562992171</v>
      </c>
      <c r="G32" s="269"/>
      <c r="H32" s="269">
        <v>3.1755926522434597</v>
      </c>
      <c r="I32" s="231">
        <v>4.868744369889737</v>
      </c>
      <c r="K32" s="228">
        <v>3.9048225007748365</v>
      </c>
      <c r="L32" s="280">
        <v>5.829818755378593</v>
      </c>
      <c r="M32" s="241"/>
      <c r="N32" s="228">
        <v>4.645788038164789</v>
      </c>
      <c r="O32" s="280">
        <v>7.122813544280044</v>
      </c>
      <c r="P32" s="273"/>
      <c r="Q32" s="271">
        <v>3.7883373021407785</v>
      </c>
      <c r="R32" s="241">
        <v>5.655908777246148</v>
      </c>
      <c r="S32" s="241"/>
      <c r="T32" s="241">
        <v>4.50719901335509</v>
      </c>
      <c r="U32" s="272">
        <v>6.910332093362831</v>
      </c>
      <c r="V32" s="273"/>
      <c r="W32" s="271">
        <v>3.6753269865515</v>
      </c>
      <c r="X32" s="241">
        <v>5.487186727206</v>
      </c>
      <c r="Y32" s="241"/>
      <c r="Z32" s="241">
        <v>4.3727442533116525</v>
      </c>
      <c r="AA32" s="272">
        <v>6.704189200475139</v>
      </c>
      <c r="AB32" s="273"/>
      <c r="AC32" s="271">
        <v>3.5656878943805723</v>
      </c>
      <c r="AD32" s="241">
        <v>5.323497843592487</v>
      </c>
      <c r="AE32" s="241"/>
      <c r="AF32" s="241">
        <v>4.242300428317848</v>
      </c>
      <c r="AG32" s="272">
        <v>6.504195779380406</v>
      </c>
      <c r="AH32" s="273"/>
      <c r="AI32" s="271">
        <v>3.459319458283526</v>
      </c>
      <c r="AJ32" s="241">
        <v>5.164691981452582</v>
      </c>
      <c r="AK32" s="241"/>
      <c r="AL32" s="241">
        <v>4.115747887719679</v>
      </c>
      <c r="AM32" s="272">
        <v>6.310168384494828</v>
      </c>
      <c r="AN32" s="273"/>
      <c r="AO32" s="271">
        <v>3.3561241109516415</v>
      </c>
      <c r="AP32" s="241">
        <v>5.0106234748242136</v>
      </c>
      <c r="AQ32" s="241"/>
      <c r="AR32" s="241">
        <v>3.9929705501752455</v>
      </c>
      <c r="AS32" s="272">
        <v>6.121929042620421</v>
      </c>
      <c r="AT32" s="273"/>
      <c r="AU32" s="271">
        <v>3.2560071956175443</v>
      </c>
      <c r="AV32" s="241">
        <v>4.861151003122989</v>
      </c>
      <c r="AW32" s="241"/>
      <c r="AX32" s="241">
        <v>3.8738557971781984</v>
      </c>
      <c r="AY32" s="272">
        <v>5.939305089697658</v>
      </c>
      <c r="AZ32" s="273"/>
      <c r="BA32" s="271">
        <v>3.1588768792305197</v>
      </c>
      <c r="BB32" s="241">
        <v>4.716137461514743</v>
      </c>
      <c r="BC32" s="241"/>
      <c r="BD32" s="241">
        <v>3.7582943697575004</v>
      </c>
      <c r="BE32" s="272">
        <v>5.76212901242797</v>
      </c>
      <c r="BF32" s="273"/>
      <c r="BG32" s="271">
        <v>3.0646440682219054</v>
      </c>
      <c r="BH32" s="241">
        <v>4.575449835155015</v>
      </c>
      <c r="BI32" s="241"/>
      <c r="BJ32" s="241">
        <v>3.6461802682587527</v>
      </c>
      <c r="BK32" s="272">
        <v>5.590238294620809</v>
      </c>
      <c r="BL32" s="273"/>
      <c r="BM32" s="271">
        <v>2.9732223267832922</v>
      </c>
      <c r="BN32" s="241">
        <v>4.438959077180116</v>
      </c>
      <c r="BO32" s="241"/>
      <c r="BP32" s="241">
        <v>3.5374106551151527</v>
      </c>
      <c r="BQ32" s="272">
        <v>5.423475268124366</v>
      </c>
      <c r="BR32" s="273"/>
      <c r="BS32" s="271">
        <v>2.884527797582581</v>
      </c>
      <c r="BT32" s="241">
        <v>4.306539990337839</v>
      </c>
      <c r="BU32" s="241"/>
      <c r="BV32" s="241">
        <v>3.431885760518905</v>
      </c>
      <c r="BW32" s="272">
        <v>5.261686968203177</v>
      </c>
    </row>
    <row r="33" spans="1:75" ht="12.75">
      <c r="A33" s="235" t="s">
        <v>187</v>
      </c>
      <c r="B33" s="227" t="s">
        <v>7</v>
      </c>
      <c r="C33" s="256">
        <v>2.9950659932995194</v>
      </c>
      <c r="E33" s="230">
        <v>1.3234635431368191</v>
      </c>
      <c r="F33" s="269">
        <v>1.8649476411851265</v>
      </c>
      <c r="G33" s="269"/>
      <c r="H33" s="269">
        <v>1.3547642638431139</v>
      </c>
      <c r="I33" s="231">
        <v>1.9574022107038114</v>
      </c>
      <c r="K33" s="228">
        <v>8.13072732833092</v>
      </c>
      <c r="L33" s="280">
        <v>11.457346770694242</v>
      </c>
      <c r="M33" s="241"/>
      <c r="N33" s="228">
        <v>9.59857013295123</v>
      </c>
      <c r="O33" s="280">
        <v>13.868289044277635</v>
      </c>
      <c r="P33" s="273"/>
      <c r="Q33" s="271">
        <v>7.894288187416545</v>
      </c>
      <c r="R33" s="241">
        <v>11.124170522342899</v>
      </c>
      <c r="S33" s="241"/>
      <c r="T33" s="241">
        <v>9.319446558319285</v>
      </c>
      <c r="U33" s="272">
        <v>13.465003309168086</v>
      </c>
      <c r="V33" s="273"/>
      <c r="W33" s="271">
        <v>7.6647246266438795</v>
      </c>
      <c r="X33" s="241">
        <v>10.800682940546487</v>
      </c>
      <c r="Y33" s="241"/>
      <c r="Z33" s="241">
        <v>9.0484398145107</v>
      </c>
      <c r="AA33" s="272">
        <v>13.073445003709274</v>
      </c>
      <c r="AB33" s="273"/>
      <c r="AC33" s="271">
        <v>7.441836706180195</v>
      </c>
      <c r="AD33" s="241">
        <v>10.486602281753127</v>
      </c>
      <c r="AE33" s="241"/>
      <c r="AF33" s="241">
        <v>8.785313866490807</v>
      </c>
      <c r="AG33" s="272">
        <v>12.693273097722743</v>
      </c>
      <c r="AH33" s="273"/>
      <c r="AI33" s="271">
        <v>7.225430300383838</v>
      </c>
      <c r="AJ33" s="241">
        <v>10.181654995429923</v>
      </c>
      <c r="AK33" s="241"/>
      <c r="AL33" s="241">
        <v>8.529839543053786</v>
      </c>
      <c r="AM33" s="272">
        <v>12.324156478086552</v>
      </c>
      <c r="AN33" s="273"/>
      <c r="AO33" s="271">
        <v>7.015316928729282</v>
      </c>
      <c r="AP33" s="241">
        <v>9.885575485812401</v>
      </c>
      <c r="AQ33" s="241"/>
      <c r="AR33" s="241">
        <v>8.281794337224566</v>
      </c>
      <c r="AS33" s="272">
        <v>11.96577366035021</v>
      </c>
      <c r="AT33" s="273"/>
      <c r="AU33" s="271">
        <v>6.81131359164882</v>
      </c>
      <c r="AV33" s="241">
        <v>9.598105880582201</v>
      </c>
      <c r="AW33" s="241"/>
      <c r="AX33" s="241">
        <v>8.040962212464963</v>
      </c>
      <c r="AY33" s="272">
        <v>11.617812508735767</v>
      </c>
      <c r="AZ33" s="273"/>
      <c r="BA33" s="271">
        <v>6.6132426111479345</v>
      </c>
      <c r="BB33" s="241">
        <v>9.318995806271554</v>
      </c>
      <c r="BC33" s="241"/>
      <c r="BD33" s="241">
        <v>7.807133414515292</v>
      </c>
      <c r="BE33" s="272">
        <v>11.27996996428118</v>
      </c>
      <c r="BF33" s="273"/>
      <c r="BG33" s="271">
        <v>6.42093147605553</v>
      </c>
      <c r="BH33" s="241">
        <v>9.048002170198922</v>
      </c>
      <c r="BI33" s="241"/>
      <c r="BJ33" s="241">
        <v>7.580104288707572</v>
      </c>
      <c r="BK33" s="272">
        <v>10.951951780889205</v>
      </c>
      <c r="BL33" s="273"/>
      <c r="BM33" s="271">
        <v>6.234212691774236</v>
      </c>
      <c r="BN33" s="241">
        <v>8.784888948745905</v>
      </c>
      <c r="BO33" s="241"/>
      <c r="BP33" s="241">
        <v>7.359677102591211</v>
      </c>
      <c r="BQ33" s="272">
        <v>10.633472269051897</v>
      </c>
      <c r="BR33" s="273"/>
      <c r="BS33" s="271">
        <v>6.052923634399934</v>
      </c>
      <c r="BT33" s="241">
        <v>8.52942698179097</v>
      </c>
      <c r="BU33" s="241"/>
      <c r="BV33" s="241">
        <v>7.1456598737166725</v>
      </c>
      <c r="BW33" s="272">
        <v>10.324254047027525</v>
      </c>
    </row>
    <row r="34" spans="1:75" ht="12.75">
      <c r="A34" s="235" t="s">
        <v>188</v>
      </c>
      <c r="B34" s="227" t="s">
        <v>8</v>
      </c>
      <c r="C34" s="256">
        <v>3.0031030783681425</v>
      </c>
      <c r="E34" s="230">
        <v>1.155536144425927</v>
      </c>
      <c r="F34" s="269">
        <v>1.463290313608449</v>
      </c>
      <c r="G34" s="269"/>
      <c r="H34" s="269">
        <v>1.1686999446329835</v>
      </c>
      <c r="I34" s="231">
        <v>1.486287763083544</v>
      </c>
      <c r="K34" s="228">
        <v>13.241588867376976</v>
      </c>
      <c r="L34" s="280">
        <v>16.76822384127533</v>
      </c>
      <c r="M34" s="241"/>
      <c r="N34" s="228">
        <v>16.65288417650089</v>
      </c>
      <c r="O34" s="280">
        <v>21.178214378502094</v>
      </c>
      <c r="P34" s="273"/>
      <c r="Q34" s="271">
        <v>12.855524223675415</v>
      </c>
      <c r="R34" s="241">
        <v>16.2793385248962</v>
      </c>
      <c r="S34" s="241"/>
      <c r="T34" s="241">
        <v>16.167361641358347</v>
      </c>
      <c r="U34" s="272">
        <v>20.56075374970889</v>
      </c>
      <c r="V34" s="273"/>
      <c r="W34" s="271">
        <v>12.480715473100368</v>
      </c>
      <c r="X34" s="241">
        <v>15.804706885879297</v>
      </c>
      <c r="Y34" s="241"/>
      <c r="Z34" s="241">
        <v>15.695994740136795</v>
      </c>
      <c r="AA34" s="272">
        <v>19.96129547093896</v>
      </c>
      <c r="AB34" s="273"/>
      <c r="AC34" s="271">
        <v>12.116834444885246</v>
      </c>
      <c r="AD34" s="241">
        <v>15.343913351673061</v>
      </c>
      <c r="AE34" s="241"/>
      <c r="AF34" s="241">
        <v>15.238370758786525</v>
      </c>
      <c r="AG34" s="272">
        <v>19.379314675356675</v>
      </c>
      <c r="AH34" s="273"/>
      <c r="AI34" s="271">
        <v>11.763562536233845</v>
      </c>
      <c r="AJ34" s="241">
        <v>14.896554465935756</v>
      </c>
      <c r="AK34" s="241"/>
      <c r="AL34" s="241">
        <v>14.7940890161267</v>
      </c>
      <c r="AM34" s="272">
        <v>18.81430179886159</v>
      </c>
      <c r="AN34" s="273"/>
      <c r="AO34" s="271">
        <v>11.42059043336174</v>
      </c>
      <c r="AP34" s="241">
        <v>14.462238535281765</v>
      </c>
      <c r="AQ34" s="241"/>
      <c r="AR34" s="241">
        <v>14.362760513021506</v>
      </c>
      <c r="AS34" s="272">
        <v>18.265762133930128</v>
      </c>
      <c r="AT34" s="273"/>
      <c r="AU34" s="271">
        <v>11.087617840670857</v>
      </c>
      <c r="AV34" s="241">
        <v>14.040585286327168</v>
      </c>
      <c r="AW34" s="241"/>
      <c r="AX34" s="241">
        <v>13.94400759178473</v>
      </c>
      <c r="AY34" s="272">
        <v>17.733215396465226</v>
      </c>
      <c r="AZ34" s="273"/>
      <c r="BA34" s="271">
        <v>10.764353217820082</v>
      </c>
      <c r="BB34" s="241">
        <v>13.631225532734318</v>
      </c>
      <c r="BC34" s="241"/>
      <c r="BD34" s="241">
        <v>13.537463605514555</v>
      </c>
      <c r="BE34" s="272">
        <v>17.21619530527465</v>
      </c>
      <c r="BF34" s="273"/>
      <c r="BG34" s="271">
        <v>10.450513524461693</v>
      </c>
      <c r="BH34" s="241">
        <v>13.23380085196388</v>
      </c>
      <c r="BI34" s="241"/>
      <c r="BJ34" s="241">
        <v>13.142772597069047</v>
      </c>
      <c r="BK34" s="272">
        <v>16.714249173809844</v>
      </c>
      <c r="BL34" s="273"/>
      <c r="BM34" s="271">
        <v>10.14582397242013</v>
      </c>
      <c r="BN34" s="241">
        <v>12.847963271451315</v>
      </c>
      <c r="BO34" s="241"/>
      <c r="BP34" s="241">
        <v>12.759588987401276</v>
      </c>
      <c r="BQ34" s="272">
        <v>16.226937513807805</v>
      </c>
      <c r="BR34" s="273"/>
      <c r="BS34" s="271">
        <v>9.8500177850961</v>
      </c>
      <c r="BT34" s="241">
        <v>12.47337496393304</v>
      </c>
      <c r="BU34" s="241"/>
      <c r="BV34" s="241">
        <v>12.387577272981146</v>
      </c>
      <c r="BW34" s="272">
        <v>15.753833650488973</v>
      </c>
    </row>
    <row r="35" spans="1:75" ht="12.75">
      <c r="A35" s="235" t="s">
        <v>189</v>
      </c>
      <c r="B35" s="227" t="s">
        <v>9</v>
      </c>
      <c r="C35" s="256">
        <v>2.2492769956286933</v>
      </c>
      <c r="E35" s="230">
        <v>1.684000732710438</v>
      </c>
      <c r="F35" s="269">
        <v>2.503637047086583</v>
      </c>
      <c r="G35" s="269"/>
      <c r="H35" s="269">
        <v>1.6504631153803602</v>
      </c>
      <c r="I35" s="231">
        <v>2.390579766481485</v>
      </c>
      <c r="K35" s="228">
        <v>6.267376746537963</v>
      </c>
      <c r="L35" s="280">
        <v>9.317832412950327</v>
      </c>
      <c r="M35" s="241"/>
      <c r="N35" s="228">
        <v>8.733007151201079</v>
      </c>
      <c r="O35" s="280">
        <v>12.649146776835535</v>
      </c>
      <c r="P35" s="273"/>
      <c r="Q35" s="271">
        <v>6.129507152217714</v>
      </c>
      <c r="R35" s="241">
        <v>9.112858972439168</v>
      </c>
      <c r="S35" s="241"/>
      <c r="T35" s="241">
        <v>8.540898681928507</v>
      </c>
      <c r="U35" s="272">
        <v>12.37089116764738</v>
      </c>
      <c r="V35" s="273"/>
      <c r="W35" s="271">
        <v>5.994670409727943</v>
      </c>
      <c r="X35" s="241">
        <v>8.912394532460857</v>
      </c>
      <c r="Y35" s="241"/>
      <c r="Z35" s="241">
        <v>8.353016209878573</v>
      </c>
      <c r="AA35" s="272">
        <v>12.098756618275408</v>
      </c>
      <c r="AB35" s="273"/>
      <c r="AC35" s="271">
        <v>5.862799802471194</v>
      </c>
      <c r="AD35" s="241">
        <v>8.716339904136314</v>
      </c>
      <c r="AE35" s="241"/>
      <c r="AF35" s="241">
        <v>8.16926677167182</v>
      </c>
      <c r="AG35" s="272">
        <v>11.83260847780141</v>
      </c>
      <c r="AH35" s="273"/>
      <c r="AI35" s="271">
        <v>5.7338300814800265</v>
      </c>
      <c r="AJ35" s="241">
        <v>8.524598080540903</v>
      </c>
      <c r="AK35" s="241"/>
      <c r="AL35" s="241">
        <v>7.98955944893485</v>
      </c>
      <c r="AM35" s="272">
        <v>11.572315057354656</v>
      </c>
      <c r="AN35" s="273"/>
      <c r="AO35" s="271">
        <v>5.607697433132125</v>
      </c>
      <c r="AP35" s="241">
        <v>8.337074188705845</v>
      </c>
      <c r="AQ35" s="241"/>
      <c r="AR35" s="241">
        <v>7.813805323314331</v>
      </c>
      <c r="AS35" s="272">
        <v>11.317747564952844</v>
      </c>
      <c r="AT35" s="273"/>
      <c r="AU35" s="271">
        <v>5.484339447575617</v>
      </c>
      <c r="AV35" s="241">
        <v>8.15367544267552</v>
      </c>
      <c r="AW35" s="241"/>
      <c r="AX35" s="241">
        <v>7.641917432480606</v>
      </c>
      <c r="AY35" s="272">
        <v>11.068780041776428</v>
      </c>
      <c r="AZ35" s="273"/>
      <c r="BA35" s="271">
        <v>5.363695087848964</v>
      </c>
      <c r="BB35" s="241">
        <v>7.974311097597395</v>
      </c>
      <c r="BC35" s="241"/>
      <c r="BD35" s="241">
        <v>7.473810727099136</v>
      </c>
      <c r="BE35" s="272">
        <v>10.825289299844766</v>
      </c>
      <c r="BF35" s="273"/>
      <c r="BG35" s="271">
        <v>5.245704659680157</v>
      </c>
      <c r="BH35" s="241">
        <v>7.798892404821903</v>
      </c>
      <c r="BI35" s="241"/>
      <c r="BJ35" s="241">
        <v>7.3094020287484796</v>
      </c>
      <c r="BK35" s="272">
        <v>10.587154861063285</v>
      </c>
      <c r="BL35" s="273"/>
      <c r="BM35" s="271">
        <v>5.1303097819502606</v>
      </c>
      <c r="BN35" s="241">
        <v>7.627332567990008</v>
      </c>
      <c r="BO35" s="241"/>
      <c r="BP35" s="241">
        <v>7.1486099887639964</v>
      </c>
      <c r="BQ35" s="272">
        <v>10.354258897611473</v>
      </c>
      <c r="BR35" s="273"/>
      <c r="BS35" s="271">
        <v>5.017453357806715</v>
      </c>
      <c r="BT35" s="241">
        <v>7.459546700086777</v>
      </c>
      <c r="BU35" s="241"/>
      <c r="BV35" s="241">
        <v>6.991355047986902</v>
      </c>
      <c r="BW35" s="272">
        <v>10.126486173642219</v>
      </c>
    </row>
    <row r="36" spans="1:75" ht="12.75">
      <c r="A36" s="235" t="s">
        <v>190</v>
      </c>
      <c r="B36" s="227" t="s">
        <v>10</v>
      </c>
      <c r="C36" s="256">
        <v>1.3409227431687487</v>
      </c>
      <c r="E36" s="230">
        <v>3.452483110730845</v>
      </c>
      <c r="F36" s="269">
        <v>5.0383348279861675</v>
      </c>
      <c r="G36" s="269"/>
      <c r="H36" s="269">
        <v>2.078774960151265</v>
      </c>
      <c r="I36" s="231">
        <v>2.7248617423110155</v>
      </c>
      <c r="K36" s="228">
        <v>3.1209669177268253</v>
      </c>
      <c r="L36" s="280">
        <v>4.5545411271387914</v>
      </c>
      <c r="M36" s="241"/>
      <c r="N36" s="228">
        <v>5.926445966636777</v>
      </c>
      <c r="O36" s="280">
        <v>7.7683954213047155</v>
      </c>
      <c r="P36" s="273"/>
      <c r="Q36" s="271">
        <v>3.079670910078826</v>
      </c>
      <c r="R36" s="241">
        <v>4.494276353375524</v>
      </c>
      <c r="S36" s="241"/>
      <c r="T36" s="241">
        <v>5.848028423479369</v>
      </c>
      <c r="U36" s="272">
        <v>7.665605572777728</v>
      </c>
      <c r="V36" s="273"/>
      <c r="W36" s="271">
        <v>3.038921322912883</v>
      </c>
      <c r="X36" s="241">
        <v>4.434808990999124</v>
      </c>
      <c r="Y36" s="241"/>
      <c r="Z36" s="241">
        <v>5.770648485508858</v>
      </c>
      <c r="AA36" s="272">
        <v>7.564175818888974</v>
      </c>
      <c r="AB36" s="273"/>
      <c r="AC36" s="271">
        <v>2.9987109261028833</v>
      </c>
      <c r="AD36" s="241">
        <v>4.37612848882222</v>
      </c>
      <c r="AE36" s="241"/>
      <c r="AF36" s="241">
        <v>5.694292423341733</v>
      </c>
      <c r="AG36" s="272">
        <v>7.464088163139273</v>
      </c>
      <c r="AH36" s="273"/>
      <c r="AI36" s="271">
        <v>2.9590325851902923</v>
      </c>
      <c r="AJ36" s="241">
        <v>4.3182244352686325</v>
      </c>
      <c r="AK36" s="241"/>
      <c r="AL36" s="241">
        <v>5.618946689258933</v>
      </c>
      <c r="AM36" s="272">
        <v>7.365324847155506</v>
      </c>
      <c r="AN36" s="273"/>
      <c r="AO36" s="271">
        <v>2.919879260118299</v>
      </c>
      <c r="AP36" s="241">
        <v>4.2610865565260685</v>
      </c>
      <c r="AQ36" s="241"/>
      <c r="AR36" s="241">
        <v>5.544597914802091</v>
      </c>
      <c r="AS36" s="272">
        <v>7.267868347539783</v>
      </c>
      <c r="AT36" s="273"/>
      <c r="AU36" s="271">
        <v>2.881244003982709</v>
      </c>
      <c r="AV36" s="241">
        <v>4.204704714723256</v>
      </c>
      <c r="AW36" s="241"/>
      <c r="AX36" s="241">
        <v>5.471232908401602</v>
      </c>
      <c r="AY36" s="272">
        <v>7.171701372760294</v>
      </c>
      <c r="AZ36" s="273"/>
      <c r="BA36" s="271">
        <v>2.8431199617993705</v>
      </c>
      <c r="BB36" s="241">
        <v>4.1490689061312</v>
      </c>
      <c r="BC36" s="241"/>
      <c r="BD36" s="241">
        <v>5.398838653036056</v>
      </c>
      <c r="BE36" s="272">
        <v>7.076806860083311</v>
      </c>
      <c r="BF36" s="273"/>
      <c r="BG36" s="271">
        <v>2.805500369287906</v>
      </c>
      <c r="BH36" s="241">
        <v>4.09416925938824</v>
      </c>
      <c r="BI36" s="241"/>
      <c r="BJ36" s="241">
        <v>5.3274023039226615</v>
      </c>
      <c r="BK36" s="272">
        <v>6.983167972545768</v>
      </c>
      <c r="BL36" s="273"/>
      <c r="BM36" s="271">
        <v>2.7683785516715367</v>
      </c>
      <c r="BN36" s="241">
        <v>4.039996033748589</v>
      </c>
      <c r="BO36" s="241"/>
      <c r="BP36" s="241">
        <v>5.256911186238211</v>
      </c>
      <c r="BQ36" s="272">
        <v>6.8907680959679185</v>
      </c>
      <c r="BR36" s="273"/>
      <c r="BS36" s="271">
        <v>2.731747922492791</v>
      </c>
      <c r="BT36" s="241">
        <v>3.9865396173540564</v>
      </c>
      <c r="BU36" s="241"/>
      <c r="BV36" s="241">
        <v>5.1873527928702154</v>
      </c>
      <c r="BW36" s="272">
        <v>6.799590836005502</v>
      </c>
    </row>
    <row r="37" spans="1:75" ht="12.75">
      <c r="A37" s="235" t="s">
        <v>191</v>
      </c>
      <c r="B37" s="227" t="s">
        <v>11</v>
      </c>
      <c r="C37" s="256">
        <v>3.2159852468688044</v>
      </c>
      <c r="E37" s="230">
        <v>1.3911608673984301</v>
      </c>
      <c r="F37" s="269">
        <v>2.207967458284333</v>
      </c>
      <c r="G37" s="269"/>
      <c r="H37" s="269">
        <v>1.3343156825365339</v>
      </c>
      <c r="I37" s="231">
        <v>1.98352747029041</v>
      </c>
      <c r="K37" s="228">
        <v>8.3217146203522</v>
      </c>
      <c r="L37" s="280">
        <v>13.207728530509524</v>
      </c>
      <c r="M37" s="241"/>
      <c r="N37" s="228">
        <v>12.888595973798973</v>
      </c>
      <c r="O37" s="280">
        <v>19.15954710125703</v>
      </c>
      <c r="P37" s="273"/>
      <c r="Q37" s="271">
        <v>8.062428121427683</v>
      </c>
      <c r="R37" s="241">
        <v>12.796204482202718</v>
      </c>
      <c r="S37" s="241"/>
      <c r="T37" s="241">
        <v>12.487015400737032</v>
      </c>
      <c r="U37" s="272">
        <v>18.56257735217255</v>
      </c>
      <c r="V37" s="273"/>
      <c r="W37" s="271">
        <v>7.811220424960548</v>
      </c>
      <c r="X37" s="241">
        <v>12.39750262674638</v>
      </c>
      <c r="Y37" s="241"/>
      <c r="Z37" s="241">
        <v>12.097947203498542</v>
      </c>
      <c r="AA37" s="272">
        <v>17.98420787998598</v>
      </c>
      <c r="AB37" s="273"/>
      <c r="AC37" s="271">
        <v>7.567839813065691</v>
      </c>
      <c r="AD37" s="241">
        <v>12.011223452544115</v>
      </c>
      <c r="AE37" s="241"/>
      <c r="AF37" s="241">
        <v>11.721001523710736</v>
      </c>
      <c r="AG37" s="272">
        <v>17.42385914058942</v>
      </c>
      <c r="AH37" s="273"/>
      <c r="AI37" s="271">
        <v>7.332042410838946</v>
      </c>
      <c r="AJ37" s="241">
        <v>11.636979895910542</v>
      </c>
      <c r="AK37" s="241"/>
      <c r="AL37" s="241">
        <v>11.355800650138452</v>
      </c>
      <c r="AM37" s="272">
        <v>16.880969647206847</v>
      </c>
      <c r="AN37" s="273"/>
      <c r="AO37" s="271">
        <v>7.1035919419868865</v>
      </c>
      <c r="AP37" s="241">
        <v>11.274396953221512</v>
      </c>
      <c r="AQ37" s="241"/>
      <c r="AR37" s="241">
        <v>11.001978640205776</v>
      </c>
      <c r="AS37" s="272">
        <v>16.35499540776699</v>
      </c>
      <c r="AT37" s="273"/>
      <c r="AU37" s="271">
        <v>6.8822594920706655</v>
      </c>
      <c r="AV37" s="241">
        <v>10.923111305148865</v>
      </c>
      <c r="AW37" s="241"/>
      <c r="AX37" s="241">
        <v>10.659180953310267</v>
      </c>
      <c r="AY37" s="272">
        <v>15.845409379806446</v>
      </c>
      <c r="AZ37" s="273"/>
      <c r="BA37" s="271">
        <v>6.667823279126668</v>
      </c>
      <c r="BB37" s="241">
        <v>10.582770952603227</v>
      </c>
      <c r="BC37" s="241"/>
      <c r="BD37" s="241">
        <v>10.327064095562298</v>
      </c>
      <c r="BE37" s="272">
        <v>15.35170094235683</v>
      </c>
      <c r="BF37" s="273"/>
      <c r="BG37" s="271">
        <v>6.4600684314341175</v>
      </c>
      <c r="BH37" s="241">
        <v>10.253034864020027</v>
      </c>
      <c r="BI37" s="241"/>
      <c r="BJ37" s="241">
        <v>10.005295275593546</v>
      </c>
      <c r="BK37" s="272">
        <v>14.873375384286751</v>
      </c>
      <c r="BL37" s="273"/>
      <c r="BM37" s="271">
        <v>6.258786772206965</v>
      </c>
      <c r="BN37" s="241">
        <v>9.933572633635317</v>
      </c>
      <c r="BO37" s="241"/>
      <c r="BP37" s="241">
        <v>9.693552071089753</v>
      </c>
      <c r="BQ37" s="272">
        <v>14.409953408585958</v>
      </c>
      <c r="BR37" s="273"/>
      <c r="BS37" s="271">
        <v>6.0637766109943065</v>
      </c>
      <c r="BT37" s="241">
        <v>9.624064150408973</v>
      </c>
      <c r="BU37" s="241"/>
      <c r="BV37" s="241">
        <v>9.39152210571358</v>
      </c>
      <c r="BW37" s="272">
        <v>13.9609706520949</v>
      </c>
    </row>
    <row r="38" spans="1:75" ht="12.75">
      <c r="A38" s="235" t="s">
        <v>192</v>
      </c>
      <c r="B38" s="227" t="s">
        <v>12</v>
      </c>
      <c r="C38" s="256">
        <v>3.2722337432408066</v>
      </c>
      <c r="E38" s="230">
        <v>1.1916261211449428</v>
      </c>
      <c r="F38" s="269">
        <v>1.5875582086572406</v>
      </c>
      <c r="G38" s="269"/>
      <c r="H38" s="269">
        <v>1.217323068552545</v>
      </c>
      <c r="I38" s="231">
        <v>1.653027501778747</v>
      </c>
      <c r="K38" s="228">
        <v>15.262720872908762</v>
      </c>
      <c r="L38" s="280">
        <v>20.33394315404005</v>
      </c>
      <c r="M38" s="241"/>
      <c r="N38" s="228">
        <v>18.18420644490435</v>
      </c>
      <c r="O38" s="280">
        <v>24.69270001363796</v>
      </c>
      <c r="P38" s="273"/>
      <c r="Q38" s="271">
        <v>14.77911372659518</v>
      </c>
      <c r="R38" s="241">
        <v>19.689651726324655</v>
      </c>
      <c r="S38" s="241"/>
      <c r="T38" s="241">
        <v>17.608030528432828</v>
      </c>
      <c r="U38" s="272">
        <v>23.910299137161932</v>
      </c>
      <c r="V38" s="273"/>
      <c r="W38" s="271">
        <v>14.310829920982972</v>
      </c>
      <c r="X38" s="241">
        <v>19.065775003257684</v>
      </c>
      <c r="Y38" s="241"/>
      <c r="Z38" s="241">
        <v>17.05011104166736</v>
      </c>
      <c r="AA38" s="272">
        <v>23.152689034119845</v>
      </c>
      <c r="AB38" s="273"/>
      <c r="AC38" s="271">
        <v>13.85738392815544</v>
      </c>
      <c r="AD38" s="241">
        <v>18.46166613444201</v>
      </c>
      <c r="AE38" s="241"/>
      <c r="AF38" s="241">
        <v>16.50986952026037</v>
      </c>
      <c r="AG38" s="272">
        <v>22.41908419612856</v>
      </c>
      <c r="AH38" s="273"/>
      <c r="AI38" s="271">
        <v>13.418305604397181</v>
      </c>
      <c r="AJ38" s="241">
        <v>17.876698765267413</v>
      </c>
      <c r="AK38" s="241"/>
      <c r="AL38" s="241">
        <v>15.986745828804098</v>
      </c>
      <c r="AM38" s="272">
        <v>21.7087240040413</v>
      </c>
      <c r="AN38" s="273"/>
      <c r="AO38" s="271">
        <v>12.993139702737777</v>
      </c>
      <c r="AP38" s="241">
        <v>17.31026638749106</v>
      </c>
      <c r="AQ38" s="241"/>
      <c r="AR38" s="241">
        <v>15.48019758006874</v>
      </c>
      <c r="AS38" s="272">
        <v>21.02087193931945</v>
      </c>
      <c r="AT38" s="273"/>
      <c r="AU38" s="271">
        <v>12.581445400940773</v>
      </c>
      <c r="AV38" s="241">
        <v>16.76178171039514</v>
      </c>
      <c r="AW38" s="241"/>
      <c r="AX38" s="241">
        <v>14.989699572642314</v>
      </c>
      <c r="AY38" s="272">
        <v>20.354814820392388</v>
      </c>
      <c r="AZ38" s="273"/>
      <c r="BA38" s="271">
        <v>12.182795844448586</v>
      </c>
      <c r="BB38" s="241">
        <v>16.230676051869754</v>
      </c>
      <c r="BC38" s="241"/>
      <c r="BD38" s="241">
        <v>14.5147432463892</v>
      </c>
      <c r="BE38" s="272">
        <v>19.709862063213688</v>
      </c>
      <c r="BF38" s="273"/>
      <c r="BG38" s="271">
        <v>11.796777703809425</v>
      </c>
      <c r="BH38" s="241">
        <v>15.716398748789583</v>
      </c>
      <c r="BI38" s="241"/>
      <c r="BJ38" s="241">
        <v>14.054836155162754</v>
      </c>
      <c r="BK38" s="272">
        <v>19.085344965246964</v>
      </c>
      <c r="BL38" s="273"/>
      <c r="BM38" s="271">
        <v>11.42299074612737</v>
      </c>
      <c r="BN38" s="241">
        <v>15.218416586073142</v>
      </c>
      <c r="BO38" s="241"/>
      <c r="BP38" s="241">
        <v>13.6095014562253</v>
      </c>
      <c r="BQ38" s="272">
        <v>18.480616012138988</v>
      </c>
      <c r="BR38" s="273"/>
      <c r="BS38" s="271">
        <v>11.061047420091276</v>
      </c>
      <c r="BT38" s="241">
        <v>14.736213243832532</v>
      </c>
      <c r="BU38" s="241"/>
      <c r="BV38" s="241">
        <v>13.178277415846098</v>
      </c>
      <c r="BW38" s="272">
        <v>17.895048206361224</v>
      </c>
    </row>
    <row r="39" spans="1:75" ht="12.75">
      <c r="A39" s="235" t="s">
        <v>193</v>
      </c>
      <c r="B39" s="227" t="s">
        <v>13</v>
      </c>
      <c r="C39" s="256">
        <v>3.1831370427521293</v>
      </c>
      <c r="E39" s="230">
        <v>1.1699715660785661</v>
      </c>
      <c r="F39" s="269">
        <v>1.4801919932822427</v>
      </c>
      <c r="G39" s="269"/>
      <c r="H39" s="269">
        <v>1.1986105310337927</v>
      </c>
      <c r="I39" s="231">
        <v>1.5523142066915034</v>
      </c>
      <c r="K39" s="228">
        <v>18.52440374462153</v>
      </c>
      <c r="L39" s="280">
        <v>23.436188449450828</v>
      </c>
      <c r="M39" s="241"/>
      <c r="N39" s="228">
        <v>21.359700614568073</v>
      </c>
      <c r="O39" s="280">
        <v>27.662836139169926</v>
      </c>
      <c r="P39" s="273"/>
      <c r="Q39" s="271">
        <v>17.95293715187809</v>
      </c>
      <c r="R39" s="241">
        <v>22.71319628491277</v>
      </c>
      <c r="S39" s="241"/>
      <c r="T39" s="241">
        <v>20.700766837238195</v>
      </c>
      <c r="U39" s="272">
        <v>26.80945446319229</v>
      </c>
      <c r="V39" s="273"/>
      <c r="W39" s="271">
        <v>17.399099956070927</v>
      </c>
      <c r="X39" s="241">
        <v>22.01250798907379</v>
      </c>
      <c r="Y39" s="241"/>
      <c r="Z39" s="241">
        <v>20.06216076630932</v>
      </c>
      <c r="AA39" s="272">
        <v>25.982399093065236</v>
      </c>
      <c r="AB39" s="273"/>
      <c r="AC39" s="271">
        <v>16.862348301023175</v>
      </c>
      <c r="AD39" s="241">
        <v>21.333435501145203</v>
      </c>
      <c r="AE39" s="241"/>
      <c r="AF39" s="241">
        <v>19.443255304398154</v>
      </c>
      <c r="AG39" s="272">
        <v>25.180857878259587</v>
      </c>
      <c r="AH39" s="273"/>
      <c r="AI39" s="271">
        <v>16.342155108190358</v>
      </c>
      <c r="AJ39" s="241">
        <v>20.675311986595318</v>
      </c>
      <c r="AK39" s="241"/>
      <c r="AL39" s="241">
        <v>18.84344269969441</v>
      </c>
      <c r="AM39" s="272">
        <v>24.404043722596203</v>
      </c>
      <c r="AN39" s="273"/>
      <c r="AO39" s="271">
        <v>15.83800955908064</v>
      </c>
      <c r="AP39" s="241">
        <v>20.037491182332307</v>
      </c>
      <c r="AQ39" s="241"/>
      <c r="AR39" s="241">
        <v>18.262133949161633</v>
      </c>
      <c r="AS39" s="272">
        <v>23.651193811334515</v>
      </c>
      <c r="AT39" s="273"/>
      <c r="AU39" s="271">
        <v>15.349416593642076</v>
      </c>
      <c r="AV39" s="241">
        <v>19.419346762087805</v>
      </c>
      <c r="AW39" s="241"/>
      <c r="AX39" s="241">
        <v>17.698758220148935</v>
      </c>
      <c r="AY39" s="272">
        <v>22.921568862104916</v>
      </c>
      <c r="AZ39" s="273"/>
      <c r="BA39" s="271">
        <v>14.875896424124335</v>
      </c>
      <c r="BB39" s="241">
        <v>18.820271721378017</v>
      </c>
      <c r="BC39" s="241"/>
      <c r="BD39" s="241">
        <v>17.15276228984564</v>
      </c>
      <c r="BE39" s="272">
        <v>22.21445239894942</v>
      </c>
      <c r="BF39" s="273"/>
      <c r="BG39" s="271">
        <v>14.41698406393747</v>
      </c>
      <c r="BH39" s="241">
        <v>18.23967778143842</v>
      </c>
      <c r="BI39" s="241"/>
      <c r="BJ39" s="241">
        <v>16.623610002028425</v>
      </c>
      <c r="BK39" s="272">
        <v>21.529150048757725</v>
      </c>
      <c r="BL39" s="273"/>
      <c r="BM39" s="271">
        <v>13.972228871045125</v>
      </c>
      <c r="BN39" s="241">
        <v>17.676994811546706</v>
      </c>
      <c r="BO39" s="241"/>
      <c r="BP39" s="241">
        <v>16.110781740567475</v>
      </c>
      <c r="BQ39" s="272">
        <v>20.86498885940781</v>
      </c>
      <c r="BR39" s="273"/>
      <c r="BS39" s="271">
        <v>13.541194105443777</v>
      </c>
      <c r="BT39" s="241">
        <v>17.131670269166708</v>
      </c>
      <c r="BU39" s="241"/>
      <c r="BV39" s="241">
        <v>15.613773919174657</v>
      </c>
      <c r="BW39" s="272">
        <v>20.221316638941463</v>
      </c>
    </row>
    <row r="40" spans="1:75" ht="12.75">
      <c r="A40" s="235" t="s">
        <v>194</v>
      </c>
      <c r="B40" s="227" t="s">
        <v>14</v>
      </c>
      <c r="C40" s="256">
        <v>2.5891773790762906</v>
      </c>
      <c r="E40" s="230">
        <v>1.3325096204720746</v>
      </c>
      <c r="F40" s="269">
        <v>1.8391526517372803</v>
      </c>
      <c r="G40" s="269"/>
      <c r="H40" s="269">
        <v>1.3725500203981744</v>
      </c>
      <c r="I40" s="231">
        <v>1.9395381904294786</v>
      </c>
      <c r="K40" s="228">
        <v>11.777014239826073</v>
      </c>
      <c r="L40" s="280">
        <v>16.25483721539687</v>
      </c>
      <c r="M40" s="241"/>
      <c r="N40" s="228">
        <v>13.914568762343034</v>
      </c>
      <c r="O40" s="280">
        <v>19.662552997589284</v>
      </c>
      <c r="P40" s="273"/>
      <c r="Q40" s="271">
        <v>11.479782313010407</v>
      </c>
      <c r="R40" s="241">
        <v>15.844592607789197</v>
      </c>
      <c r="S40" s="241"/>
      <c r="T40" s="241">
        <v>13.563388573560195</v>
      </c>
      <c r="U40" s="272">
        <v>19.16630340541125</v>
      </c>
      <c r="V40" s="273"/>
      <c r="W40" s="271">
        <v>11.190052017467274</v>
      </c>
      <c r="X40" s="241">
        <v>15.444701880435199</v>
      </c>
      <c r="Y40" s="241"/>
      <c r="Z40" s="241">
        <v>13.22107157896612</v>
      </c>
      <c r="AA40" s="272">
        <v>18.682578313880054</v>
      </c>
      <c r="AB40" s="273"/>
      <c r="AC40" s="271">
        <v>10.907634024707129</v>
      </c>
      <c r="AD40" s="241">
        <v>15.054903718903631</v>
      </c>
      <c r="AE40" s="241"/>
      <c r="AF40" s="241">
        <v>12.887394086525388</v>
      </c>
      <c r="AG40" s="272">
        <v>18.211061625775823</v>
      </c>
      <c r="AH40" s="273"/>
      <c r="AI40" s="271">
        <v>10.632343784571383</v>
      </c>
      <c r="AJ40" s="241">
        <v>14.674943403897664</v>
      </c>
      <c r="AK40" s="241"/>
      <c r="AL40" s="241">
        <v>12.562138049811338</v>
      </c>
      <c r="AM40" s="272">
        <v>17.75144522163805</v>
      </c>
      <c r="AN40" s="273"/>
      <c r="AO40" s="271">
        <v>10.364001404635413</v>
      </c>
      <c r="AP40" s="241">
        <v>14.304572644804843</v>
      </c>
      <c r="AQ40" s="241"/>
      <c r="AR40" s="241">
        <v>12.24509092552044</v>
      </c>
      <c r="AS40" s="272">
        <v>17.30342875842045</v>
      </c>
      <c r="AT40" s="273"/>
      <c r="AU40" s="271">
        <v>10.102431532655233</v>
      </c>
      <c r="AV40" s="241">
        <v>13.943549417447956</v>
      </c>
      <c r="AW40" s="241"/>
      <c r="AX40" s="241">
        <v>11.936045534582776</v>
      </c>
      <c r="AY40" s="272">
        <v>16.866719473227388</v>
      </c>
      <c r="AZ40" s="273"/>
      <c r="BA40" s="271">
        <v>9.847463241981009</v>
      </c>
      <c r="BB40" s="241">
        <v>13.591637805930814</v>
      </c>
      <c r="BC40" s="241"/>
      <c r="BD40" s="241">
        <v>11.634799926777859</v>
      </c>
      <c r="BE40" s="272">
        <v>16.44103199200373</v>
      </c>
      <c r="BF40" s="273"/>
      <c r="BG40" s="271">
        <v>9.598929919862542</v>
      </c>
      <c r="BH40" s="241">
        <v>13.248607848475558</v>
      </c>
      <c r="BI40" s="241"/>
      <c r="BJ40" s="241">
        <v>11.341157248767304</v>
      </c>
      <c r="BK40" s="272">
        <v>16.026088143052974</v>
      </c>
      <c r="BL40" s="273"/>
      <c r="BM40" s="271">
        <v>9.356669158573743</v>
      </c>
      <c r="BN40" s="241">
        <v>12.914235387150784</v>
      </c>
      <c r="BO40" s="241"/>
      <c r="BP40" s="241">
        <v>11.054925615458151</v>
      </c>
      <c r="BQ40" s="272">
        <v>15.621616775261906</v>
      </c>
      <c r="BR40" s="273"/>
      <c r="BS40" s="271">
        <v>9.120522649284927</v>
      </c>
      <c r="BT40" s="241">
        <v>12.588301921392269</v>
      </c>
      <c r="BU40" s="241"/>
      <c r="BV40" s="241">
        <v>10.775917984612745</v>
      </c>
      <c r="BW40" s="272">
        <v>15.227353580912943</v>
      </c>
    </row>
    <row r="41" spans="1:75" ht="12.75">
      <c r="A41" s="235" t="s">
        <v>195</v>
      </c>
      <c r="B41" s="227" t="s">
        <v>256</v>
      </c>
      <c r="C41" s="256">
        <v>-0.26863466474378406</v>
      </c>
      <c r="E41" s="230">
        <v>1.1160957085967402</v>
      </c>
      <c r="F41" s="269">
        <v>1.377046348441684</v>
      </c>
      <c r="G41" s="269"/>
      <c r="H41" s="269">
        <v>1.094692938334259</v>
      </c>
      <c r="I41" s="231">
        <v>1.2917942443278285</v>
      </c>
      <c r="K41" s="228">
        <v>18.988785423901835</v>
      </c>
      <c r="L41" s="280">
        <v>23.428490431347463</v>
      </c>
      <c r="M41" s="241"/>
      <c r="N41" s="228">
        <v>31.636005235917782</v>
      </c>
      <c r="O41" s="280">
        <v>37.33212122430358</v>
      </c>
      <c r="P41" s="273"/>
      <c r="Q41" s="271">
        <v>19.039933284849027</v>
      </c>
      <c r="R41" s="241">
        <v>23.491597004202664</v>
      </c>
      <c r="S41" s="241"/>
      <c r="T41" s="241">
        <v>31.72121942737916</v>
      </c>
      <c r="U41" s="272">
        <v>37.432678374359156</v>
      </c>
      <c r="V41" s="273"/>
      <c r="W41" s="271">
        <v>19.091218916781624</v>
      </c>
      <c r="X41" s="241">
        <v>23.554873559820912</v>
      </c>
      <c r="Y41" s="241"/>
      <c r="Z41" s="241">
        <v>31.80666315029915</v>
      </c>
      <c r="AA41" s="272">
        <v>37.53350638339879</v>
      </c>
      <c r="AB41" s="273"/>
      <c r="AC41" s="271">
        <v>19.142642690797146</v>
      </c>
      <c r="AD41" s="241">
        <v>23.61832055606481</v>
      </c>
      <c r="AE41" s="241"/>
      <c r="AF41" s="241">
        <v>31.89233702293968</v>
      </c>
      <c r="AG41" s="272">
        <v>37.6346059810035</v>
      </c>
      <c r="AH41" s="273"/>
      <c r="AI41" s="271">
        <v>19.194204978992698</v>
      </c>
      <c r="AJ41" s="241">
        <v>23.68193845203025</v>
      </c>
      <c r="AK41" s="241"/>
      <c r="AL41" s="241">
        <v>31.978241665228023</v>
      </c>
      <c r="AM41" s="272">
        <v>37.73597789871952</v>
      </c>
      <c r="AN41" s="273"/>
      <c r="AO41" s="271">
        <v>19.245906154467654</v>
      </c>
      <c r="AP41" s="241">
        <v>23.74572770804974</v>
      </c>
      <c r="AQ41" s="241"/>
      <c r="AR41" s="241">
        <v>32.06437769876127</v>
      </c>
      <c r="AS41" s="272">
        <v>37.837622870063534</v>
      </c>
      <c r="AT41" s="273"/>
      <c r="AU41" s="271">
        <v>19.29774659132637</v>
      </c>
      <c r="AV41" s="241">
        <v>23.80968878569573</v>
      </c>
      <c r="AW41" s="241"/>
      <c r="AX41" s="241">
        <v>32.15074574681084</v>
      </c>
      <c r="AY41" s="272">
        <v>37.93954163052803</v>
      </c>
      <c r="AZ41" s="273"/>
      <c r="BA41" s="271">
        <v>19.349726664680873</v>
      </c>
      <c r="BB41" s="241">
        <v>23.873822147783958</v>
      </c>
      <c r="BC41" s="241"/>
      <c r="BD41" s="241">
        <v>32.23734643432699</v>
      </c>
      <c r="BE41" s="272">
        <v>38.04173491758661</v>
      </c>
      <c r="BF41" s="273"/>
      <c r="BG41" s="271">
        <v>19.401846750653593</v>
      </c>
      <c r="BH41" s="241">
        <v>23.938128258376786</v>
      </c>
      <c r="BI41" s="241"/>
      <c r="BJ41" s="241">
        <v>32.324180387943315</v>
      </c>
      <c r="BK41" s="272">
        <v>38.14420347069931</v>
      </c>
      <c r="BL41" s="273"/>
      <c r="BM41" s="271">
        <v>19.454107226380074</v>
      </c>
      <c r="BN41" s="241">
        <v>24.00260758278657</v>
      </c>
      <c r="BO41" s="241"/>
      <c r="BP41" s="241">
        <v>32.41124823598132</v>
      </c>
      <c r="BQ41" s="272">
        <v>38.24694803131797</v>
      </c>
      <c r="BR41" s="273"/>
      <c r="BS41" s="271">
        <v>19.506508470011706</v>
      </c>
      <c r="BT41" s="241">
        <v>24.067260587579025</v>
      </c>
      <c r="BU41" s="241"/>
      <c r="BV41" s="241">
        <v>32.49855060845493</v>
      </c>
      <c r="BW41" s="272">
        <v>38.34996934289159</v>
      </c>
    </row>
    <row r="42" spans="1:75" ht="12.75">
      <c r="A42" s="235" t="s">
        <v>196</v>
      </c>
      <c r="B42" s="227" t="s">
        <v>257</v>
      </c>
      <c r="C42" s="256">
        <v>3.092086466079004</v>
      </c>
      <c r="E42" s="230">
        <v>1.3571934510664565</v>
      </c>
      <c r="F42" s="269">
        <v>1.8634301188211475</v>
      </c>
      <c r="G42" s="269"/>
      <c r="H42" s="269">
        <v>1.4478763168712114</v>
      </c>
      <c r="I42" s="231">
        <v>2.087958471999961</v>
      </c>
      <c r="K42" s="228">
        <v>10.730999144853168</v>
      </c>
      <c r="L42" s="280">
        <v>14.733689582609268</v>
      </c>
      <c r="M42" s="241"/>
      <c r="N42" s="228">
        <v>11.62117003380385</v>
      </c>
      <c r="O42" s="280">
        <v>16.758696957670555</v>
      </c>
      <c r="P42" s="273"/>
      <c r="Q42" s="271">
        <v>10.409139549604568</v>
      </c>
      <c r="R42" s="241">
        <v>14.291775525813204</v>
      </c>
      <c r="S42" s="241"/>
      <c r="T42" s="241">
        <v>11.272611150059157</v>
      </c>
      <c r="U42" s="272">
        <v>16.25604596060316</v>
      </c>
      <c r="V42" s="273"/>
      <c r="W42" s="271">
        <v>10.096933631302095</v>
      </c>
      <c r="X42" s="241">
        <v>13.863115992434308</v>
      </c>
      <c r="Y42" s="241"/>
      <c r="Z42" s="241">
        <v>10.934506746808593</v>
      </c>
      <c r="AA42" s="272">
        <v>15.76847119681876</v>
      </c>
      <c r="AB42" s="273"/>
      <c r="AC42" s="271">
        <v>9.794091842950863</v>
      </c>
      <c r="AD42" s="241">
        <v>13.447313433699655</v>
      </c>
      <c r="AE42" s="241"/>
      <c r="AF42" s="241">
        <v>10.606543258202885</v>
      </c>
      <c r="AG42" s="272">
        <v>15.295520478196114</v>
      </c>
      <c r="AH42" s="273"/>
      <c r="AI42" s="271">
        <v>9.500333322066838</v>
      </c>
      <c r="AJ42" s="241">
        <v>13.043982224692195</v>
      </c>
      <c r="AK42" s="241"/>
      <c r="AL42" s="241">
        <v>10.288416523311726</v>
      </c>
      <c r="AM42" s="272">
        <v>14.83675517929195</v>
      </c>
      <c r="AN42" s="273"/>
      <c r="AO42" s="271">
        <v>9.215385630198481</v>
      </c>
      <c r="AP42" s="241">
        <v>12.652748306713272</v>
      </c>
      <c r="AQ42" s="241"/>
      <c r="AR42" s="241">
        <v>9.97983150403788</v>
      </c>
      <c r="AS42" s="272">
        <v>14.391749830549577</v>
      </c>
      <c r="AT42" s="273"/>
      <c r="AU42" s="271">
        <v>8.938984500261009</v>
      </c>
      <c r="AV42" s="241">
        <v>12.273248840371933</v>
      </c>
      <c r="AW42" s="241"/>
      <c r="AX42" s="241">
        <v>9.68050201149203</v>
      </c>
      <c r="AY42" s="272">
        <v>13.960091723708567</v>
      </c>
      <c r="AZ42" s="273"/>
      <c r="BA42" s="271">
        <v>8.670873591448995</v>
      </c>
      <c r="BB42" s="241">
        <v>11.905131869079273</v>
      </c>
      <c r="BC42" s="241"/>
      <c r="BD42" s="241">
        <v>9.390150440574564</v>
      </c>
      <c r="BE42" s="272">
        <v>13.541380529049567</v>
      </c>
      <c r="BF42" s="273"/>
      <c r="BG42" s="271">
        <v>8.410804251499966</v>
      </c>
      <c r="BH42" s="241">
        <v>11.548055992635756</v>
      </c>
      <c r="BI42" s="241"/>
      <c r="BJ42" s="241">
        <v>9.108507512518198</v>
      </c>
      <c r="BK42" s="272">
        <v>13.135227924119244</v>
      </c>
      <c r="BL42" s="273"/>
      <c r="BM42" s="271">
        <v>8.158535286088542</v>
      </c>
      <c r="BN42" s="241">
        <v>11.201690050608763</v>
      </c>
      <c r="BO42" s="241"/>
      <c r="BP42" s="241">
        <v>8.835312025152604</v>
      </c>
      <c r="BQ42" s="272">
        <v>12.741257233591062</v>
      </c>
      <c r="BR42" s="273"/>
      <c r="BS42" s="271">
        <v>7.913832735137233</v>
      </c>
      <c r="BT42" s="241">
        <v>10.865712815206741</v>
      </c>
      <c r="BU42" s="241"/>
      <c r="BV42" s="241">
        <v>8.570310610659469</v>
      </c>
      <c r="BW42" s="272">
        <v>12.359103079927857</v>
      </c>
    </row>
    <row r="43" spans="1:75" ht="12.75">
      <c r="A43" s="235" t="s">
        <v>197</v>
      </c>
      <c r="B43" s="227" t="s">
        <v>258</v>
      </c>
      <c r="C43" s="256">
        <v>2.3708171365771644</v>
      </c>
      <c r="E43" s="230">
        <v>1.163596812289468</v>
      </c>
      <c r="F43" s="269">
        <v>1.3783056904390958</v>
      </c>
      <c r="G43" s="269"/>
      <c r="H43" s="269">
        <v>1.2091659083021105</v>
      </c>
      <c r="I43" s="231">
        <v>1.474765106283555</v>
      </c>
      <c r="K43" s="228">
        <v>19.73456893753211</v>
      </c>
      <c r="L43" s="280">
        <v>23.376025421936717</v>
      </c>
      <c r="M43" s="241"/>
      <c r="N43" s="228">
        <v>21.29672239364533</v>
      </c>
      <c r="O43" s="280">
        <v>25.97465149216604</v>
      </c>
      <c r="P43" s="273"/>
      <c r="Q43" s="271">
        <v>19.277533861240357</v>
      </c>
      <c r="R43" s="241">
        <v>22.834657450032648</v>
      </c>
      <c r="S43" s="241"/>
      <c r="T43" s="241">
        <v>20.803509231769134</v>
      </c>
      <c r="U43" s="272">
        <v>25.373101650162834</v>
      </c>
      <c r="V43" s="273"/>
      <c r="W43" s="271">
        <v>18.83108331109773</v>
      </c>
      <c r="X43" s="241">
        <v>22.30582707918408</v>
      </c>
      <c r="Y43" s="241"/>
      <c r="Z43" s="241">
        <v>20.32171844834872</v>
      </c>
      <c r="AA43" s="272">
        <v>24.785483167836322</v>
      </c>
      <c r="AB43" s="273"/>
      <c r="AC43" s="271">
        <v>18.394972158886254</v>
      </c>
      <c r="AD43" s="241">
        <v>21.78924394969413</v>
      </c>
      <c r="AE43" s="241"/>
      <c r="AF43" s="241">
        <v>19.851085511251384</v>
      </c>
      <c r="AG43" s="272">
        <v>24.211473407278735</v>
      </c>
      <c r="AH43" s="273"/>
      <c r="AI43" s="271">
        <v>17.968960953339618</v>
      </c>
      <c r="AJ43" s="241">
        <v>21.284624426338407</v>
      </c>
      <c r="AK43" s="241"/>
      <c r="AL43" s="241">
        <v>19.391352014673505</v>
      </c>
      <c r="AM43" s="272">
        <v>23.650757202589485</v>
      </c>
      <c r="AN43" s="273"/>
      <c r="AO43" s="271">
        <v>17.552815788670006</v>
      </c>
      <c r="AP43" s="241">
        <v>20.791691442632235</v>
      </c>
      <c r="AQ43" s="241"/>
      <c r="AR43" s="241">
        <v>18.94226553726019</v>
      </c>
      <c r="AS43" s="272">
        <v>23.10302668683012</v>
      </c>
      <c r="AT43" s="273"/>
      <c r="AU43" s="271">
        <v>17.146308176139755</v>
      </c>
      <c r="AV43" s="241">
        <v>20.31017434870445</v>
      </c>
      <c r="AW43" s="241"/>
      <c r="AX43" s="241">
        <v>18.503579503510778</v>
      </c>
      <c r="AY43" s="272">
        <v>22.567981122986847</v>
      </c>
      <c r="AZ43" s="273"/>
      <c r="BA43" s="271">
        <v>16.749214918607276</v>
      </c>
      <c r="BB43" s="241">
        <v>19.839808762694354</v>
      </c>
      <c r="BC43" s="241"/>
      <c r="BD43" s="241">
        <v>18.07505304839404</v>
      </c>
      <c r="BE43" s="272">
        <v>22.045326738847816</v>
      </c>
      <c r="BF43" s="273"/>
      <c r="BG43" s="271">
        <v>16.361317987978403</v>
      </c>
      <c r="BH43" s="241">
        <v>19.380336425590155</v>
      </c>
      <c r="BI43" s="241"/>
      <c r="BJ43" s="241">
        <v>17.65645088509879</v>
      </c>
      <c r="BK43" s="272">
        <v>21.53477656570449</v>
      </c>
      <c r="BL43" s="273"/>
      <c r="BM43" s="271">
        <v>15.982404405495844</v>
      </c>
      <c r="BN43" s="241">
        <v>18.931505059429234</v>
      </c>
      <c r="BO43" s="241"/>
      <c r="BP43" s="241">
        <v>17.247543175847255</v>
      </c>
      <c r="BQ43" s="272">
        <v>21.036050280788565</v>
      </c>
      <c r="BR43" s="273"/>
      <c r="BS43" s="271">
        <v>15.61226612480103</v>
      </c>
      <c r="BT43" s="241">
        <v>18.493068228782356</v>
      </c>
      <c r="BU43" s="241"/>
      <c r="BV43" s="241">
        <v>16.848105405700327</v>
      </c>
      <c r="BW43" s="272">
        <v>20.5488740533579</v>
      </c>
    </row>
    <row r="44" spans="1:75" ht="12.75">
      <c r="A44" s="235" t="s">
        <v>198</v>
      </c>
      <c r="B44" s="227" t="s">
        <v>18</v>
      </c>
      <c r="C44" s="256">
        <v>1.9186315038209008</v>
      </c>
      <c r="E44" s="230">
        <v>1.2286265781965553</v>
      </c>
      <c r="F44" s="269">
        <v>1.5801641979110859</v>
      </c>
      <c r="G44" s="269"/>
      <c r="H44" s="269">
        <v>1.2082414050046837</v>
      </c>
      <c r="I44" s="231">
        <v>1.520594026702903</v>
      </c>
      <c r="K44" s="228">
        <v>14.579030978201418</v>
      </c>
      <c r="L44" s="280">
        <v>18.750418720231384</v>
      </c>
      <c r="M44" s="241"/>
      <c r="N44" s="228">
        <v>20.708971455036465</v>
      </c>
      <c r="O44" s="280">
        <v>26.062621396067208</v>
      </c>
      <c r="P44" s="273"/>
      <c r="Q44" s="271">
        <v>14.304578822425471</v>
      </c>
      <c r="R44" s="241">
        <v>18.397439647262566</v>
      </c>
      <c r="S44" s="241"/>
      <c r="T44" s="241">
        <v>20.319122371909096</v>
      </c>
      <c r="U44" s="272">
        <v>25.571989155967156</v>
      </c>
      <c r="V44" s="273"/>
      <c r="W44" s="271">
        <v>14.035293264204785</v>
      </c>
      <c r="X44" s="241">
        <v>18.051105451286254</v>
      </c>
      <c r="Y44" s="241"/>
      <c r="Z44" s="241">
        <v>19.936612248514482</v>
      </c>
      <c r="AA44" s="272">
        <v>25.090593131647836</v>
      </c>
      <c r="AB44" s="273"/>
      <c r="AC44" s="271">
        <v>13.771077041667898</v>
      </c>
      <c r="AD44" s="241">
        <v>17.71129104162817</v>
      </c>
      <c r="AE44" s="241"/>
      <c r="AF44" s="241">
        <v>19.56130292798041</v>
      </c>
      <c r="AG44" s="272">
        <v>24.61825945014499</v>
      </c>
      <c r="AH44" s="273"/>
      <c r="AI44" s="271">
        <v>13.511834723910734</v>
      </c>
      <c r="AJ44" s="241">
        <v>17.377873682462248</v>
      </c>
      <c r="AK44" s="241"/>
      <c r="AL44" s="241">
        <v>19.19305885425577</v>
      </c>
      <c r="AM44" s="272">
        <v>24.154817511675535</v>
      </c>
      <c r="AN44" s="273"/>
      <c r="AO44" s="271">
        <v>13.257472676528412</v>
      </c>
      <c r="AP44" s="241">
        <v>17.050732948480334</v>
      </c>
      <c r="AQ44" s="241"/>
      <c r="AR44" s="241">
        <v>18.831747023149767</v>
      </c>
      <c r="AS44" s="272">
        <v>23.70009992801952</v>
      </c>
      <c r="AT44" s="273"/>
      <c r="AU44" s="271">
        <v>13.007899027795908</v>
      </c>
      <c r="AV44" s="241">
        <v>16.72975068139637</v>
      </c>
      <c r="AW44" s="241"/>
      <c r="AX44" s="241">
        <v>18.477236934292794</v>
      </c>
      <c r="AY44" s="272">
        <v>23.25394246206201</v>
      </c>
      <c r="AZ44" s="273"/>
      <c r="BA44" s="271">
        <v>12.763023635485379</v>
      </c>
      <c r="BB44" s="241">
        <v>16.41481094726942</v>
      </c>
      <c r="BC44" s="241"/>
      <c r="BD44" s="241">
        <v>18.1294005440017</v>
      </c>
      <c r="BE44" s="272">
        <v>22.81618396847315</v>
      </c>
      <c r="BF44" s="273"/>
      <c r="BG44" s="271">
        <v>12.522758054308152</v>
      </c>
      <c r="BH44" s="241">
        <v>16.10579999463006</v>
      </c>
      <c r="BI44" s="241"/>
      <c r="BJ44" s="241">
        <v>17.78811221903233</v>
      </c>
      <c r="BK44" s="272">
        <v>22.386666335504888</v>
      </c>
      <c r="BL44" s="273"/>
      <c r="BM44" s="271">
        <v>12.287015503969632</v>
      </c>
      <c r="BN44" s="241">
        <v>15.802606213395103</v>
      </c>
      <c r="BO44" s="241"/>
      <c r="BP44" s="241">
        <v>17.453248691202706</v>
      </c>
      <c r="BQ44" s="272">
        <v>21.965234427883402</v>
      </c>
      <c r="BR44" s="273"/>
      <c r="BS44" s="271">
        <v>12.055710837825561</v>
      </c>
      <c r="BT44" s="241">
        <v>15.505120094555693</v>
      </c>
      <c r="BU44" s="241"/>
      <c r="BV44" s="241">
        <v>17.12468901287042</v>
      </c>
      <c r="BW44" s="272">
        <v>21.551736030776603</v>
      </c>
    </row>
    <row r="45" spans="1:75" ht="12.75">
      <c r="A45" s="235" t="s">
        <v>199</v>
      </c>
      <c r="B45" s="232" t="s">
        <v>20</v>
      </c>
      <c r="C45" s="256">
        <v>3.2379849465092105</v>
      </c>
      <c r="E45" s="248">
        <v>1.0233065018468621</v>
      </c>
      <c r="F45" s="290">
        <v>1.4256550995488209</v>
      </c>
      <c r="G45" s="290"/>
      <c r="H45" s="290">
        <v>1.0298040424179369</v>
      </c>
      <c r="I45" s="249">
        <v>1.5458235621202936</v>
      </c>
      <c r="K45" s="228">
        <v>13.225590423293024</v>
      </c>
      <c r="L45" s="280">
        <v>18.425692006727246</v>
      </c>
      <c r="M45" s="241"/>
      <c r="N45" s="228">
        <v>13.30956703264386</v>
      </c>
      <c r="O45" s="280">
        <v>19.978793511407176</v>
      </c>
      <c r="P45" s="273"/>
      <c r="Q45" s="293">
        <v>12.810779317463053</v>
      </c>
      <c r="R45" s="243">
        <v>17.847783464849847</v>
      </c>
      <c r="S45" s="243"/>
      <c r="T45" s="243">
        <v>12.892122061022363</v>
      </c>
      <c r="U45" s="294">
        <v>19.352173060873675</v>
      </c>
      <c r="V45" s="273"/>
      <c r="W45" s="271">
        <v>12.408978462821327</v>
      </c>
      <c r="X45" s="241">
        <v>17.288000607622603</v>
      </c>
      <c r="Y45" s="241"/>
      <c r="Z45" s="241">
        <v>12.487769949890216</v>
      </c>
      <c r="AA45" s="272">
        <v>18.74520610887614</v>
      </c>
      <c r="AB45" s="273"/>
      <c r="AC45" s="271">
        <v>12.019779802221828</v>
      </c>
      <c r="AD45" s="241">
        <v>16.745774936018027</v>
      </c>
      <c r="AE45" s="241"/>
      <c r="AF45" s="241">
        <v>12.09610005112025</v>
      </c>
      <c r="AG45" s="272">
        <v>18.15727623760635</v>
      </c>
      <c r="AH45" s="273"/>
      <c r="AI45" s="271">
        <v>11.642788076936649</v>
      </c>
      <c r="AJ45" s="241">
        <v>16.22055578157064</v>
      </c>
      <c r="AK45" s="241"/>
      <c r="AL45" s="241">
        <v>11.716714596267654</v>
      </c>
      <c r="AM45" s="272">
        <v>17.587786362756106</v>
      </c>
      <c r="AN45" s="273"/>
      <c r="AO45" s="271">
        <v>11.277620425242837</v>
      </c>
      <c r="AP45" s="241">
        <v>15.711809747134263</v>
      </c>
      <c r="AQ45" s="241"/>
      <c r="AR45" s="241">
        <v>11.34922829260804</v>
      </c>
      <c r="AS45" s="272">
        <v>17.036158127135938</v>
      </c>
      <c r="AT45" s="273"/>
      <c r="AU45" s="271">
        <v>10.923905993599274</v>
      </c>
      <c r="AV45" s="241">
        <v>15.219020165179547</v>
      </c>
      <c r="AW45" s="241"/>
      <c r="AX45" s="241">
        <v>10.993267931845457</v>
      </c>
      <c r="AY45" s="272">
        <v>16.501831313312533</v>
      </c>
      <c r="AZ45" s="273"/>
      <c r="BA45" s="271">
        <v>10.581285560018713</v>
      </c>
      <c r="BB45" s="241">
        <v>14.741686573081594</v>
      </c>
      <c r="BC45" s="241"/>
      <c r="BD45" s="241">
        <v>10.648472011093018</v>
      </c>
      <c r="BE45" s="272">
        <v>15.984263274668368</v>
      </c>
      <c r="BF45" s="273"/>
      <c r="BG45" s="271">
        <v>10.249411169252483</v>
      </c>
      <c r="BH45" s="241">
        <v>14.279324204864825</v>
      </c>
      <c r="BI45" s="241"/>
      <c r="BJ45" s="241">
        <v>10.314490365741175</v>
      </c>
      <c r="BK45" s="272">
        <v>15.482928384305746</v>
      </c>
      <c r="BL45" s="273"/>
      <c r="BM45" s="271">
        <v>9.927945779417351</v>
      </c>
      <c r="BN45" s="241">
        <v>13.831463498888885</v>
      </c>
      <c r="BO45" s="241"/>
      <c r="BP45" s="241">
        <v>9.990983813840836</v>
      </c>
      <c r="BQ45" s="272">
        <v>14.997317501235546</v>
      </c>
      <c r="BR45" s="273"/>
      <c r="BS45" s="271">
        <v>9.616562919705693</v>
      </c>
      <c r="BT45" s="241">
        <v>13.397649620975644</v>
      </c>
      <c r="BU45" s="241"/>
      <c r="BV45" s="241">
        <v>9.677623811640137</v>
      </c>
      <c r="BW45" s="272">
        <v>14.526937453308603</v>
      </c>
    </row>
    <row r="46" spans="1:75" ht="12.75">
      <c r="A46" s="233" t="s">
        <v>200</v>
      </c>
      <c r="B46" s="308" t="s">
        <v>0</v>
      </c>
      <c r="C46" s="251">
        <v>2.4287704426902534</v>
      </c>
      <c r="E46" s="225">
        <v>1.1488212930033812</v>
      </c>
      <c r="F46" s="289">
        <v>1.1960523122717721</v>
      </c>
      <c r="G46" s="289"/>
      <c r="H46" s="289">
        <v>1.1238307247595298</v>
      </c>
      <c r="I46" s="226">
        <v>1.156827313849578</v>
      </c>
      <c r="K46" s="222">
        <v>17.56312264729554</v>
      </c>
      <c r="L46" s="279">
        <v>18.28518811493576</v>
      </c>
      <c r="M46" s="241"/>
      <c r="N46" s="222">
        <v>33.667334458283</v>
      </c>
      <c r="O46" s="279">
        <v>34.655834929397</v>
      </c>
      <c r="P46" s="273"/>
      <c r="Q46" s="271">
        <v>17.14666940878906</v>
      </c>
      <c r="R46" s="241">
        <v>17.85161340501151</v>
      </c>
      <c r="S46" s="241"/>
      <c r="T46" s="241">
        <v>32.86902138215176</v>
      </c>
      <c r="U46" s="272">
        <v>33.83408272853107</v>
      </c>
      <c r="V46" s="273"/>
      <c r="W46" s="271">
        <v>16.740091025873205</v>
      </c>
      <c r="X46" s="241">
        <v>17.4283195315711</v>
      </c>
      <c r="Y46" s="241"/>
      <c r="Z46" s="241">
        <v>32.08963774542451</v>
      </c>
      <c r="AA46" s="272">
        <v>33.031815750889564</v>
      </c>
      <c r="AB46" s="273"/>
      <c r="AC46" s="271">
        <v>16.343153347954544</v>
      </c>
      <c r="AD46" s="241">
        <v>17.015062717483648</v>
      </c>
      <c r="AE46" s="241"/>
      <c r="AF46" s="241">
        <v>31.3287346970341</v>
      </c>
      <c r="AG46" s="272">
        <v>32.24857196677094</v>
      </c>
      <c r="AH46" s="273"/>
      <c r="AI46" s="271">
        <v>15.9556277765715</v>
      </c>
      <c r="AJ46" s="241">
        <v>16.611604966012667</v>
      </c>
      <c r="AK46" s="241"/>
      <c r="AL46" s="241">
        <v>30.585874028979767</v>
      </c>
      <c r="AM46" s="272">
        <v>31.483900302029188</v>
      </c>
      <c r="AN46" s="273"/>
      <c r="AO46" s="271">
        <v>15.577291133743334</v>
      </c>
      <c r="AP46" s="241">
        <v>16.217713923752505</v>
      </c>
      <c r="AQ46" s="241"/>
      <c r="AR46" s="241">
        <v>29.86062792396089</v>
      </c>
      <c r="AS46" s="272">
        <v>30.737360378297904</v>
      </c>
      <c r="AT46" s="273"/>
      <c r="AU46" s="271">
        <v>15.207925533440779</v>
      </c>
      <c r="AV46" s="241">
        <v>15.833162746814823</v>
      </c>
      <c r="AW46" s="241"/>
      <c r="AX46" s="241">
        <v>29.152578708994813</v>
      </c>
      <c r="AY46" s="272">
        <v>30.0085222593741</v>
      </c>
      <c r="AZ46" s="273"/>
      <c r="BA46" s="271">
        <v>14.847318256104362</v>
      </c>
      <c r="BB46" s="241">
        <v>15.457729970188023</v>
      </c>
      <c r="BC46" s="241"/>
      <c r="BD46" s="241">
        <v>28.461318614876788</v>
      </c>
      <c r="BE46" s="272">
        <v>29.296966203615728</v>
      </c>
      <c r="BF46" s="273"/>
      <c r="BG46" s="271">
        <v>14.495261626138097</v>
      </c>
      <c r="BH46" s="241">
        <v>15.091199380194407</v>
      </c>
      <c r="BI46" s="241"/>
      <c r="BJ46" s="241">
        <v>27.786449541343593</v>
      </c>
      <c r="BK46" s="272">
        <v>28.602282422210294</v>
      </c>
      <c r="BL46" s="273"/>
      <c r="BM46" s="271">
        <v>14.151552892308041</v>
      </c>
      <c r="BN46" s="241">
        <v>14.733359889971595</v>
      </c>
      <c r="BO46" s="241"/>
      <c r="BP46" s="241">
        <v>27.127582827805536</v>
      </c>
      <c r="BQ46" s="272">
        <v>27.924070843175365</v>
      </c>
      <c r="BR46" s="273"/>
      <c r="BS46" s="271">
        <v>13.81599411097681</v>
      </c>
      <c r="BT46" s="241">
        <v>14.384005417906517</v>
      </c>
      <c r="BU46" s="241"/>
      <c r="BV46" s="241">
        <v>26.484339029514803</v>
      </c>
      <c r="BW46" s="272">
        <v>27.261940880955038</v>
      </c>
    </row>
    <row r="47" spans="1:75" ht="12.75">
      <c r="A47" s="235" t="s">
        <v>201</v>
      </c>
      <c r="B47" s="309" t="s">
        <v>255</v>
      </c>
      <c r="C47" s="287">
        <v>3.0513511881925215</v>
      </c>
      <c r="E47" s="230">
        <v>1.4284153814412206</v>
      </c>
      <c r="F47" s="269">
        <v>2.0338273678175085</v>
      </c>
      <c r="G47" s="269"/>
      <c r="H47" s="269">
        <v>1.484887593718</v>
      </c>
      <c r="I47" s="231">
        <v>2.1460915074919353</v>
      </c>
      <c r="K47" s="228">
        <v>9.151152855136415</v>
      </c>
      <c r="L47" s="280">
        <v>13.029728862957956</v>
      </c>
      <c r="M47" s="241"/>
      <c r="N47" s="228">
        <v>12.131224224003397</v>
      </c>
      <c r="O47" s="280">
        <v>17.53312331031468</v>
      </c>
      <c r="P47" s="273"/>
      <c r="Q47" s="271">
        <v>8.880187158754053</v>
      </c>
      <c r="R47" s="241">
        <v>12.643918505409061</v>
      </c>
      <c r="S47" s="241"/>
      <c r="T47" s="241">
        <v>11.772018594738595</v>
      </c>
      <c r="U47" s="272">
        <v>17.013967413484625</v>
      </c>
      <c r="V47" s="273"/>
      <c r="W47" s="271">
        <v>8.617244758428292</v>
      </c>
      <c r="X47" s="241">
        <v>12.269531995091183</v>
      </c>
      <c r="Y47" s="241"/>
      <c r="Z47" s="241">
        <v>11.42344904652489</v>
      </c>
      <c r="AA47" s="272">
        <v>16.510183726182973</v>
      </c>
      <c r="AB47" s="273"/>
      <c r="AC47" s="271">
        <v>8.362088084309994</v>
      </c>
      <c r="AD47" s="241">
        <v>11.906231071812485</v>
      </c>
      <c r="AE47" s="241"/>
      <c r="AF47" s="241">
        <v>11.085200644932225</v>
      </c>
      <c r="AG47" s="272">
        <v>16.021317077184218</v>
      </c>
      <c r="AH47" s="273"/>
      <c r="AI47" s="271">
        <v>8.114486600994814</v>
      </c>
      <c r="AJ47" s="241">
        <v>11.553687491267638</v>
      </c>
      <c r="AK47" s="241"/>
      <c r="AL47" s="241">
        <v>10.756967780741094</v>
      </c>
      <c r="AM47" s="272">
        <v>15.546925772885855</v>
      </c>
      <c r="AN47" s="273"/>
      <c r="AO47" s="271">
        <v>7.8742165992332565</v>
      </c>
      <c r="AP47" s="241">
        <v>11.211582728467361</v>
      </c>
      <c r="AQ47" s="241"/>
      <c r="AR47" s="241">
        <v>10.438453893822997</v>
      </c>
      <c r="AS47" s="272">
        <v>15.086581198235853</v>
      </c>
      <c r="AT47" s="273"/>
      <c r="AU47" s="271">
        <v>7.641060993808175</v>
      </c>
      <c r="AV47" s="241">
        <v>10.879607689949404</v>
      </c>
      <c r="AW47" s="241"/>
      <c r="AX47" s="241">
        <v>10.129371205196792</v>
      </c>
      <c r="AY47" s="272">
        <v>14.639867429476705</v>
      </c>
      <c r="AZ47" s="273"/>
      <c r="BA47" s="271">
        <v>7.414809127397135</v>
      </c>
      <c r="BB47" s="241">
        <v>10.557462434510974</v>
      </c>
      <c r="BC47" s="241"/>
      <c r="BD47" s="241">
        <v>9.829440457018869</v>
      </c>
      <c r="BE47" s="272">
        <v>14.2063808583561</v>
      </c>
      <c r="BF47" s="273"/>
      <c r="BG47" s="271">
        <v>7.195256580242407</v>
      </c>
      <c r="BH47" s="241">
        <v>10.244855902210269</v>
      </c>
      <c r="BI47" s="241"/>
      <c r="BJ47" s="241">
        <v>9.538390660272208</v>
      </c>
      <c r="BK47" s="272">
        <v>13.785729827464742</v>
      </c>
      <c r="BL47" s="273"/>
      <c r="BM47" s="271">
        <v>6.9822049854566375</v>
      </c>
      <c r="BN47" s="241">
        <v>9.941505651392282</v>
      </c>
      <c r="BO47" s="241"/>
      <c r="BP47" s="241">
        <v>9.255958849926369</v>
      </c>
      <c r="BQ47" s="272">
        <v>13.377534276371808</v>
      </c>
      <c r="BR47" s="273"/>
      <c r="BS47" s="271">
        <v>6.775461849797315</v>
      </c>
      <c r="BT47" s="241">
        <v>9.647137603501276</v>
      </c>
      <c r="BU47" s="241"/>
      <c r="BV47" s="241">
        <v>8.981889847347196</v>
      </c>
      <c r="BW47" s="272">
        <v>12.981425398238336</v>
      </c>
    </row>
    <row r="48" spans="1:75" ht="12.75">
      <c r="A48" s="235" t="s">
        <v>202</v>
      </c>
      <c r="B48" s="309" t="s">
        <v>2</v>
      </c>
      <c r="C48" s="287">
        <v>0.6404410078954648</v>
      </c>
      <c r="E48" s="230">
        <v>1.624709349556653</v>
      </c>
      <c r="F48" s="269">
        <v>1.886728452458786</v>
      </c>
      <c r="G48" s="269"/>
      <c r="H48" s="269">
        <v>1.8435561661699085</v>
      </c>
      <c r="I48" s="231">
        <v>2.1242332017301853</v>
      </c>
      <c r="K48" s="228">
        <v>15.605831990430419</v>
      </c>
      <c r="L48" s="280">
        <v>18.12260589789257</v>
      </c>
      <c r="M48" s="241"/>
      <c r="N48" s="228">
        <v>23.015689255009676</v>
      </c>
      <c r="O48" s="280">
        <v>26.51977312834975</v>
      </c>
      <c r="P48" s="273"/>
      <c r="Q48" s="271">
        <v>15.506521865505444</v>
      </c>
      <c r="R48" s="241">
        <v>18.007279893050956</v>
      </c>
      <c r="S48" s="241"/>
      <c r="T48" s="241">
        <v>22.869225357631375</v>
      </c>
      <c r="U48" s="272">
        <v>26.351010451424013</v>
      </c>
      <c r="V48" s="273"/>
      <c r="W48" s="271">
        <v>15.407843715916272</v>
      </c>
      <c r="X48" s="241">
        <v>17.892687783073452</v>
      </c>
      <c r="Y48" s="241"/>
      <c r="Z48" s="241">
        <v>22.723693505911044</v>
      </c>
      <c r="AA48" s="272">
        <v>26.183321721887843</v>
      </c>
      <c r="AB48" s="273"/>
      <c r="AC48" s="271">
        <v>15.309793519990132</v>
      </c>
      <c r="AD48" s="241">
        <v>17.77882489770661</v>
      </c>
      <c r="AE48" s="241"/>
      <c r="AF48" s="241">
        <v>22.579087768632014</v>
      </c>
      <c r="AG48" s="272">
        <v>26.016700105510967</v>
      </c>
      <c r="AH48" s="273"/>
      <c r="AI48" s="271">
        <v>15.212367281646793</v>
      </c>
      <c r="AJ48" s="241">
        <v>17.665686596416865</v>
      </c>
      <c r="AK48" s="241"/>
      <c r="AL48" s="241">
        <v>22.435402252321843</v>
      </c>
      <c r="AM48" s="272">
        <v>25.851138811553795</v>
      </c>
      <c r="AN48" s="273"/>
      <c r="AO48" s="271">
        <v>15.115561030235698</v>
      </c>
      <c r="AP48" s="241">
        <v>17.5532682682014</v>
      </c>
      <c r="AQ48" s="241"/>
      <c r="AR48" s="241">
        <v>22.292631101012102</v>
      </c>
      <c r="AS48" s="272">
        <v>25.686631092490657</v>
      </c>
      <c r="AT48" s="273"/>
      <c r="AU48" s="271">
        <v>15.019370820374137</v>
      </c>
      <c r="AV48" s="241">
        <v>17.441565331400234</v>
      </c>
      <c r="AW48" s="241"/>
      <c r="AX48" s="241">
        <v>22.15076849599973</v>
      </c>
      <c r="AY48" s="272">
        <v>25.523170243734807</v>
      </c>
      <c r="AZ48" s="273"/>
      <c r="BA48" s="271">
        <v>14.923792731786454</v>
      </c>
      <c r="BB48" s="241">
        <v>17.330573233509483</v>
      </c>
      <c r="BC48" s="241"/>
      <c r="BD48" s="241">
        <v>22.00980865560988</v>
      </c>
      <c r="BE48" s="272">
        <v>25.36074960336517</v>
      </c>
      <c r="BF48" s="273"/>
      <c r="BG48" s="271">
        <v>14.828822869144274</v>
      </c>
      <c r="BH48" s="241">
        <v>17.22028745099583</v>
      </c>
      <c r="BI48" s="241"/>
      <c r="BJ48" s="241">
        <v>21.869745834960284</v>
      </c>
      <c r="BK48" s="272">
        <v>25.19936255185484</v>
      </c>
      <c r="BL48" s="273"/>
      <c r="BM48" s="271">
        <v>14.734457361907744</v>
      </c>
      <c r="BN48" s="241">
        <v>17.110703489112154</v>
      </c>
      <c r="BO48" s="241"/>
      <c r="BP48" s="241">
        <v>21.730574325727122</v>
      </c>
      <c r="BQ48" s="272">
        <v>25.03900251180129</v>
      </c>
      <c r="BR48" s="273"/>
      <c r="BS48" s="271">
        <v>14.640692364167792</v>
      </c>
      <c r="BT48" s="241">
        <v>17.001816881714362</v>
      </c>
      <c r="BU48" s="241"/>
      <c r="BV48" s="241">
        <v>21.59228845591238</v>
      </c>
      <c r="BW48" s="272">
        <v>24.87966294765831</v>
      </c>
    </row>
    <row r="49" spans="1:75" ht="12.75">
      <c r="A49" s="235" t="s">
        <v>203</v>
      </c>
      <c r="B49" s="310" t="s">
        <v>3</v>
      </c>
      <c r="C49" s="287">
        <v>4.477500135963221</v>
      </c>
      <c r="E49" s="230">
        <v>1.771200551420533</v>
      </c>
      <c r="F49" s="269">
        <v>2.847854538256963</v>
      </c>
      <c r="G49" s="269"/>
      <c r="H49" s="269">
        <v>1.673475348822566</v>
      </c>
      <c r="I49" s="231">
        <v>2.604573211352851</v>
      </c>
      <c r="K49" s="228">
        <v>5.735412550590913</v>
      </c>
      <c r="L49" s="280">
        <v>9.221779345019078</v>
      </c>
      <c r="M49" s="241"/>
      <c r="N49" s="228">
        <v>8.757016566148145</v>
      </c>
      <c r="O49" s="280">
        <v>13.629295929342602</v>
      </c>
      <c r="P49" s="273"/>
      <c r="Q49" s="271">
        <v>5.489615030152</v>
      </c>
      <c r="R49" s="241">
        <v>8.82656967578492</v>
      </c>
      <c r="S49" s="241"/>
      <c r="T49" s="241">
        <v>8.381724825682163</v>
      </c>
      <c r="U49" s="272">
        <v>13.04519720667697</v>
      </c>
      <c r="V49" s="273"/>
      <c r="W49" s="271">
        <v>5.254351437398497</v>
      </c>
      <c r="X49" s="241">
        <v>8.448297159003943</v>
      </c>
      <c r="Y49" s="241"/>
      <c r="Z49" s="241">
        <v>8.022516632551977</v>
      </c>
      <c r="AA49" s="272">
        <v>12.486130688139001</v>
      </c>
      <c r="AB49" s="273"/>
      <c r="AC49" s="271">
        <v>5.029170329076284</v>
      </c>
      <c r="AD49" s="241">
        <v>8.08623593406201</v>
      </c>
      <c r="AE49" s="241"/>
      <c r="AF49" s="241">
        <v>7.678702708345591</v>
      </c>
      <c r="AG49" s="272">
        <v>11.951023590619995</v>
      </c>
      <c r="AH49" s="273"/>
      <c r="AI49" s="271">
        <v>4.813639609036879</v>
      </c>
      <c r="AJ49" s="241">
        <v>7.739691247913548</v>
      </c>
      <c r="AK49" s="241"/>
      <c r="AL49" s="241">
        <v>7.3496233144483805</v>
      </c>
      <c r="AM49" s="272">
        <v>11.43884910633138</v>
      </c>
      <c r="AN49" s="273"/>
      <c r="AO49" s="271">
        <v>4.607345699095579</v>
      </c>
      <c r="AP49" s="241">
        <v>7.407998121931895</v>
      </c>
      <c r="AQ49" s="241"/>
      <c r="AR49" s="241">
        <v>7.034646986082025</v>
      </c>
      <c r="AS49" s="272">
        <v>10.948624432480944</v>
      </c>
      <c r="AT49" s="273"/>
      <c r="AU49" s="271">
        <v>4.409892745423414</v>
      </c>
      <c r="AV49" s="241">
        <v>7.0905200758932745</v>
      </c>
      <c r="AW49" s="241"/>
      <c r="AX49" s="241">
        <v>6.733169320597632</v>
      </c>
      <c r="AY49" s="272">
        <v>10.479408885389487</v>
      </c>
      <c r="AZ49" s="273"/>
      <c r="BA49" s="271">
        <v>4.220901858950051</v>
      </c>
      <c r="BB49" s="241">
        <v>6.786647906645861</v>
      </c>
      <c r="BC49" s="241"/>
      <c r="BD49" s="241">
        <v>6.444611817697907</v>
      </c>
      <c r="BE49" s="272">
        <v>10.030302095429127</v>
      </c>
      <c r="BF49" s="273"/>
      <c r="BG49" s="271">
        <v>4.04001038832009</v>
      </c>
      <c r="BH49" s="241">
        <v>6.495798519120351</v>
      </c>
      <c r="BI49" s="241"/>
      <c r="BJ49" s="241">
        <v>6.1684207693629</v>
      </c>
      <c r="BK49" s="272">
        <v>9.600442279319525</v>
      </c>
      <c r="BL49" s="273"/>
      <c r="BM49" s="271">
        <v>3.8668712240076264</v>
      </c>
      <c r="BN49" s="241">
        <v>6.217413807438879</v>
      </c>
      <c r="BO49" s="241"/>
      <c r="BP49" s="241">
        <v>5.90406619734923</v>
      </c>
      <c r="BQ49" s="272">
        <v>9.189004586466806</v>
      </c>
      <c r="BR49" s="273"/>
      <c r="BS49" s="271">
        <v>3.7011521322537586</v>
      </c>
      <c r="BT49" s="241">
        <v>5.95095958397527</v>
      </c>
      <c r="BU49" s="241"/>
      <c r="BV49" s="241">
        <v>5.651040836223965</v>
      </c>
      <c r="BW49" s="272">
        <v>8.79519951617197</v>
      </c>
    </row>
    <row r="50" spans="1:75" ht="12.75">
      <c r="A50" s="235" t="s">
        <v>204</v>
      </c>
      <c r="B50" s="309" t="s">
        <v>4</v>
      </c>
      <c r="C50" s="287">
        <v>3.138215179477166</v>
      </c>
      <c r="E50" s="230">
        <v>1.4169240107057641</v>
      </c>
      <c r="F50" s="269">
        <v>1.80264079144615</v>
      </c>
      <c r="G50" s="269"/>
      <c r="H50" s="269">
        <v>1.5014282806844923</v>
      </c>
      <c r="I50" s="231">
        <v>1.9829709579763473</v>
      </c>
      <c r="K50" s="228">
        <v>10.72975759248512</v>
      </c>
      <c r="L50" s="280">
        <v>13.650625278703966</v>
      </c>
      <c r="M50" s="241"/>
      <c r="N50" s="228">
        <v>12.673380529383813</v>
      </c>
      <c r="O50" s="280">
        <v>16.73802595332356</v>
      </c>
      <c r="P50" s="273"/>
      <c r="Q50" s="271">
        <v>10.403280271830967</v>
      </c>
      <c r="R50" s="241">
        <v>13.23527390400316</v>
      </c>
      <c r="S50" s="241"/>
      <c r="T50" s="241">
        <v>12.28776405266475</v>
      </c>
      <c r="U50" s="272">
        <v>16.228733378987304</v>
      </c>
      <c r="V50" s="273"/>
      <c r="W50" s="271">
        <v>10.086736767480005</v>
      </c>
      <c r="X50" s="241">
        <v>12.832560541184122</v>
      </c>
      <c r="Y50" s="241"/>
      <c r="Z50" s="241">
        <v>11.913880835810524</v>
      </c>
      <c r="AA50" s="272">
        <v>15.734937191560553</v>
      </c>
      <c r="AB50" s="273"/>
      <c r="AC50" s="271">
        <v>9.779824820438721</v>
      </c>
      <c r="AD50" s="241">
        <v>12.442100649941821</v>
      </c>
      <c r="AE50" s="241"/>
      <c r="AF50" s="241">
        <v>11.551373867657537</v>
      </c>
      <c r="AG50" s="272">
        <v>15.25616587816574</v>
      </c>
      <c r="AH50" s="273"/>
      <c r="AI50" s="271">
        <v>9.482251368632125</v>
      </c>
      <c r="AJ50" s="241">
        <v>12.06352139048611</v>
      </c>
      <c r="AK50" s="241"/>
      <c r="AL50" s="241">
        <v>11.199896999920233</v>
      </c>
      <c r="AM50" s="272">
        <v>14.791962272778859</v>
      </c>
      <c r="AN50" s="273"/>
      <c r="AO50" s="271">
        <v>9.193732267066553</v>
      </c>
      <c r="AP50" s="241">
        <v>11.696461267526914</v>
      </c>
      <c r="AQ50" s="241"/>
      <c r="AR50" s="241">
        <v>10.859114616663282</v>
      </c>
      <c r="AS50" s="272">
        <v>14.341883119693756</v>
      </c>
      <c r="AT50" s="273"/>
      <c r="AU50" s="271">
        <v>8.913992016507143</v>
      </c>
      <c r="AV50" s="241">
        <v>11.340569785091956</v>
      </c>
      <c r="AW50" s="241"/>
      <c r="AX50" s="241">
        <v>10.528701313830831</v>
      </c>
      <c r="AY50" s="272">
        <v>13.905498650269022</v>
      </c>
      <c r="AZ50" s="273"/>
      <c r="BA50" s="271">
        <v>8.642763500410934</v>
      </c>
      <c r="BB50" s="241">
        <v>10.995507111847468</v>
      </c>
      <c r="BC50" s="241"/>
      <c r="BD50" s="241">
        <v>10.208341588526803</v>
      </c>
      <c r="BE50" s="272">
        <v>13.482392172553313</v>
      </c>
      <c r="BF50" s="273"/>
      <c r="BG50" s="271">
        <v>8.379787729864367</v>
      </c>
      <c r="BH50" s="241">
        <v>10.660943756602252</v>
      </c>
      <c r="BI50" s="241"/>
      <c r="BJ50" s="241">
        <v>9.897729537749552</v>
      </c>
      <c r="BK50" s="272">
        <v>13.072159673397268</v>
      </c>
      <c r="BL50" s="273"/>
      <c r="BM50" s="271">
        <v>8.124813596281632</v>
      </c>
      <c r="BN50" s="241">
        <v>10.336560253685297</v>
      </c>
      <c r="BO50" s="241"/>
      <c r="BP50" s="241">
        <v>9.596568566293204</v>
      </c>
      <c r="BQ50" s="272">
        <v>12.674409432672068</v>
      </c>
      <c r="BR50" s="273"/>
      <c r="BS50" s="271">
        <v>7.877597631627756</v>
      </c>
      <c r="BT50" s="241">
        <v>10.022046857896475</v>
      </c>
      <c r="BU50" s="241"/>
      <c r="BV50" s="241">
        <v>9.304571103536768</v>
      </c>
      <c r="BW50" s="272">
        <v>12.28876164922628</v>
      </c>
    </row>
    <row r="51" spans="1:75" ht="12.75">
      <c r="A51" s="235" t="s">
        <v>205</v>
      </c>
      <c r="B51" s="309" t="s">
        <v>5</v>
      </c>
      <c r="C51" s="287">
        <v>1.763031730144049</v>
      </c>
      <c r="E51" s="230">
        <v>1.3131926865182684</v>
      </c>
      <c r="F51" s="269">
        <v>1.7950323427402204</v>
      </c>
      <c r="G51" s="269"/>
      <c r="H51" s="269">
        <v>1.3865921447815368</v>
      </c>
      <c r="I51" s="231">
        <v>1.908909770852253</v>
      </c>
      <c r="K51" s="228">
        <v>9.006022484134022</v>
      </c>
      <c r="L51" s="280">
        <v>12.310532798753368</v>
      </c>
      <c r="M51" s="241"/>
      <c r="N51" s="228">
        <v>12.275356288867853</v>
      </c>
      <c r="O51" s="280">
        <v>16.899380000601685</v>
      </c>
      <c r="P51" s="273"/>
      <c r="Q51" s="271">
        <v>8.849994276916059</v>
      </c>
      <c r="R51" s="241">
        <v>12.097254365807938</v>
      </c>
      <c r="S51" s="241"/>
      <c r="T51" s="241">
        <v>12.062687284533476</v>
      </c>
      <c r="U51" s="272">
        <v>16.606600366836144</v>
      </c>
      <c r="V51" s="273"/>
      <c r="W51" s="271">
        <v>8.696669238770852</v>
      </c>
      <c r="X51" s="241">
        <v>11.887670954897969</v>
      </c>
      <c r="Y51" s="241"/>
      <c r="Z51" s="241">
        <v>11.853702743960497</v>
      </c>
      <c r="AA51" s="272">
        <v>16.318893103414656</v>
      </c>
      <c r="AB51" s="273"/>
      <c r="AC51" s="271">
        <v>8.546000537634082</v>
      </c>
      <c r="AD51" s="241">
        <v>11.681718550231269</v>
      </c>
      <c r="AE51" s="241"/>
      <c r="AF51" s="241">
        <v>11.648338834277494</v>
      </c>
      <c r="AG51" s="272">
        <v>16.03617033215875</v>
      </c>
      <c r="AH51" s="273"/>
      <c r="AI51" s="271">
        <v>8.397942152801058</v>
      </c>
      <c r="AJ51" s="241">
        <v>11.479334245081196</v>
      </c>
      <c r="AK51" s="241"/>
      <c r="AL51" s="241">
        <v>11.446532828509516</v>
      </c>
      <c r="AM51" s="272">
        <v>15.758345697368357</v>
      </c>
      <c r="AN51" s="273"/>
      <c r="AO51" s="271">
        <v>8.252448860870008</v>
      </c>
      <c r="AP51" s="241">
        <v>11.280456222572239</v>
      </c>
      <c r="AQ51" s="241"/>
      <c r="AR51" s="241">
        <v>11.24822308641857</v>
      </c>
      <c r="AS51" s="272">
        <v>15.485334339445048</v>
      </c>
      <c r="AT51" s="273"/>
      <c r="AU51" s="271">
        <v>8.109476221928913</v>
      </c>
      <c r="AV51" s="241">
        <v>11.085023736798481</v>
      </c>
      <c r="AW51" s="241"/>
      <c r="AX51" s="241">
        <v>11.05334903567603</v>
      </c>
      <c r="AY51" s="272">
        <v>15.21705286897227</v>
      </c>
      <c r="AZ51" s="273"/>
      <c r="BA51" s="271">
        <v>7.968980565981644</v>
      </c>
      <c r="BB51" s="241">
        <v>10.892977094269192</v>
      </c>
      <c r="BC51" s="241"/>
      <c r="BD51" s="241">
        <v>10.861851153361254</v>
      </c>
      <c r="BE51" s="272">
        <v>14.953419341244631</v>
      </c>
      <c r="BF51" s="273"/>
      <c r="BG51" s="271">
        <v>7.83091897960926</v>
      </c>
      <c r="BH51" s="241">
        <v>10.704257635675859</v>
      </c>
      <c r="BI51" s="241"/>
      <c r="BJ51" s="241">
        <v>10.673670947780714</v>
      </c>
      <c r="BK51" s="272">
        <v>14.69435323123845</v>
      </c>
      <c r="BL51" s="273"/>
      <c r="BM51" s="271">
        <v>7.69524929286241</v>
      </c>
      <c r="BN51" s="241">
        <v>10.518807717975116</v>
      </c>
      <c r="BO51" s="241"/>
      <c r="BP51" s="241">
        <v>10.488750940602117</v>
      </c>
      <c r="BQ51" s="272">
        <v>14.439775409015962</v>
      </c>
      <c r="BR51" s="273"/>
      <c r="BS51" s="271">
        <v>7.561930066380814</v>
      </c>
      <c r="BT51" s="241">
        <v>10.336570696782077</v>
      </c>
      <c r="BU51" s="241"/>
      <c r="BV51" s="241">
        <v>10.30703464929805</v>
      </c>
      <c r="BW51" s="272">
        <v>14.189608115555622</v>
      </c>
    </row>
    <row r="52" spans="1:75" ht="12.75">
      <c r="A52" s="235" t="s">
        <v>206</v>
      </c>
      <c r="B52" s="309" t="s">
        <v>6</v>
      </c>
      <c r="C52" s="287">
        <v>3.074837041786962</v>
      </c>
      <c r="E52" s="230">
        <v>2.797372202747307</v>
      </c>
      <c r="F52" s="269">
        <v>4.078088351667139</v>
      </c>
      <c r="G52" s="269"/>
      <c r="H52" s="269">
        <v>3.376577980004636</v>
      </c>
      <c r="I52" s="231">
        <v>5.093137207439617</v>
      </c>
      <c r="K52" s="228">
        <v>4.3380888049973105</v>
      </c>
      <c r="L52" s="280">
        <v>6.324188610576263</v>
      </c>
      <c r="M52" s="241"/>
      <c r="N52" s="228">
        <v>5.360878927704715</v>
      </c>
      <c r="O52" s="280">
        <v>8.086202093645827</v>
      </c>
      <c r="P52" s="273"/>
      <c r="Q52" s="271">
        <v>4.208678790574882</v>
      </c>
      <c r="R52" s="241">
        <v>6.135531029762783</v>
      </c>
      <c r="S52" s="241"/>
      <c r="T52" s="241">
        <v>5.200957946245787</v>
      </c>
      <c r="U52" s="272">
        <v>7.844981690698814</v>
      </c>
      <c r="V52" s="273"/>
      <c r="W52" s="271">
        <v>4.08312922082881</v>
      </c>
      <c r="X52" s="241">
        <v>5.952501314433719</v>
      </c>
      <c r="Y52" s="241"/>
      <c r="Z52" s="241">
        <v>5.045807585548059</v>
      </c>
      <c r="AA52" s="272">
        <v>7.610957160687459</v>
      </c>
      <c r="AB52" s="273"/>
      <c r="AC52" s="271">
        <v>3.9613249344003254</v>
      </c>
      <c r="AD52" s="241">
        <v>5.774931579101648</v>
      </c>
      <c r="AE52" s="241"/>
      <c r="AF52" s="241">
        <v>4.895285532687738</v>
      </c>
      <c r="AG52" s="272">
        <v>7.3839138427179325</v>
      </c>
      <c r="AH52" s="273"/>
      <c r="AI52" s="271">
        <v>3.843154205322088</v>
      </c>
      <c r="AJ52" s="241">
        <v>5.602658946489982</v>
      </c>
      <c r="AK52" s="241"/>
      <c r="AL52" s="241">
        <v>4.749253720093846</v>
      </c>
      <c r="AM52" s="272">
        <v>7.163643479469643</v>
      </c>
      <c r="AN52" s="273"/>
      <c r="AO52" s="271">
        <v>3.7285086405366394</v>
      </c>
      <c r="AP52" s="241">
        <v>5.435525398132467</v>
      </c>
      <c r="AQ52" s="241"/>
      <c r="AR52" s="241">
        <v>4.607578198904626</v>
      </c>
      <c r="AS52" s="272">
        <v>6.949944026169522</v>
      </c>
      <c r="AT52" s="273"/>
      <c r="AU52" s="271">
        <v>3.617283080471994</v>
      </c>
      <c r="AV52" s="241">
        <v>5.273377629429462</v>
      </c>
      <c r="AW52" s="241"/>
      <c r="AX52" s="241">
        <v>4.4701290161018585</v>
      </c>
      <c r="AY52" s="272">
        <v>6.742619465264821</v>
      </c>
      <c r="AZ52" s="273"/>
      <c r="BA52" s="271">
        <v>3.509375502583169</v>
      </c>
      <c r="BB52" s="241">
        <v>5.116066909028062</v>
      </c>
      <c r="BC52" s="241"/>
      <c r="BD52" s="241">
        <v>4.336780095310409</v>
      </c>
      <c r="BE52" s="272">
        <v>6.541479626624425</v>
      </c>
      <c r="BF52" s="273"/>
      <c r="BG52" s="271">
        <v>3.404686927771182</v>
      </c>
      <c r="BH52" s="241">
        <v>4.963448942397053</v>
      </c>
      <c r="BI52" s="241"/>
      <c r="BJ52" s="241">
        <v>4.2074091211536535</v>
      </c>
      <c r="BK52" s="272">
        <v>6.346340013103762</v>
      </c>
      <c r="BL52" s="273"/>
      <c r="BM52" s="271">
        <v>3.3031213295936697</v>
      </c>
      <c r="BN52" s="241">
        <v>4.815383739471594</v>
      </c>
      <c r="BO52" s="241"/>
      <c r="BP52" s="241">
        <v>4.081897427058704</v>
      </c>
      <c r="BQ52" s="272">
        <v>6.157021631313304</v>
      </c>
      <c r="BR52" s="273"/>
      <c r="BS52" s="271">
        <v>3.204585546183857</v>
      </c>
      <c r="BT52" s="241">
        <v>4.671735486246189</v>
      </c>
      <c r="BU52" s="241"/>
      <c r="BV52" s="241">
        <v>3.9601298864085375</v>
      </c>
      <c r="BW52" s="272">
        <v>5.973350827435431</v>
      </c>
    </row>
    <row r="53" spans="1:75" ht="12.75">
      <c r="A53" s="235" t="s">
        <v>207</v>
      </c>
      <c r="B53" s="309" t="s">
        <v>7</v>
      </c>
      <c r="C53" s="287">
        <v>2.9950659932995194</v>
      </c>
      <c r="E53" s="230">
        <v>1.2553503979723366</v>
      </c>
      <c r="F53" s="269">
        <v>1.6988366925715022</v>
      </c>
      <c r="G53" s="269"/>
      <c r="H53" s="269">
        <v>1.2233644319495645</v>
      </c>
      <c r="I53" s="231">
        <v>1.576369922645522</v>
      </c>
      <c r="K53" s="228">
        <v>9.829345338506428</v>
      </c>
      <c r="L53" s="280">
        <v>13.301825969851127</v>
      </c>
      <c r="M53" s="241"/>
      <c r="N53" s="228">
        <v>16.842558569255505</v>
      </c>
      <c r="O53" s="280">
        <v>21.702529561579205</v>
      </c>
      <c r="P53" s="273"/>
      <c r="Q53" s="271">
        <v>9.543510889294335</v>
      </c>
      <c r="R53" s="241">
        <v>12.91501281305698</v>
      </c>
      <c r="S53" s="241"/>
      <c r="T53" s="241">
        <v>16.35278195787672</v>
      </c>
      <c r="U53" s="272">
        <v>21.071426434146943</v>
      </c>
      <c r="V53" s="273"/>
      <c r="W53" s="271">
        <v>9.265988421149418</v>
      </c>
      <c r="X53" s="241">
        <v>12.53944806821832</v>
      </c>
      <c r="Y53" s="241"/>
      <c r="Z53" s="241">
        <v>15.877247905196322</v>
      </c>
      <c r="AA53" s="272">
        <v>20.458675598613404</v>
      </c>
      <c r="AB53" s="273"/>
      <c r="AC53" s="271">
        <v>8.996536224125753</v>
      </c>
      <c r="AD53" s="241">
        <v>12.174804634849295</v>
      </c>
      <c r="AE53" s="241"/>
      <c r="AF53" s="241">
        <v>15.41554224182859</v>
      </c>
      <c r="AG53" s="272">
        <v>19.863743375769445</v>
      </c>
      <c r="AH53" s="273"/>
      <c r="AI53" s="271">
        <v>8.734919617131013</v>
      </c>
      <c r="AJ53" s="241">
        <v>11.820764924449238</v>
      </c>
      <c r="AK53" s="241"/>
      <c r="AL53" s="241">
        <v>14.967262842310783</v>
      </c>
      <c r="AM53" s="272">
        <v>19.286111605639153</v>
      </c>
      <c r="AN53" s="273"/>
      <c r="AO53" s="271">
        <v>8.480910743529476</v>
      </c>
      <c r="AP53" s="241">
        <v>11.477020583896953</v>
      </c>
      <c r="AQ53" s="241"/>
      <c r="AR53" s="241">
        <v>14.532019274869436</v>
      </c>
      <c r="AS53" s="272">
        <v>18.72527719618514</v>
      </c>
      <c r="AT53" s="273"/>
      <c r="AU53" s="271">
        <v>8.234288372688855</v>
      </c>
      <c r="AV53" s="241">
        <v>11.143272226888621</v>
      </c>
      <c r="AW53" s="241"/>
      <c r="AX53" s="241">
        <v>14.109432461371338</v>
      </c>
      <c r="AY53" s="272">
        <v>18.18075168513736</v>
      </c>
      <c r="AZ53" s="273"/>
      <c r="BA53" s="271">
        <v>7.994837707298083</v>
      </c>
      <c r="BB53" s="241">
        <v>10.819229173185404</v>
      </c>
      <c r="BC53" s="241"/>
      <c r="BD53" s="241">
        <v>13.699134347163042</v>
      </c>
      <c r="BE53" s="272">
        <v>17.652060814563807</v>
      </c>
      <c r="BF53" s="273"/>
      <c r="BG53" s="271">
        <v>7.762350196288235</v>
      </c>
      <c r="BH53" s="241">
        <v>10.504609195443656</v>
      </c>
      <c r="BI53" s="241"/>
      <c r="BJ53" s="241">
        <v>13.300767580511339</v>
      </c>
      <c r="BK53" s="272">
        <v>17.13874411781258</v>
      </c>
      <c r="BL53" s="273"/>
      <c r="BM53" s="271">
        <v>7.5366233531936615</v>
      </c>
      <c r="BN53" s="241">
        <v>10.19913827340724</v>
      </c>
      <c r="BO53" s="241"/>
      <c r="BP53" s="241">
        <v>12.913985201365508</v>
      </c>
      <c r="BQ53" s="272">
        <v>16.640354518465536</v>
      </c>
      <c r="BR53" s="273"/>
      <c r="BS53" s="271">
        <v>7.317460579795119</v>
      </c>
      <c r="BT53" s="241">
        <v>9.90255035524785</v>
      </c>
      <c r="BU53" s="241"/>
      <c r="BV53" s="241">
        <v>12.53845033917027</v>
      </c>
      <c r="BW53" s="272">
        <v>16.156457940954272</v>
      </c>
    </row>
    <row r="54" spans="1:75" ht="12.75">
      <c r="A54" s="235" t="s">
        <v>208</v>
      </c>
      <c r="B54" s="309" t="s">
        <v>8</v>
      </c>
      <c r="C54" s="287">
        <v>3.0031030783681425</v>
      </c>
      <c r="E54" s="230">
        <v>1.1320465336243846</v>
      </c>
      <c r="F54" s="269">
        <v>1.3887037645234905</v>
      </c>
      <c r="G54" s="269"/>
      <c r="H54" s="269">
        <v>1.1688762229450718</v>
      </c>
      <c r="I54" s="231">
        <v>1.458340029444946</v>
      </c>
      <c r="K54" s="228">
        <v>13.881050664797593</v>
      </c>
      <c r="L54" s="280">
        <v>17.028158066991402</v>
      </c>
      <c r="M54" s="241"/>
      <c r="N54" s="228">
        <v>17.7875373693101</v>
      </c>
      <c r="O54" s="280">
        <v>22.192493321109982</v>
      </c>
      <c r="P54" s="273"/>
      <c r="Q54" s="271">
        <v>13.476342216832471</v>
      </c>
      <c r="R54" s="241">
        <v>16.53169424811971</v>
      </c>
      <c r="S54" s="241"/>
      <c r="T54" s="241">
        <v>17.268933495893574</v>
      </c>
      <c r="U54" s="272">
        <v>21.54546092094449</v>
      </c>
      <c r="V54" s="273"/>
      <c r="W54" s="271">
        <v>13.083433230724346</v>
      </c>
      <c r="X54" s="241">
        <v>16.0497050613532</v>
      </c>
      <c r="Y54" s="241"/>
      <c r="Z54" s="241">
        <v>16.76544975810564</v>
      </c>
      <c r="AA54" s="272">
        <v>20.917293049464725</v>
      </c>
      <c r="AB54" s="273"/>
      <c r="AC54" s="271">
        <v>12.701979687709057</v>
      </c>
      <c r="AD54" s="241">
        <v>15.581768492102666</v>
      </c>
      <c r="AE54" s="241"/>
      <c r="AF54" s="241">
        <v>16.276645321403503</v>
      </c>
      <c r="AG54" s="272">
        <v>20.307439702617657</v>
      </c>
      <c r="AH54" s="273"/>
      <c r="AI54" s="271">
        <v>12.33164759904852</v>
      </c>
      <c r="AJ54" s="241">
        <v>15.127474829809296</v>
      </c>
      <c r="AK54" s="241"/>
      <c r="AL54" s="241">
        <v>15.80209220397923</v>
      </c>
      <c r="AM54" s="272">
        <v>19.71536691197263</v>
      </c>
      <c r="AN54" s="273"/>
      <c r="AO54" s="271">
        <v>11.972112713600673</v>
      </c>
      <c r="AP54" s="241">
        <v>14.68642630921499</v>
      </c>
      <c r="AQ54" s="241"/>
      <c r="AR54" s="241">
        <v>15.3413749020323</v>
      </c>
      <c r="AS54" s="272">
        <v>19.140556277195387</v>
      </c>
      <c r="AT54" s="273"/>
      <c r="AU54" s="271">
        <v>11.623060233915375</v>
      </c>
      <c r="AV54" s="241">
        <v>14.258236762091599</v>
      </c>
      <c r="AW54" s="241"/>
      <c r="AX54" s="241">
        <v>14.894090025967545</v>
      </c>
      <c r="AY54" s="272">
        <v>18.58250451215302</v>
      </c>
      <c r="AZ54" s="273"/>
      <c r="BA54" s="271">
        <v>11.284184540607644</v>
      </c>
      <c r="BB54" s="241">
        <v>13.842531279124147</v>
      </c>
      <c r="BC54" s="241"/>
      <c r="BD54" s="241">
        <v>14.459845947199893</v>
      </c>
      <c r="BE54" s="272">
        <v>18.040723004252442</v>
      </c>
      <c r="BF54" s="273"/>
      <c r="BG54" s="271">
        <v>10.955188924766922</v>
      </c>
      <c r="BH54" s="241">
        <v>13.438945881652025</v>
      </c>
      <c r="BI54" s="241"/>
      <c r="BJ54" s="241">
        <v>14.03826245525668</v>
      </c>
      <c r="BK54" s="272">
        <v>17.51473738662656</v>
      </c>
      <c r="BL54" s="273"/>
      <c r="BM54" s="271">
        <v>10.635785328168078</v>
      </c>
      <c r="BN54" s="241">
        <v>13.047127202980702</v>
      </c>
      <c r="BO54" s="241"/>
      <c r="BP54" s="241">
        <v>13.628970424877304</v>
      </c>
      <c r="BQ54" s="272">
        <v>17.004087122793546</v>
      </c>
      <c r="BR54" s="273"/>
      <c r="BS54" s="271">
        <v>10.325694091056677</v>
      </c>
      <c r="BT54" s="241">
        <v>12.666732178984956</v>
      </c>
      <c r="BU54" s="241"/>
      <c r="BV54" s="241">
        <v>13.23161149281875</v>
      </c>
      <c r="BW54" s="272">
        <v>16.508325103425552</v>
      </c>
    </row>
    <row r="55" spans="1:75" ht="12.75">
      <c r="A55" s="235" t="s">
        <v>209</v>
      </c>
      <c r="B55" s="309" t="s">
        <v>9</v>
      </c>
      <c r="C55" s="287">
        <v>2.2492769956286933</v>
      </c>
      <c r="E55" s="230">
        <v>1.7778828503893838</v>
      </c>
      <c r="F55" s="269">
        <v>2.6620277526700487</v>
      </c>
      <c r="G55" s="269"/>
      <c r="H55" s="269">
        <v>1.6549978550990858</v>
      </c>
      <c r="I55" s="231">
        <v>2.2892996584012097</v>
      </c>
      <c r="K55" s="228">
        <v>9.358699154069136</v>
      </c>
      <c r="L55" s="280">
        <v>14.012800039983167</v>
      </c>
      <c r="M55" s="241"/>
      <c r="N55" s="228">
        <v>16.922788204687457</v>
      </c>
      <c r="O55" s="280">
        <v>23.40869091571575</v>
      </c>
      <c r="P55" s="273"/>
      <c r="Q55" s="271">
        <v>9.152826728025895</v>
      </c>
      <c r="R55" s="241">
        <v>13.70454682098362</v>
      </c>
      <c r="S55" s="241"/>
      <c r="T55" s="241">
        <v>16.550521140028142</v>
      </c>
      <c r="U55" s="272">
        <v>22.89374712812542</v>
      </c>
      <c r="V55" s="273"/>
      <c r="W55" s="271">
        <v>8.95148307837638</v>
      </c>
      <c r="X55" s="241">
        <v>13.403074548458186</v>
      </c>
      <c r="Y55" s="241"/>
      <c r="Z55" s="241">
        <v>16.18644319679219</v>
      </c>
      <c r="AA55" s="272">
        <v>22.390131060881888</v>
      </c>
      <c r="AB55" s="273"/>
      <c r="AC55" s="271">
        <v>8.754568581212627</v>
      </c>
      <c r="AD55" s="241">
        <v>13.108234055318736</v>
      </c>
      <c r="AE55" s="241"/>
      <c r="AF55" s="241">
        <v>15.830374230894742</v>
      </c>
      <c r="AG55" s="272">
        <v>21.89759352708098</v>
      </c>
      <c r="AH55" s="273"/>
      <c r="AI55" s="271">
        <v>8.561985804150869</v>
      </c>
      <c r="AJ55" s="241">
        <v>12.819879455850952</v>
      </c>
      <c r="AK55" s="241"/>
      <c r="AL55" s="241">
        <v>15.482138061055938</v>
      </c>
      <c r="AM55" s="272">
        <v>21.415890821425695</v>
      </c>
      <c r="AN55" s="273"/>
      <c r="AO55" s="271">
        <v>8.373639458122433</v>
      </c>
      <c r="AP55" s="241">
        <v>12.53786807353075</v>
      </c>
      <c r="AQ55" s="241"/>
      <c r="AR55" s="241">
        <v>15.14156238162723</v>
      </c>
      <c r="AS55" s="272">
        <v>20.944784599641967</v>
      </c>
      <c r="AT55" s="273"/>
      <c r="AU55" s="271">
        <v>8.189436350225165</v>
      </c>
      <c r="AV55" s="241">
        <v>12.262060370428598</v>
      </c>
      <c r="AW55" s="241"/>
      <c r="AX55" s="241">
        <v>14.808478677335346</v>
      </c>
      <c r="AY55" s="272">
        <v>20.484041760547008</v>
      </c>
      <c r="AZ55" s="273"/>
      <c r="BA55" s="271">
        <v>8.009285337611997</v>
      </c>
      <c r="BB55" s="241">
        <v>11.992319878166786</v>
      </c>
      <c r="BC55" s="241"/>
      <c r="BD55" s="241">
        <v>14.482722139901714</v>
      </c>
      <c r="BE55" s="272">
        <v>20.033434330711923</v>
      </c>
      <c r="BF55" s="273"/>
      <c r="BG55" s="271">
        <v>7.833097282393895</v>
      </c>
      <c r="BH55" s="241">
        <v>11.728513130395509</v>
      </c>
      <c r="BI55" s="241"/>
      <c r="BJ55" s="241">
        <v>14.164131586496081</v>
      </c>
      <c r="BK55" s="272">
        <v>19.59273935166151</v>
      </c>
      <c r="BL55" s="273"/>
      <c r="BM55" s="271">
        <v>7.660785007534843</v>
      </c>
      <c r="BN55" s="241">
        <v>11.470509596754333</v>
      </c>
      <c r="BO55" s="241"/>
      <c r="BP55" s="241">
        <v>13.852549379983996</v>
      </c>
      <c r="BQ55" s="272">
        <v>19.161738769555434</v>
      </c>
      <c r="BR55" s="273"/>
      <c r="BS55" s="271">
        <v>7.492263253717043</v>
      </c>
      <c r="BT55" s="241">
        <v>11.218181618286371</v>
      </c>
      <c r="BU55" s="241"/>
      <c r="BV55" s="241">
        <v>13.547821350928684</v>
      </c>
      <c r="BW55" s="272">
        <v>18.7402193272962</v>
      </c>
    </row>
    <row r="56" spans="1:75" ht="12.75">
      <c r="A56" s="235" t="s">
        <v>210</v>
      </c>
      <c r="B56" s="309" t="s">
        <v>10</v>
      </c>
      <c r="C56" s="287">
        <v>1.3409227431687487</v>
      </c>
      <c r="E56" s="230">
        <v>3.2037391069892593</v>
      </c>
      <c r="F56" s="269">
        <v>4.695932114975678</v>
      </c>
      <c r="G56" s="269"/>
      <c r="H56" s="269">
        <v>2.201762722508324</v>
      </c>
      <c r="I56" s="231">
        <v>2.8900226676995016</v>
      </c>
      <c r="K56" s="228">
        <v>3.501603292739758</v>
      </c>
      <c r="L56" s="280">
        <v>5.1325313351541695</v>
      </c>
      <c r="M56" s="241"/>
      <c r="N56" s="228">
        <v>7.245407380117088</v>
      </c>
      <c r="O56" s="280">
        <v>9.510285259712623</v>
      </c>
      <c r="P56" s="273"/>
      <c r="Q56" s="271">
        <v>3.455270780999274</v>
      </c>
      <c r="R56" s="241">
        <v>5.064618711003543</v>
      </c>
      <c r="S56" s="241"/>
      <c r="T56" s="241">
        <v>7.1495376043489705</v>
      </c>
      <c r="U56" s="272">
        <v>9.384447074569092</v>
      </c>
      <c r="V56" s="273"/>
      <c r="W56" s="271">
        <v>3.409551331751801</v>
      </c>
      <c r="X56" s="241">
        <v>4.997604693060625</v>
      </c>
      <c r="Y56" s="241"/>
      <c r="Z56" s="241">
        <v>7.054936358205709</v>
      </c>
      <c r="AA56" s="272">
        <v>9.260273955026411</v>
      </c>
      <c r="AB56" s="273"/>
      <c r="AC56" s="271">
        <v>3.3644368330775185</v>
      </c>
      <c r="AD56" s="241">
        <v>4.93147739114849</v>
      </c>
      <c r="AE56" s="241"/>
      <c r="AF56" s="241">
        <v>6.961586856757995</v>
      </c>
      <c r="AG56" s="272">
        <v>9.137743869270851</v>
      </c>
      <c r="AH56" s="273"/>
      <c r="AI56" s="271">
        <v>3.319919280391899</v>
      </c>
      <c r="AJ56" s="241">
        <v>4.866225072418648</v>
      </c>
      <c r="AK56" s="241"/>
      <c r="AL56" s="241">
        <v>6.869472537171333</v>
      </c>
      <c r="AM56" s="272">
        <v>9.016835077009217</v>
      </c>
      <c r="AN56" s="273"/>
      <c r="AO56" s="271">
        <v>3.2759907750254724</v>
      </c>
      <c r="AP56" s="241">
        <v>4.801836159269305</v>
      </c>
      <c r="AQ56" s="241"/>
      <c r="AR56" s="241">
        <v>6.778577055767331</v>
      </c>
      <c r="AS56" s="272">
        <v>8.897526125611511</v>
      </c>
      <c r="AT56" s="273"/>
      <c r="AU56" s="271">
        <v>3.2326435228223755</v>
      </c>
      <c r="AV56" s="241">
        <v>4.738299227291169</v>
      </c>
      <c r="AW56" s="241"/>
      <c r="AX56" s="241">
        <v>6.688884285123864</v>
      </c>
      <c r="AY56" s="272">
        <v>8.779795846304628</v>
      </c>
      <c r="AZ56" s="273"/>
      <c r="BA56" s="271">
        <v>3.1898698327574517</v>
      </c>
      <c r="BB56" s="241">
        <v>4.675603003240436</v>
      </c>
      <c r="BC56" s="241"/>
      <c r="BD56" s="241">
        <v>6.600378311213623</v>
      </c>
      <c r="BE56" s="272">
        <v>8.663623350416415</v>
      </c>
      <c r="BF56" s="273"/>
      <c r="BG56" s="271">
        <v>3.147662115571645</v>
      </c>
      <c r="BH56" s="241">
        <v>4.613736363038605</v>
      </c>
      <c r="BI56" s="241"/>
      <c r="BJ56" s="241">
        <v>6.5130434305805105</v>
      </c>
      <c r="BK56" s="272">
        <v>8.548988025669441</v>
      </c>
      <c r="BL56" s="273"/>
      <c r="BM56" s="271">
        <v>3.106012882425451</v>
      </c>
      <c r="BN56" s="241">
        <v>4.552688329798744</v>
      </c>
      <c r="BO56" s="241"/>
      <c r="BP56" s="241">
        <v>6.426864147553409</v>
      </c>
      <c r="BQ56" s="272">
        <v>8.435869532523787</v>
      </c>
      <c r="BR56" s="273"/>
      <c r="BS56" s="271">
        <v>3.0649147435701862</v>
      </c>
      <c r="BT56" s="241">
        <v>4.492448071877887</v>
      </c>
      <c r="BU56" s="241"/>
      <c r="BV56" s="241">
        <v>6.341825171496808</v>
      </c>
      <c r="BW56" s="272">
        <v>8.324247800568243</v>
      </c>
    </row>
    <row r="57" spans="1:75" ht="12.75">
      <c r="A57" s="235" t="s">
        <v>211</v>
      </c>
      <c r="B57" s="309" t="s">
        <v>11</v>
      </c>
      <c r="C57" s="287">
        <v>3.2159852468688044</v>
      </c>
      <c r="E57" s="230">
        <v>1.2967989434032459</v>
      </c>
      <c r="F57" s="269">
        <v>1.8583253636884791</v>
      </c>
      <c r="G57" s="269"/>
      <c r="H57" s="269">
        <v>1.206012364526896</v>
      </c>
      <c r="I57" s="231">
        <v>1.5623402954813999</v>
      </c>
      <c r="K57" s="228">
        <v>12.906959288487974</v>
      </c>
      <c r="L57" s="280">
        <v>18.495796851087853</v>
      </c>
      <c r="M57" s="241"/>
      <c r="N57" s="228">
        <v>26.42867405452597</v>
      </c>
      <c r="O57" s="280">
        <v>34.23727952219421</v>
      </c>
      <c r="P57" s="273"/>
      <c r="Q57" s="271">
        <v>12.504806554544343</v>
      </c>
      <c r="R57" s="241">
        <v>17.919508113835445</v>
      </c>
      <c r="S57" s="241"/>
      <c r="T57" s="241">
        <v>25.60521414518757</v>
      </c>
      <c r="U57" s="272">
        <v>33.17052047733356</v>
      </c>
      <c r="V57" s="273"/>
      <c r="W57" s="271">
        <v>12.115184023710796</v>
      </c>
      <c r="X57" s="241">
        <v>17.361175278205327</v>
      </c>
      <c r="Y57" s="241"/>
      <c r="Z57" s="241">
        <v>24.80741145273749</v>
      </c>
      <c r="AA57" s="272">
        <v>32.13699932040307</v>
      </c>
      <c r="AB57" s="273"/>
      <c r="AC57" s="271">
        <v>11.737701282155156</v>
      </c>
      <c r="AD57" s="241">
        <v>16.820238877419424</v>
      </c>
      <c r="AE57" s="241"/>
      <c r="AF57" s="241">
        <v>24.034466554191084</v>
      </c>
      <c r="AG57" s="272">
        <v>31.135680431222728</v>
      </c>
      <c r="AH57" s="273"/>
      <c r="AI57" s="271">
        <v>11.371980080489745</v>
      </c>
      <c r="AJ57" s="241">
        <v>16.29615687646569</v>
      </c>
      <c r="AK57" s="241"/>
      <c r="AL57" s="241">
        <v>23.285604934842397</v>
      </c>
      <c r="AM57" s="272">
        <v>30.16556045728127</v>
      </c>
      <c r="AN57" s="273"/>
      <c r="AO57" s="271">
        <v>11.017653954753804</v>
      </c>
      <c r="AP57" s="241">
        <v>15.788404128962238</v>
      </c>
      <c r="AQ57" s="241"/>
      <c r="AR57" s="241">
        <v>22.56007621217644</v>
      </c>
      <c r="AS57" s="272">
        <v>29.225667308345905</v>
      </c>
      <c r="AT57" s="273"/>
      <c r="AU57" s="271">
        <v>10.674367859205256</v>
      </c>
      <c r="AV57" s="241">
        <v>15.296471850944425</v>
      </c>
      <c r="AW57" s="241"/>
      <c r="AX57" s="241">
        <v>21.85715338396271</v>
      </c>
      <c r="AY57" s="272">
        <v>28.315059182397817</v>
      </c>
      <c r="AZ57" s="273"/>
      <c r="BA57" s="271">
        <v>10.341777810553891</v>
      </c>
      <c r="BB57" s="241">
        <v>14.819867111047571</v>
      </c>
      <c r="BC57" s="241"/>
      <c r="BD57" s="241">
        <v>21.17613209977645</v>
      </c>
      <c r="BE57" s="272">
        <v>27.43282362191741</v>
      </c>
      <c r="BF57" s="273"/>
      <c r="BG57" s="271">
        <v>10.01955054327946</v>
      </c>
      <c r="BH57" s="241">
        <v>14.358112336574486</v>
      </c>
      <c r="BI57" s="241"/>
      <c r="BJ57" s="241">
        <v>20.51632995521772</v>
      </c>
      <c r="BK57" s="272">
        <v>26.57807659957363</v>
      </c>
      <c r="BL57" s="273"/>
      <c r="BM57" s="271">
        <v>9.707363175689315</v>
      </c>
      <c r="BN57" s="241">
        <v>13.910744834952837</v>
      </c>
      <c r="BO57" s="241"/>
      <c r="BP57" s="241">
        <v>19.87708580812109</v>
      </c>
      <c r="BQ57" s="272">
        <v>25.749961632401227</v>
      </c>
      <c r="BR57" s="273"/>
      <c r="BS57" s="271">
        <v>9.404902886380963</v>
      </c>
      <c r="BT57" s="241">
        <v>13.477316330102887</v>
      </c>
      <c r="BU57" s="241"/>
      <c r="BV57" s="241">
        <v>19.257759116070723</v>
      </c>
      <c r="BW57" s="272">
        <v>24.94764892357832</v>
      </c>
    </row>
    <row r="58" spans="1:75" ht="12.75">
      <c r="A58" s="235" t="s">
        <v>212</v>
      </c>
      <c r="B58" s="309" t="s">
        <v>12</v>
      </c>
      <c r="C58" s="287">
        <v>3.2722337432408066</v>
      </c>
      <c r="E58" s="230">
        <v>1.1625510194943922</v>
      </c>
      <c r="F58" s="269">
        <v>1.4935247319102454</v>
      </c>
      <c r="G58" s="269"/>
      <c r="H58" s="269">
        <v>1.1668043991675068</v>
      </c>
      <c r="I58" s="231">
        <v>1.4725633823156512</v>
      </c>
      <c r="K58" s="228">
        <v>16.774316988880823</v>
      </c>
      <c r="L58" s="280">
        <v>21.549899198997306</v>
      </c>
      <c r="M58" s="241"/>
      <c r="N58" s="228">
        <v>25.501147450672878</v>
      </c>
      <c r="O58" s="280">
        <v>32.183677032487786</v>
      </c>
      <c r="P58" s="273"/>
      <c r="Q58" s="271">
        <v>16.242814143621352</v>
      </c>
      <c r="R58" s="241">
        <v>20.8670795797595</v>
      </c>
      <c r="S58" s="241"/>
      <c r="T58" s="241">
        <v>24.693130502120017</v>
      </c>
      <c r="U58" s="272">
        <v>31.163920703510698</v>
      </c>
      <c r="V58" s="273"/>
      <c r="W58" s="271">
        <v>15.728152238872674</v>
      </c>
      <c r="X58" s="241">
        <v>20.205895450697806</v>
      </c>
      <c r="Y58" s="241"/>
      <c r="Z58" s="241">
        <v>23.91071598539543</v>
      </c>
      <c r="AA58" s="272">
        <v>30.176475877331725</v>
      </c>
      <c r="AB58" s="273"/>
      <c r="AC58" s="271">
        <v>15.229797660789036</v>
      </c>
      <c r="AD58" s="241">
        <v>19.565661280198935</v>
      </c>
      <c r="AE58" s="241"/>
      <c r="AF58" s="241">
        <v>23.153092674303068</v>
      </c>
      <c r="AG58" s="272">
        <v>29.22031874739688</v>
      </c>
      <c r="AH58" s="273"/>
      <c r="AI58" s="271">
        <v>14.747233703353325</v>
      </c>
      <c r="AJ58" s="241">
        <v>18.945713258070697</v>
      </c>
      <c r="AK58" s="241"/>
      <c r="AL58" s="241">
        <v>22.419475046765356</v>
      </c>
      <c r="AM58" s="272">
        <v>28.294457946988445</v>
      </c>
      <c r="AN58" s="273"/>
      <c r="AO58" s="271">
        <v>14.279960032643851</v>
      </c>
      <c r="AP58" s="241">
        <v>18.345408607287627</v>
      </c>
      <c r="AQ58" s="241"/>
      <c r="AR58" s="241">
        <v>21.70910247037502</v>
      </c>
      <c r="AS58" s="272">
        <v>27.397933521352076</v>
      </c>
      <c r="AT58" s="273"/>
      <c r="AU58" s="271">
        <v>13.827492168076084</v>
      </c>
      <c r="AV58" s="241">
        <v>17.764124917544294</v>
      </c>
      <c r="AW58" s="241"/>
      <c r="AX58" s="241">
        <v>21.02123841375309</v>
      </c>
      <c r="AY58" s="272">
        <v>26.529815932392648</v>
      </c>
      <c r="AZ58" s="273"/>
      <c r="BA58" s="271">
        <v>13.389360980081538</v>
      </c>
      <c r="BB58" s="241">
        <v>17.20125949992532</v>
      </c>
      <c r="BC58" s="241"/>
      <c r="BD58" s="241">
        <v>20.355169682895458</v>
      </c>
      <c r="BE58" s="272">
        <v>25.689205094906768</v>
      </c>
      <c r="BF58" s="273"/>
      <c r="BG58" s="271">
        <v>12.965112203702937</v>
      </c>
      <c r="BH58" s="241">
        <v>16.656228762023023</v>
      </c>
      <c r="BI58" s="241"/>
      <c r="BJ58" s="241">
        <v>19.71020568171617</v>
      </c>
      <c r="BK58" s="272">
        <v>24.875229443352804</v>
      </c>
      <c r="BL58" s="273"/>
      <c r="BM58" s="271">
        <v>12.554305967601389</v>
      </c>
      <c r="BN58" s="241">
        <v>16.128467602854748</v>
      </c>
      <c r="BO58" s="241"/>
      <c r="BP58" s="241">
        <v>19.08567769602079</v>
      </c>
      <c r="BQ58" s="272">
        <v>24.087045028190737</v>
      </c>
      <c r="BR58" s="273"/>
      <c r="BS58" s="271">
        <v>12.156516337987188</v>
      </c>
      <c r="BT58" s="241">
        <v>15.617428826952587</v>
      </c>
      <c r="BU58" s="241"/>
      <c r="BV58" s="241">
        <v>18.48093820016743</v>
      </c>
      <c r="BW58" s="272">
        <v>23.32383464085499</v>
      </c>
    </row>
    <row r="59" spans="1:75" ht="12.75">
      <c r="A59" s="235" t="s">
        <v>213</v>
      </c>
      <c r="B59" s="309" t="s">
        <v>13</v>
      </c>
      <c r="C59" s="287">
        <v>3.1831370427521293</v>
      </c>
      <c r="E59" s="230">
        <v>1.3294850555355273</v>
      </c>
      <c r="F59" s="269">
        <v>1.8714834663413067</v>
      </c>
      <c r="G59" s="269"/>
      <c r="H59" s="269">
        <v>1.272695223583276</v>
      </c>
      <c r="I59" s="231">
        <v>1.6904068732589395</v>
      </c>
      <c r="K59" s="228">
        <v>12.772989238350037</v>
      </c>
      <c r="L59" s="280">
        <v>17.98022330209544</v>
      </c>
      <c r="M59" s="241"/>
      <c r="N59" s="228">
        <v>22.218357413513495</v>
      </c>
      <c r="O59" s="280">
        <v>29.51065061639983</v>
      </c>
      <c r="P59" s="273"/>
      <c r="Q59" s="271">
        <v>12.378950286283478</v>
      </c>
      <c r="R59" s="241">
        <v>17.425544345143962</v>
      </c>
      <c r="S59" s="241"/>
      <c r="T59" s="241">
        <v>21.532934595996736</v>
      </c>
      <c r="U59" s="272">
        <v>28.600264987264932</v>
      </c>
      <c r="V59" s="273"/>
      <c r="W59" s="271">
        <v>11.99706719631375</v>
      </c>
      <c r="X59" s="241">
        <v>16.88797689677141</v>
      </c>
      <c r="Y59" s="241"/>
      <c r="Z59" s="241">
        <v>20.86865665566549</v>
      </c>
      <c r="AA59" s="272">
        <v>27.7179642012773</v>
      </c>
      <c r="AB59" s="273"/>
      <c r="AC59" s="271">
        <v>11.626964967485895</v>
      </c>
      <c r="AD59" s="241">
        <v>16.366993077341863</v>
      </c>
      <c r="AE59" s="241"/>
      <c r="AF59" s="241">
        <v>20.224871285914602</v>
      </c>
      <c r="AG59" s="272">
        <v>26.862881858101336</v>
      </c>
      <c r="AH59" s="273"/>
      <c r="AI59" s="271">
        <v>11.268280167396409</v>
      </c>
      <c r="AJ59" s="241">
        <v>15.862081291985227</v>
      </c>
      <c r="AK59" s="241"/>
      <c r="AL59" s="241">
        <v>19.600946303401088</v>
      </c>
      <c r="AM59" s="272">
        <v>26.034178285325023</v>
      </c>
      <c r="AN59" s="273"/>
      <c r="AO59" s="271">
        <v>10.920660575310473</v>
      </c>
      <c r="AP59" s="241">
        <v>15.372745728222094</v>
      </c>
      <c r="AQ59" s="241"/>
      <c r="AR59" s="241">
        <v>18.996269027253724</v>
      </c>
      <c r="AS59" s="272">
        <v>25.231039713919742</v>
      </c>
      <c r="AT59" s="273"/>
      <c r="AU59" s="271">
        <v>10.58376483628879</v>
      </c>
      <c r="AV59" s="241">
        <v>14.898505869086598</v>
      </c>
      <c r="AW59" s="241"/>
      <c r="AX59" s="241">
        <v>18.41024567743366</v>
      </c>
      <c r="AY59" s="272">
        <v>24.452677479136636</v>
      </c>
      <c r="AZ59" s="273"/>
      <c r="BA59" s="271">
        <v>10.257262125984395</v>
      </c>
      <c r="BB59" s="241">
        <v>14.438896021269118</v>
      </c>
      <c r="BC59" s="241"/>
      <c r="BD59" s="241">
        <v>17.842300791655227</v>
      </c>
      <c r="BE59" s="272">
        <v>23.698327246054845</v>
      </c>
      <c r="BF59" s="273"/>
      <c r="BG59" s="271">
        <v>9.94083182578029</v>
      </c>
      <c r="BH59" s="241">
        <v>13.993464857815491</v>
      </c>
      <c r="BI59" s="241"/>
      <c r="BJ59" s="241">
        <v>17.29187666029439</v>
      </c>
      <c r="BK59" s="272">
        <v>22.9672482590211</v>
      </c>
      <c r="BL59" s="273"/>
      <c r="BM59" s="271">
        <v>9.634163207948873</v>
      </c>
      <c r="BN59" s="241">
        <v>13.561774974933689</v>
      </c>
      <c r="BO59" s="241"/>
      <c r="BP59" s="241">
        <v>16.758432778729922</v>
      </c>
      <c r="BQ59" s="272">
        <v>22.258722614243666</v>
      </c>
      <c r="BR59" s="273"/>
      <c r="BS59" s="271">
        <v>9.336955130524018</v>
      </c>
      <c r="BT59" s="241">
        <v>13.143402462472725</v>
      </c>
      <c r="BU59" s="241"/>
      <c r="BV59" s="241">
        <v>16.241445316579547</v>
      </c>
      <c r="BW59" s="272">
        <v>21.572054554826295</v>
      </c>
    </row>
    <row r="60" spans="1:75" ht="12.75">
      <c r="A60" s="235" t="s">
        <v>214</v>
      </c>
      <c r="B60" s="309" t="s">
        <v>14</v>
      </c>
      <c r="C60" s="287">
        <v>2.5891773790762906</v>
      </c>
      <c r="E60" s="230">
        <v>1.2221076495953622</v>
      </c>
      <c r="F60" s="269">
        <v>1.5900563982062168</v>
      </c>
      <c r="G60" s="269"/>
      <c r="H60" s="269">
        <v>1.275726587364677</v>
      </c>
      <c r="I60" s="231">
        <v>1.6970705530122943</v>
      </c>
      <c r="K60" s="228">
        <v>14.140916561094576</v>
      </c>
      <c r="L60" s="280">
        <v>18.398424117477195</v>
      </c>
      <c r="M60" s="241"/>
      <c r="N60" s="228">
        <v>18.032559463196748</v>
      </c>
      <c r="O60" s="280">
        <v>23.98831063296355</v>
      </c>
      <c r="P60" s="273"/>
      <c r="Q60" s="271">
        <v>13.784023736580526</v>
      </c>
      <c r="R60" s="241">
        <v>17.93407900084173</v>
      </c>
      <c r="S60" s="241"/>
      <c r="T60" s="241">
        <v>17.577448151830684</v>
      </c>
      <c r="U60" s="272">
        <v>23.382886232067708</v>
      </c>
      <c r="V60" s="273"/>
      <c r="W60" s="271">
        <v>13.43613828352216</v>
      </c>
      <c r="X60" s="241">
        <v>17.48145316983456</v>
      </c>
      <c r="Y60" s="241"/>
      <c r="Z60" s="241">
        <v>17.13382308046045</v>
      </c>
      <c r="AA60" s="272">
        <v>22.792741719397778</v>
      </c>
      <c r="AB60" s="273"/>
      <c r="AC60" s="271">
        <v>13.097032871093617</v>
      </c>
      <c r="AD60" s="241">
        <v>17.040250849501412</v>
      </c>
      <c r="AE60" s="241"/>
      <c r="AF60" s="241">
        <v>16.701394355809505</v>
      </c>
      <c r="AG60" s="272">
        <v>22.217491456410198</v>
      </c>
      <c r="AH60" s="273"/>
      <c r="AI60" s="271">
        <v>12.766485905914712</v>
      </c>
      <c r="AJ60" s="241">
        <v>16.61018372974777</v>
      </c>
      <c r="AK60" s="241"/>
      <c r="AL60" s="241">
        <v>16.27987940101746</v>
      </c>
      <c r="AM60" s="272">
        <v>21.65675953742621</v>
      </c>
      <c r="AN60" s="273"/>
      <c r="AO60" s="271">
        <v>12.444281387247498</v>
      </c>
      <c r="AP60" s="241">
        <v>16.19097077693843</v>
      </c>
      <c r="AQ60" s="241"/>
      <c r="AR60" s="241">
        <v>15.869002770986098</v>
      </c>
      <c r="AS60" s="272">
        <v>21.11017954399081</v>
      </c>
      <c r="AT60" s="273"/>
      <c r="AU60" s="271">
        <v>12.130208765847447</v>
      </c>
      <c r="AV60" s="241">
        <v>15.782338050251955</v>
      </c>
      <c r="AW60" s="241"/>
      <c r="AX60" s="241">
        <v>15.468495972385758</v>
      </c>
      <c r="AY60" s="272">
        <v>20.577394305431252</v>
      </c>
      <c r="AZ60" s="273"/>
      <c r="BA60" s="271">
        <v>11.824062806376961</v>
      </c>
      <c r="BB60" s="241">
        <v>15.384018522670075</v>
      </c>
      <c r="BC60" s="241"/>
      <c r="BD60" s="241">
        <v>15.078097288204454</v>
      </c>
      <c r="BE60" s="272">
        <v>20.058055665458667</v>
      </c>
      <c r="BF60" s="273"/>
      <c r="BG60" s="271">
        <v>11.525643453291353</v>
      </c>
      <c r="BH60" s="241">
        <v>14.995751906484966</v>
      </c>
      <c r="BI60" s="241"/>
      <c r="BJ60" s="241">
        <v>14.697551606725064</v>
      </c>
      <c r="BK60" s="272">
        <v>19.551824254660254</v>
      </c>
      <c r="BL60" s="273"/>
      <c r="BM60" s="271">
        <v>11.23475570010963</v>
      </c>
      <c r="BN60" s="241">
        <v>14.617284483210453</v>
      </c>
      <c r="BO60" s="241"/>
      <c r="BP60" s="241">
        <v>14.326610254818869</v>
      </c>
      <c r="BQ60" s="272">
        <v>19.058369268733383</v>
      </c>
      <c r="BR60" s="273"/>
      <c r="BS60" s="271">
        <v>10.95120946198466</v>
      </c>
      <c r="BT60" s="241">
        <v>14.248368937785965</v>
      </c>
      <c r="BU60" s="241"/>
      <c r="BV60" s="241">
        <v>13.965030835446461</v>
      </c>
      <c r="BW60" s="272">
        <v>18.5773682523167</v>
      </c>
    </row>
    <row r="61" spans="1:75" ht="12.75">
      <c r="A61" s="235" t="s">
        <v>215</v>
      </c>
      <c r="B61" s="309" t="s">
        <v>256</v>
      </c>
      <c r="C61" s="287">
        <v>-0.26863466474378406</v>
      </c>
      <c r="E61" s="230">
        <v>1.1438630691532918</v>
      </c>
      <c r="F61" s="269">
        <v>1.4673604126547704</v>
      </c>
      <c r="G61" s="269"/>
      <c r="H61" s="269">
        <v>1.1156775182950909</v>
      </c>
      <c r="I61" s="231">
        <v>1.348538137939077</v>
      </c>
      <c r="K61" s="228">
        <v>15.287427055728104</v>
      </c>
      <c r="L61" s="280">
        <v>19.610883398419</v>
      </c>
      <c r="M61" s="241"/>
      <c r="N61" s="228">
        <v>29.03534494266948</v>
      </c>
      <c r="O61" s="280">
        <v>35.09550865848848</v>
      </c>
      <c r="P61" s="273"/>
      <c r="Q61" s="271">
        <v>15.328605002386162</v>
      </c>
      <c r="R61" s="241">
        <v>19.663706931610932</v>
      </c>
      <c r="S61" s="241"/>
      <c r="T61" s="241">
        <v>29.11355404096242</v>
      </c>
      <c r="U61" s="272">
        <v>35.190041307979364</v>
      </c>
      <c r="V61" s="273"/>
      <c r="W61" s="271">
        <v>15.369893865242531</v>
      </c>
      <c r="X61" s="241">
        <v>19.716672749349776</v>
      </c>
      <c r="Y61" s="241"/>
      <c r="Z61" s="241">
        <v>29.191973801917293</v>
      </c>
      <c r="AA61" s="272">
        <v>35.28482858896475</v>
      </c>
      <c r="AB61" s="273"/>
      <c r="AC61" s="271">
        <v>15.411293943059148</v>
      </c>
      <c r="AD61" s="241">
        <v>19.769781234890704</v>
      </c>
      <c r="AE61" s="241"/>
      <c r="AF61" s="241">
        <v>29.27060479297137</v>
      </c>
      <c r="AG61" s="272">
        <v>35.37987118731558</v>
      </c>
      <c r="AH61" s="273"/>
      <c r="AI61" s="271">
        <v>15.452805535402685</v>
      </c>
      <c r="AJ61" s="241">
        <v>19.823032772521216</v>
      </c>
      <c r="AK61" s="241"/>
      <c r="AL61" s="241">
        <v>29.349447583090356</v>
      </c>
      <c r="AM61" s="272">
        <v>35.47516979075025</v>
      </c>
      <c r="AN61" s="273"/>
      <c r="AO61" s="271">
        <v>15.494428942646728</v>
      </c>
      <c r="AP61" s="241">
        <v>19.876427747563923</v>
      </c>
      <c r="AQ61" s="241"/>
      <c r="AR61" s="241">
        <v>29.42850274277252</v>
      </c>
      <c r="AS61" s="272">
        <v>35.57072508883959</v>
      </c>
      <c r="AT61" s="273"/>
      <c r="AU61" s="271">
        <v>15.53616446597394</v>
      </c>
      <c r="AV61" s="241">
        <v>19.929966546379337</v>
      </c>
      <c r="AW61" s="241"/>
      <c r="AX61" s="241">
        <v>29.507770844052803</v>
      </c>
      <c r="AY61" s="272">
        <v>35.66653777301183</v>
      </c>
      <c r="AZ61" s="273"/>
      <c r="BA61" s="271">
        <v>15.578012407378246</v>
      </c>
      <c r="BB61" s="241">
        <v>19.98364955636866</v>
      </c>
      <c r="BC61" s="241"/>
      <c r="BD61" s="241">
        <v>29.587252460506985</v>
      </c>
      <c r="BE61" s="272">
        <v>35.76260853655764</v>
      </c>
      <c r="BF61" s="273"/>
      <c r="BG61" s="271">
        <v>15.619973069667015</v>
      </c>
      <c r="BH61" s="241">
        <v>20.037477165976593</v>
      </c>
      <c r="BI61" s="241"/>
      <c r="BJ61" s="241">
        <v>29.666948167255804</v>
      </c>
      <c r="BK61" s="272">
        <v>35.85893807463512</v>
      </c>
      <c r="BL61" s="273"/>
      <c r="BM61" s="271">
        <v>15.662046756463255</v>
      </c>
      <c r="BN61" s="241">
        <v>20.091449764694143</v>
      </c>
      <c r="BO61" s="241"/>
      <c r="BP61" s="241">
        <v>29.746858540969143</v>
      </c>
      <c r="BQ61" s="272">
        <v>35.95552708427482</v>
      </c>
      <c r="BR61" s="273"/>
      <c r="BS61" s="271">
        <v>15.704233772207806</v>
      </c>
      <c r="BT61" s="241">
        <v>20.14556774306145</v>
      </c>
      <c r="BU61" s="241"/>
      <c r="BV61" s="241">
        <v>29.826984159870193</v>
      </c>
      <c r="BW61" s="272">
        <v>36.05237626438482</v>
      </c>
    </row>
    <row r="62" spans="1:75" ht="12.75">
      <c r="A62" s="235" t="s">
        <v>216</v>
      </c>
      <c r="B62" s="309" t="s">
        <v>257</v>
      </c>
      <c r="C62" s="287">
        <v>3.092086466079004</v>
      </c>
      <c r="E62" s="230">
        <v>1.3043597873598007</v>
      </c>
      <c r="F62" s="269">
        <v>1.7087244847167518</v>
      </c>
      <c r="G62" s="269"/>
      <c r="H62" s="269">
        <v>1.4488767961992273</v>
      </c>
      <c r="I62" s="231">
        <v>1.998885641165321</v>
      </c>
      <c r="K62" s="228">
        <v>10.67930389343308</v>
      </c>
      <c r="L62" s="280">
        <v>13.989995873283105</v>
      </c>
      <c r="M62" s="241"/>
      <c r="N62" s="228">
        <v>12.180814741878255</v>
      </c>
      <c r="O62" s="280">
        <v>16.80477991579854</v>
      </c>
      <c r="P62" s="273"/>
      <c r="Q62" s="271">
        <v>10.35899481668455</v>
      </c>
      <c r="R62" s="241">
        <v>13.570387750262785</v>
      </c>
      <c r="S62" s="241"/>
      <c r="T62" s="241">
        <v>11.815470187312757</v>
      </c>
      <c r="U62" s="272">
        <v>16.300746732221697</v>
      </c>
      <c r="V62" s="273"/>
      <c r="W62" s="271">
        <v>10.0482929114962</v>
      </c>
      <c r="X62" s="241">
        <v>13.163365118939492</v>
      </c>
      <c r="Y62" s="241"/>
      <c r="Z62" s="241">
        <v>11.46108357327744</v>
      </c>
      <c r="AA62" s="272">
        <v>15.811831238458081</v>
      </c>
      <c r="AB62" s="273"/>
      <c r="AC62" s="271">
        <v>9.746910025729713</v>
      </c>
      <c r="AD62" s="241">
        <v>12.768550497104073</v>
      </c>
      <c r="AE62" s="241"/>
      <c r="AF62" s="241">
        <v>11.117326233423888</v>
      </c>
      <c r="AG62" s="272">
        <v>15.337580002962438</v>
      </c>
      <c r="AH62" s="273"/>
      <c r="AI62" s="271">
        <v>9.454566649921084</v>
      </c>
      <c r="AJ62" s="241">
        <v>12.385577724537939</v>
      </c>
      <c r="AK62" s="241"/>
      <c r="AL62" s="241">
        <v>10.783879359238584</v>
      </c>
      <c r="AM62" s="272">
        <v>14.877553194162047</v>
      </c>
      <c r="AN62" s="273"/>
      <c r="AO62" s="271">
        <v>9.170991658057066</v>
      </c>
      <c r="AP62" s="241">
        <v>12.014091623427602</v>
      </c>
      <c r="AQ62" s="241"/>
      <c r="AR62" s="241">
        <v>10.460433704372514</v>
      </c>
      <c r="AS62" s="272">
        <v>14.43132417254674</v>
      </c>
      <c r="AT62" s="273"/>
      <c r="AU62" s="271">
        <v>8.895922056126636</v>
      </c>
      <c r="AV62" s="241">
        <v>11.65374766896455</v>
      </c>
      <c r="AW62" s="241"/>
      <c r="AX62" s="241">
        <v>10.146689297838948</v>
      </c>
      <c r="AY62" s="272">
        <v>13.998479094993543</v>
      </c>
      <c r="AZ62" s="273"/>
      <c r="BA62" s="271">
        <v>8.629102738214259</v>
      </c>
      <c r="BB62" s="241">
        <v>11.304211669824968</v>
      </c>
      <c r="BC62" s="241"/>
      <c r="BD62" s="241">
        <v>9.842355165813403</v>
      </c>
      <c r="BE62" s="272">
        <v>13.578616530958993</v>
      </c>
      <c r="BF62" s="273"/>
      <c r="BG62" s="271">
        <v>8.370286249908757</v>
      </c>
      <c r="BH62" s="241">
        <v>10.965159458232963</v>
      </c>
      <c r="BI62" s="241"/>
      <c r="BJ62" s="241">
        <v>9.547149061777784</v>
      </c>
      <c r="BK62" s="272">
        <v>13.171347090183147</v>
      </c>
      <c r="BL62" s="273"/>
      <c r="BM62" s="271">
        <v>8.119232558808363</v>
      </c>
      <c r="BN62" s="241">
        <v>10.636276589319872</v>
      </c>
      <c r="BO62" s="241"/>
      <c r="BP62" s="241">
        <v>9.260797204758425</v>
      </c>
      <c r="BQ62" s="272">
        <v>12.776293061560057</v>
      </c>
      <c r="BR62" s="273"/>
      <c r="BS62" s="271">
        <v>7.875708831909112</v>
      </c>
      <c r="BT62" s="241">
        <v>10.31725804950081</v>
      </c>
      <c r="BU62" s="241"/>
      <c r="BV62" s="241">
        <v>8.983034025415286</v>
      </c>
      <c r="BW62" s="272">
        <v>12.393088062839736</v>
      </c>
    </row>
    <row r="63" spans="1:75" ht="12.75">
      <c r="A63" s="235" t="s">
        <v>217</v>
      </c>
      <c r="B63" s="309" t="s">
        <v>258</v>
      </c>
      <c r="C63" s="287">
        <v>2.3708171365771644</v>
      </c>
      <c r="E63" s="230">
        <v>1.1837813335916088</v>
      </c>
      <c r="F63" s="269">
        <v>1.3802821517211323</v>
      </c>
      <c r="G63" s="269"/>
      <c r="H63" s="269">
        <v>1.2835248082138513</v>
      </c>
      <c r="I63" s="231">
        <v>1.5516256452556767</v>
      </c>
      <c r="K63" s="228">
        <v>20.02938935530955</v>
      </c>
      <c r="L63" s="280">
        <v>23.354151524866538</v>
      </c>
      <c r="M63" s="241"/>
      <c r="N63" s="228">
        <v>22.201272443610982</v>
      </c>
      <c r="O63" s="280">
        <v>26.838642666169246</v>
      </c>
      <c r="P63" s="273"/>
      <c r="Q63" s="271">
        <v>19.565526500181697</v>
      </c>
      <c r="R63" s="241">
        <v>22.813290132976856</v>
      </c>
      <c r="S63" s="241"/>
      <c r="T63" s="241">
        <v>21.687110706551596</v>
      </c>
      <c r="U63" s="272">
        <v>26.217083556500967</v>
      </c>
      <c r="V63" s="273"/>
      <c r="W63" s="271">
        <v>19.112406296492207</v>
      </c>
      <c r="X63" s="241">
        <v>22.284954610199797</v>
      </c>
      <c r="Y63" s="241"/>
      <c r="Z63" s="241">
        <v>21.18485649832991</v>
      </c>
      <c r="AA63" s="272">
        <v>25.609919203364047</v>
      </c>
      <c r="AB63" s="273"/>
      <c r="AC63" s="271">
        <v>18.669779953981955</v>
      </c>
      <c r="AD63" s="241">
        <v>21.768854868539844</v>
      </c>
      <c r="AE63" s="241"/>
      <c r="AF63" s="241">
        <v>20.694234051161587</v>
      </c>
      <c r="AG63" s="272">
        <v>25.016816236991435</v>
      </c>
      <c r="AH63" s="273"/>
      <c r="AI63" s="271">
        <v>18.23740444415309</v>
      </c>
      <c r="AJ63" s="241">
        <v>21.264707538181618</v>
      </c>
      <c r="AK63" s="241"/>
      <c r="AL63" s="241">
        <v>20.214973983799062</v>
      </c>
      <c r="AM63" s="272">
        <v>24.437449008163586</v>
      </c>
      <c r="AN63" s="273"/>
      <c r="AO63" s="271">
        <v>17.81504236683176</v>
      </c>
      <c r="AP63" s="241">
        <v>20.772235811902807</v>
      </c>
      <c r="AQ63" s="241"/>
      <c r="AR63" s="241">
        <v>19.746813153625045</v>
      </c>
      <c r="AS63" s="272">
        <v>23.871499409407438</v>
      </c>
      <c r="AT63" s="273"/>
      <c r="AU63" s="271">
        <v>17.402461819821145</v>
      </c>
      <c r="AV63" s="241">
        <v>20.291169293090338</v>
      </c>
      <c r="AW63" s="241"/>
      <c r="AX63" s="241">
        <v>19.289494512171373</v>
      </c>
      <c r="AY63" s="272">
        <v>23.318656700336266</v>
      </c>
      <c r="AZ63" s="273"/>
      <c r="BA63" s="271">
        <v>16.999436271573174</v>
      </c>
      <c r="BB63" s="241">
        <v>19.821243847276364</v>
      </c>
      <c r="BC63" s="241"/>
      <c r="BD63" s="241">
        <v>18.84276696398394</v>
      </c>
      <c r="BE63" s="272">
        <v>22.778617337034515</v>
      </c>
      <c r="BF63" s="273"/>
      <c r="BG63" s="271">
        <v>16.605744436809093</v>
      </c>
      <c r="BH63" s="241">
        <v>19.362201457112548</v>
      </c>
      <c r="BI63" s="241"/>
      <c r="BJ63" s="241">
        <v>18.406385228756182</v>
      </c>
      <c r="BK63" s="272">
        <v>22.25108480539392</v>
      </c>
      <c r="BL63" s="273"/>
      <c r="BM63" s="271">
        <v>16.221170155020527</v>
      </c>
      <c r="BN63" s="241">
        <v>18.91379008070301</v>
      </c>
      <c r="BO63" s="241"/>
      <c r="BP63" s="241">
        <v>17.980109706655423</v>
      </c>
      <c r="BQ63" s="272">
        <v>21.735769458309413</v>
      </c>
      <c r="BR63" s="273"/>
      <c r="BS63" s="271">
        <v>15.84550227178434</v>
      </c>
      <c r="BT63" s="241">
        <v>18.475763513218162</v>
      </c>
      <c r="BU63" s="241"/>
      <c r="BV63" s="241">
        <v>17.563706346768154</v>
      </c>
      <c r="BW63" s="272">
        <v>21.232388356645448</v>
      </c>
    </row>
    <row r="64" spans="1:75" ht="12.75">
      <c r="A64" s="235" t="s">
        <v>218</v>
      </c>
      <c r="B64" s="309" t="s">
        <v>18</v>
      </c>
      <c r="C64" s="287">
        <v>1.9186315038209008</v>
      </c>
      <c r="E64" s="230">
        <v>1.2647383934422665</v>
      </c>
      <c r="F64" s="269">
        <v>1.6136666351376572</v>
      </c>
      <c r="G64" s="269"/>
      <c r="H64" s="269">
        <v>1.175411168934515</v>
      </c>
      <c r="I64" s="231">
        <v>1.3818136345713514</v>
      </c>
      <c r="K64" s="228">
        <v>13.172229390487747</v>
      </c>
      <c r="L64" s="280">
        <v>16.806311240349014</v>
      </c>
      <c r="M64" s="241"/>
      <c r="N64" s="228">
        <v>28.930671271475177</v>
      </c>
      <c r="O64" s="280">
        <v>34.010903653794784</v>
      </c>
      <c r="P64" s="273"/>
      <c r="Q64" s="271">
        <v>12.92426045771025</v>
      </c>
      <c r="R64" s="241">
        <v>16.48993024373463</v>
      </c>
      <c r="S64" s="241"/>
      <c r="T64" s="241">
        <v>28.386047619164287</v>
      </c>
      <c r="U64" s="272">
        <v>33.37064396564207</v>
      </c>
      <c r="V64" s="273"/>
      <c r="W64" s="271">
        <v>12.680959572368005</v>
      </c>
      <c r="X64" s="241">
        <v>16.179505160561764</v>
      </c>
      <c r="Y64" s="241"/>
      <c r="Z64" s="241">
        <v>27.85167657799654</v>
      </c>
      <c r="AA64" s="272">
        <v>32.74243724945523</v>
      </c>
      <c r="AB64" s="273"/>
      <c r="AC64" s="271">
        <v>12.442238857860449</v>
      </c>
      <c r="AD64" s="241">
        <v>15.874923869984654</v>
      </c>
      <c r="AE64" s="241"/>
      <c r="AF64" s="241">
        <v>27.32736514123268</v>
      </c>
      <c r="AG64" s="272">
        <v>32.1260566064682</v>
      </c>
      <c r="AH64" s="273"/>
      <c r="AI64" s="271">
        <v>12.208012091875462</v>
      </c>
      <c r="AJ64" s="241">
        <v>15.576076361847056</v>
      </c>
      <c r="AK64" s="241"/>
      <c r="AL64" s="241">
        <v>26.81292393551044</v>
      </c>
      <c r="AM64" s="272">
        <v>31.521279409313692</v>
      </c>
      <c r="AN64" s="273"/>
      <c r="AO64" s="271">
        <v>11.978194675247172</v>
      </c>
      <c r="AP64" s="241">
        <v>15.282854696948235</v>
      </c>
      <c r="AQ64" s="241"/>
      <c r="AR64" s="241">
        <v>26.308167152445755</v>
      </c>
      <c r="AS64" s="272">
        <v>30.927887221613616</v>
      </c>
      <c r="AT64" s="273"/>
      <c r="AU64" s="271">
        <v>11.752703601400018</v>
      </c>
      <c r="AV64" s="241">
        <v>14.995152968056958</v>
      </c>
      <c r="AW64" s="241"/>
      <c r="AX64" s="241">
        <v>25.812912481521565</v>
      </c>
      <c r="AY64" s="272">
        <v>30.345665719083108</v>
      </c>
      <c r="AZ64" s="273"/>
      <c r="BA64" s="271">
        <v>11.531457426368027</v>
      </c>
      <c r="BB64" s="241">
        <v>14.71286726165941</v>
      </c>
      <c r="BC64" s="241"/>
      <c r="BD64" s="241">
        <v>25.32698104424003</v>
      </c>
      <c r="BE64" s="272">
        <v>29.774404612119874</v>
      </c>
      <c r="BF64" s="273"/>
      <c r="BG64" s="271">
        <v>11.314376239378484</v>
      </c>
      <c r="BH64" s="241">
        <v>14.435895620427193</v>
      </c>
      <c r="BI64" s="241"/>
      <c r="BJ64" s="241">
        <v>24.850197329514305</v>
      </c>
      <c r="BK64" s="272">
        <v>29.213897569850747</v>
      </c>
      <c r="BL64" s="273"/>
      <c r="BM64" s="271">
        <v>11.101381633989376</v>
      </c>
      <c r="BN64" s="241">
        <v>14.16413800639189</v>
      </c>
      <c r="BO64" s="241"/>
      <c r="BP64" s="241">
        <v>24.382389130276614</v>
      </c>
      <c r="BQ64" s="272">
        <v>28.663942145608114</v>
      </c>
      <c r="BR64" s="273"/>
      <c r="BS64" s="271">
        <v>10.892396679770165</v>
      </c>
      <c r="BT64" s="241">
        <v>13.897496264812856</v>
      </c>
      <c r="BU64" s="241"/>
      <c r="BV64" s="241">
        <v>23.923387481279637</v>
      </c>
      <c r="BW64" s="272">
        <v>28.12433970380922</v>
      </c>
    </row>
    <row r="65" spans="1:75" ht="12.75">
      <c r="A65" s="237" t="s">
        <v>219</v>
      </c>
      <c r="B65" s="311" t="s">
        <v>20</v>
      </c>
      <c r="C65" s="288">
        <v>3.2379849465092105</v>
      </c>
      <c r="E65" s="248">
        <v>1.0434100536463218</v>
      </c>
      <c r="F65" s="290">
        <v>1.402448504114321</v>
      </c>
      <c r="G65" s="290"/>
      <c r="H65" s="290">
        <v>1.0660058271408877</v>
      </c>
      <c r="I65" s="249">
        <v>1.5701751016003451</v>
      </c>
      <c r="K65" s="281">
        <v>12.738127367024447</v>
      </c>
      <c r="L65" s="283">
        <v>17.121329824905608</v>
      </c>
      <c r="M65" s="241"/>
      <c r="N65" s="281">
        <v>13.01398041226238</v>
      </c>
      <c r="O65" s="283">
        <v>19.16896464895995</v>
      </c>
      <c r="P65" s="273"/>
      <c r="Q65" s="271">
        <v>12.338605188414384</v>
      </c>
      <c r="R65" s="241">
        <v>16.58433166220427</v>
      </c>
      <c r="S65" s="241"/>
      <c r="T65" s="241">
        <v>12.605806301823234</v>
      </c>
      <c r="U65" s="272">
        <v>18.567743896679097</v>
      </c>
      <c r="V65" s="273"/>
      <c r="W65" s="271">
        <v>11.95161373481611</v>
      </c>
      <c r="X65" s="241">
        <v>16.064176059613256</v>
      </c>
      <c r="Y65" s="241"/>
      <c r="Z65" s="241">
        <v>12.21043427799825</v>
      </c>
      <c r="AA65" s="272">
        <v>17.985379999715818</v>
      </c>
      <c r="AB65" s="273"/>
      <c r="AC65" s="271">
        <v>11.576759989076317</v>
      </c>
      <c r="AD65" s="241">
        <v>15.56033476238092</v>
      </c>
      <c r="AE65" s="241"/>
      <c r="AF65" s="241">
        <v>11.827462812573154</v>
      </c>
      <c r="AG65" s="272">
        <v>17.42128152640193</v>
      </c>
      <c r="AH65" s="273"/>
      <c r="AI65" s="271">
        <v>11.21366326074128</v>
      </c>
      <c r="AJ65" s="241">
        <v>15.07229608408495</v>
      </c>
      <c r="AK65" s="241"/>
      <c r="AL65" s="241">
        <v>11.456502970976551</v>
      </c>
      <c r="AM65" s="272">
        <v>16.874875594897006</v>
      </c>
      <c r="AN65" s="273"/>
      <c r="AO65" s="271">
        <v>10.861954799438815</v>
      </c>
      <c r="AP65" s="241">
        <v>14.59956438697866</v>
      </c>
      <c r="AQ65" s="241"/>
      <c r="AR65" s="241">
        <v>11.09717801728939</v>
      </c>
      <c r="AS65" s="272">
        <v>16.3456072913864</v>
      </c>
      <c r="AT65" s="273"/>
      <c r="AU65" s="271">
        <v>10.521277420386234</v>
      </c>
      <c r="AV65" s="241">
        <v>14.141659578635851</v>
      </c>
      <c r="AW65" s="241"/>
      <c r="AX65" s="241">
        <v>10.749123031643034</v>
      </c>
      <c r="AY65" s="272">
        <v>15.832939106527082</v>
      </c>
      <c r="AZ65" s="273"/>
      <c r="BA65" s="271">
        <v>10.191285141643972</v>
      </c>
      <c r="BB65" s="241">
        <v>13.69811662438305</v>
      </c>
      <c r="BC65" s="241"/>
      <c r="BD65" s="241">
        <v>10.411984539617357</v>
      </c>
      <c r="BE65" s="272">
        <v>15.336350389568931</v>
      </c>
      <c r="BF65" s="273"/>
      <c r="BG65" s="271">
        <v>9.871642832746485</v>
      </c>
      <c r="BH65" s="241">
        <v>13.268485075023953</v>
      </c>
      <c r="BI65" s="241"/>
      <c r="BJ65" s="241">
        <v>10.08542015326251</v>
      </c>
      <c r="BK65" s="272">
        <v>14.855336819597134</v>
      </c>
      <c r="BL65" s="273"/>
      <c r="BM65" s="271">
        <v>9.562025874353598</v>
      </c>
      <c r="BN65" s="241">
        <v>12.852328609376446</v>
      </c>
      <c r="BO65" s="241"/>
      <c r="BP65" s="241">
        <v>9.769098223379773</v>
      </c>
      <c r="BQ65" s="272">
        <v>14.389409893358673</v>
      </c>
      <c r="BR65" s="273"/>
      <c r="BS65" s="271">
        <v>9.26211982857664</v>
      </c>
      <c r="BT65" s="241">
        <v>12.449224591157638</v>
      </c>
      <c r="BU65" s="241"/>
      <c r="BV65" s="241">
        <v>9.462697502708371</v>
      </c>
      <c r="BW65" s="272">
        <v>13.938096429152766</v>
      </c>
    </row>
    <row r="66" spans="1:75" ht="12.75">
      <c r="A66" s="233" t="s">
        <v>220</v>
      </c>
      <c r="B66" s="234" t="s">
        <v>0</v>
      </c>
      <c r="C66" s="251">
        <v>2.4287704426902534</v>
      </c>
      <c r="E66" s="225">
        <v>1.2170571769784098</v>
      </c>
      <c r="F66" s="289">
        <v>1.521175709647874</v>
      </c>
      <c r="G66" s="289"/>
      <c r="H66" s="289">
        <v>1.2081653862670865</v>
      </c>
      <c r="I66" s="226">
        <v>1.4737107153281288</v>
      </c>
      <c r="K66" s="228">
        <v>12.600211701450336</v>
      </c>
      <c r="L66" s="280">
        <v>15.748755554980125</v>
      </c>
      <c r="M66" s="241"/>
      <c r="N66" s="228">
        <v>19.952194940632857</v>
      </c>
      <c r="O66" s="280">
        <v>24.337531775493275</v>
      </c>
      <c r="P66" s="273"/>
      <c r="Q66" s="291">
        <v>12.301438011012989</v>
      </c>
      <c r="R66" s="245">
        <v>15.375324224741801</v>
      </c>
      <c r="S66" s="245"/>
      <c r="T66" s="245">
        <v>19.47909249950069</v>
      </c>
      <c r="U66" s="292">
        <v>23.760445107666627</v>
      </c>
      <c r="V66" s="273"/>
      <c r="W66" s="271">
        <v>12.009748782346016</v>
      </c>
      <c r="X66" s="241">
        <v>15.010747623241677</v>
      </c>
      <c r="Y66" s="241"/>
      <c r="Z66" s="241">
        <v>19.017208168479776</v>
      </c>
      <c r="AA66" s="272">
        <v>23.197042203060313</v>
      </c>
      <c r="AB66" s="273"/>
      <c r="AC66" s="271">
        <v>11.724976030114087</v>
      </c>
      <c r="AD66" s="241">
        <v>14.654815788929454</v>
      </c>
      <c r="AE66" s="241"/>
      <c r="AF66" s="241">
        <v>18.566275945995137</v>
      </c>
      <c r="AG66" s="272">
        <v>22.6469985950278</v>
      </c>
      <c r="AH66" s="273"/>
      <c r="AI66" s="271">
        <v>11.446955752216423</v>
      </c>
      <c r="AJ66" s="241">
        <v>14.307323738820966</v>
      </c>
      <c r="AK66" s="241"/>
      <c r="AL66" s="241">
        <v>18.126036137847738</v>
      </c>
      <c r="AM66" s="272">
        <v>22.10999751061054</v>
      </c>
      <c r="AN66" s="273"/>
      <c r="AO66" s="271">
        <v>11.175527835337133</v>
      </c>
      <c r="AP66" s="241">
        <v>13.968071350447413</v>
      </c>
      <c r="AQ66" s="241"/>
      <c r="AR66" s="241">
        <v>17.69623520765526</v>
      </c>
      <c r="AS66" s="272">
        <v>21.585729688106788</v>
      </c>
      <c r="AT66" s="273"/>
      <c r="AU66" s="271">
        <v>10.910535962735132</v>
      </c>
      <c r="AV66" s="241">
        <v>13.63686324660381</v>
      </c>
      <c r="AW66" s="241"/>
      <c r="AX66" s="241">
        <v>17.276625630839188</v>
      </c>
      <c r="AY66" s="272">
        <v>21.073893198966186</v>
      </c>
      <c r="AZ66" s="273"/>
      <c r="BA66" s="271">
        <v>10.651827524220518</v>
      </c>
      <c r="BB66" s="241">
        <v>13.313508682830228</v>
      </c>
      <c r="BC66" s="241"/>
      <c r="BD66" s="241">
        <v>16.866965752074123</v>
      </c>
      <c r="BE66" s="272">
        <v>20.574193273907554</v>
      </c>
      <c r="BF66" s="273"/>
      <c r="BG66" s="271">
        <v>10.39925352826558</v>
      </c>
      <c r="BH66" s="241">
        <v>12.997821437561088</v>
      </c>
      <c r="BI66" s="241"/>
      <c r="BJ66" s="241">
        <v>16.46701964611723</v>
      </c>
      <c r="BK66" s="272">
        <v>20.086342133159732</v>
      </c>
      <c r="BL66" s="273"/>
      <c r="BM66" s="271">
        <v>10.152668516199801</v>
      </c>
      <c r="BN66" s="241">
        <v>12.689619704879185</v>
      </c>
      <c r="BO66" s="241"/>
      <c r="BP66" s="241">
        <v>16.07655698193767</v>
      </c>
      <c r="BQ66" s="272">
        <v>19.610058820727723</v>
      </c>
      <c r="BR66" s="273"/>
      <c r="BS66" s="271">
        <v>9.911930478439457</v>
      </c>
      <c r="BT66" s="241">
        <v>12.388725989812727</v>
      </c>
      <c r="BU66" s="241"/>
      <c r="BV66" s="241">
        <v>15.695352890067774</v>
      </c>
      <c r="BW66" s="272">
        <v>19.145069042588688</v>
      </c>
    </row>
    <row r="67" spans="1:75" ht="12.75">
      <c r="A67" s="235" t="s">
        <v>221</v>
      </c>
      <c r="B67" s="236" t="s">
        <v>255</v>
      </c>
      <c r="C67" s="287">
        <v>3.0513511881925215</v>
      </c>
      <c r="E67" s="230">
        <v>1.4468802441396555</v>
      </c>
      <c r="F67" s="269">
        <v>2.0479750602765048</v>
      </c>
      <c r="G67" s="269"/>
      <c r="H67" s="269">
        <v>1.5283105241349266</v>
      </c>
      <c r="I67" s="231">
        <v>2.20219749044127</v>
      </c>
      <c r="K67" s="228">
        <v>8.809816733702098</v>
      </c>
      <c r="L67" s="280">
        <v>12.46978457913552</v>
      </c>
      <c r="M67" s="241"/>
      <c r="N67" s="228">
        <v>11.512963096253717</v>
      </c>
      <c r="O67" s="280">
        <v>16.58944176443722</v>
      </c>
      <c r="P67" s="273"/>
      <c r="Q67" s="271">
        <v>8.548958002126142</v>
      </c>
      <c r="R67" s="241">
        <v>12.100554175522824</v>
      </c>
      <c r="S67" s="241"/>
      <c r="T67" s="241">
        <v>11.172064183058334</v>
      </c>
      <c r="U67" s="272">
        <v>16.098228284403138</v>
      </c>
      <c r="V67" s="273"/>
      <c r="W67" s="271">
        <v>8.295823299312225</v>
      </c>
      <c r="X67" s="241">
        <v>11.742256686595766</v>
      </c>
      <c r="Y67" s="241"/>
      <c r="Z67" s="241">
        <v>10.84125928893052</v>
      </c>
      <c r="AA67" s="272">
        <v>15.621559638751878</v>
      </c>
      <c r="AB67" s="273"/>
      <c r="AC67" s="271">
        <v>8.050183916717774</v>
      </c>
      <c r="AD67" s="241">
        <v>11.394568388678417</v>
      </c>
      <c r="AE67" s="241"/>
      <c r="AF67" s="241">
        <v>10.520249529899123</v>
      </c>
      <c r="AG67" s="272">
        <v>15.159005154841456</v>
      </c>
      <c r="AH67" s="273"/>
      <c r="AI67" s="271">
        <v>7.811817917861665</v>
      </c>
      <c r="AJ67" s="241">
        <v>11.057175143555021</v>
      </c>
      <c r="AK67" s="241"/>
      <c r="AL67" s="241">
        <v>10.208744871949353</v>
      </c>
      <c r="AM67" s="272">
        <v>14.710146912249659</v>
      </c>
      <c r="AN67" s="273"/>
      <c r="AO67" s="271">
        <v>7.580509937803447</v>
      </c>
      <c r="AP67" s="241">
        <v>10.729772114644467</v>
      </c>
      <c r="AQ67" s="241"/>
      <c r="AR67" s="241">
        <v>9.906463868975505</v>
      </c>
      <c r="AS67" s="272">
        <v>14.274579365180731</v>
      </c>
      <c r="AT67" s="273"/>
      <c r="AU67" s="271">
        <v>7.356050988559973</v>
      </c>
      <c r="AV67" s="241">
        <v>10.412063491578817</v>
      </c>
      <c r="AW67" s="241"/>
      <c r="AX67" s="241">
        <v>9.613133408492924</v>
      </c>
      <c r="AY67" s="272">
        <v>13.851908976052602</v>
      </c>
      <c r="AZ67" s="273"/>
      <c r="BA67" s="271">
        <v>7.138238270283659</v>
      </c>
      <c r="BB67" s="241">
        <v>10.103762222937078</v>
      </c>
      <c r="BC67" s="241"/>
      <c r="BD67" s="241">
        <v>9.328488464879422</v>
      </c>
      <c r="BE67" s="272">
        <v>13.441753859933604</v>
      </c>
      <c r="BF67" s="273"/>
      <c r="BG67" s="271">
        <v>6.9268749880317415</v>
      </c>
      <c r="BH67" s="241">
        <v>9.804589756892728</v>
      </c>
      <c r="BI67" s="241"/>
      <c r="BJ67" s="241">
        <v>9.052271859923236</v>
      </c>
      <c r="BK67" s="272">
        <v>13.04374343950741</v>
      </c>
      <c r="BL67" s="273"/>
      <c r="BM67" s="271">
        <v>6.721770173961011</v>
      </c>
      <c r="BN67" s="241">
        <v>9.514275789540665</v>
      </c>
      <c r="BO67" s="241"/>
      <c r="BP67" s="241">
        <v>8.784234030461148</v>
      </c>
      <c r="BQ67" s="272">
        <v>12.657518110254475</v>
      </c>
      <c r="BR67" s="273"/>
      <c r="BS67" s="271">
        <v>6.522738514787355</v>
      </c>
      <c r="BT67" s="241">
        <v>9.232558020676198</v>
      </c>
      <c r="BU67" s="241"/>
      <c r="BV67" s="241">
        <v>8.524132802896846</v>
      </c>
      <c r="BW67" s="272">
        <v>12.28272891554745</v>
      </c>
    </row>
    <row r="68" spans="1:75" ht="12.75">
      <c r="A68" s="235" t="s">
        <v>222</v>
      </c>
      <c r="B68" s="236" t="s">
        <v>2</v>
      </c>
      <c r="C68" s="287">
        <v>0.6404410078954648</v>
      </c>
      <c r="E68" s="230">
        <v>1.7692243633661175</v>
      </c>
      <c r="F68" s="269">
        <v>2.241545283520501</v>
      </c>
      <c r="G68" s="269"/>
      <c r="H68" s="269">
        <v>2.1093051234544804</v>
      </c>
      <c r="I68" s="231">
        <v>2.710139499420239</v>
      </c>
      <c r="K68" s="228">
        <v>10.607943947365218</v>
      </c>
      <c r="L68" s="280">
        <v>13.439893331463113</v>
      </c>
      <c r="M68" s="241"/>
      <c r="N68" s="228">
        <v>13.765556673448403</v>
      </c>
      <c r="O68" s="280">
        <v>17.686667735923447</v>
      </c>
      <c r="P68" s="273"/>
      <c r="Q68" s="271">
        <v>10.5404386558014</v>
      </c>
      <c r="R68" s="241">
        <v>13.354366492103035</v>
      </c>
      <c r="S68" s="241"/>
      <c r="T68" s="241">
        <v>13.677957425055862</v>
      </c>
      <c r="U68" s="272">
        <v>17.574115890982522</v>
      </c>
      <c r="V68" s="273"/>
      <c r="W68" s="271">
        <v>10.473362944598465</v>
      </c>
      <c r="X68" s="241">
        <v>13.269383916009822</v>
      </c>
      <c r="Y68" s="241"/>
      <c r="Z68" s="241">
        <v>13.590915628025513</v>
      </c>
      <c r="AA68" s="272">
        <v>17.46228028711022</v>
      </c>
      <c r="AB68" s="273"/>
      <c r="AC68" s="271">
        <v>10.406714080055359</v>
      </c>
      <c r="AD68" s="241">
        <v>13.184942139680022</v>
      </c>
      <c r="AE68" s="241"/>
      <c r="AF68" s="241">
        <v>13.504427734929417</v>
      </c>
      <c r="AG68" s="272">
        <v>17.35115636639576</v>
      </c>
      <c r="AH68" s="273"/>
      <c r="AI68" s="271">
        <v>10.340489345867363</v>
      </c>
      <c r="AJ68" s="241">
        <v>13.101037721650718</v>
      </c>
      <c r="AK68" s="241"/>
      <c r="AL68" s="241">
        <v>13.418490220914238</v>
      </c>
      <c r="AM68" s="272">
        <v>17.240739599933313</v>
      </c>
      <c r="AN68" s="273"/>
      <c r="AO68" s="271">
        <v>10.27468604301538</v>
      </c>
      <c r="AP68" s="241">
        <v>13.017667242359273</v>
      </c>
      <c r="AQ68" s="241"/>
      <c r="AR68" s="241">
        <v>13.333099583557596</v>
      </c>
      <c r="AS68" s="272">
        <v>17.13102548763746</v>
      </c>
      <c r="AT68" s="273"/>
      <c r="AU68" s="271">
        <v>10.20930148965594</v>
      </c>
      <c r="AV68" s="241">
        <v>12.934827304003973</v>
      </c>
      <c r="AW68" s="241"/>
      <c r="AX68" s="241">
        <v>13.248252342725312</v>
      </c>
      <c r="AY68" s="272">
        <v>17.022009558059757</v>
      </c>
      <c r="AZ68" s="273"/>
      <c r="BA68" s="271">
        <v>10.1443330210119</v>
      </c>
      <c r="BB68" s="241">
        <v>12.852514530405532</v>
      </c>
      <c r="BC68" s="241"/>
      <c r="BD68" s="241">
        <v>13.16394504042958</v>
      </c>
      <c r="BE68" s="272">
        <v>16.913687368206528</v>
      </c>
      <c r="BF68" s="273"/>
      <c r="BG68" s="271">
        <v>10.079777989263834</v>
      </c>
      <c r="BH68" s="241">
        <v>12.77072556686951</v>
      </c>
      <c r="BI68" s="241"/>
      <c r="BJ68" s="241">
        <v>13.080174240688034</v>
      </c>
      <c r="BK68" s="272">
        <v>16.806054503357764</v>
      </c>
      <c r="BL68" s="273"/>
      <c r="BM68" s="271">
        <v>10.015633763442127</v>
      </c>
      <c r="BN68" s="241">
        <v>12.689457080049579</v>
      </c>
      <c r="BO68" s="241"/>
      <c r="BP68" s="241">
        <v>12.996936529383715</v>
      </c>
      <c r="BQ68" s="272">
        <v>16.69910657688721</v>
      </c>
      <c r="BR68" s="273"/>
      <c r="BS68" s="271">
        <v>9.951897729319745</v>
      </c>
      <c r="BT68" s="241">
        <v>12.608705757811675</v>
      </c>
      <c r="BU68" s="241"/>
      <c r="BV68" s="241">
        <v>12.914228514125924</v>
      </c>
      <c r="BW68" s="272">
        <v>16.592839230083587</v>
      </c>
    </row>
    <row r="69" spans="1:75" ht="12.75">
      <c r="A69" s="235" t="s">
        <v>223</v>
      </c>
      <c r="B69" s="227" t="s">
        <v>3</v>
      </c>
      <c r="C69" s="287">
        <v>4.477500135963221</v>
      </c>
      <c r="E69" s="230">
        <v>2.258779531487687</v>
      </c>
      <c r="F69" s="269">
        <v>5.041848338714571</v>
      </c>
      <c r="G69" s="269"/>
      <c r="H69" s="269">
        <v>2.0730251151041936</v>
      </c>
      <c r="I69" s="231">
        <v>4.460651450476117</v>
      </c>
      <c r="K69" s="228">
        <v>3.868566018309849</v>
      </c>
      <c r="L69" s="280">
        <v>8.635071675090341</v>
      </c>
      <c r="M69" s="241"/>
      <c r="N69" s="228">
        <v>5.762801776454391</v>
      </c>
      <c r="O69" s="280">
        <v>12.400163372673662</v>
      </c>
      <c r="P69" s="273"/>
      <c r="Q69" s="271">
        <v>3.702774294250377</v>
      </c>
      <c r="R69" s="241">
        <v>8.265006019337152</v>
      </c>
      <c r="S69" s="241"/>
      <c r="T69" s="241">
        <v>5.515830460103746</v>
      </c>
      <c r="U69" s="272">
        <v>11.868740500621225</v>
      </c>
      <c r="V69" s="273"/>
      <c r="W69" s="271">
        <v>3.544087759978676</v>
      </c>
      <c r="X69" s="241">
        <v>7.910799941213537</v>
      </c>
      <c r="Y69" s="241"/>
      <c r="Z69" s="241">
        <v>5.279443375775305</v>
      </c>
      <c r="AA69" s="272">
        <v>11.360092350195666</v>
      </c>
      <c r="AB69" s="273"/>
      <c r="AC69" s="271">
        <v>3.3922019146385867</v>
      </c>
      <c r="AD69" s="241">
        <v>7.571773760779794</v>
      </c>
      <c r="AE69" s="241"/>
      <c r="AF69" s="241">
        <v>5.053186924366327</v>
      </c>
      <c r="AG69" s="272">
        <v>10.873242885226059</v>
      </c>
      <c r="AH69" s="273"/>
      <c r="AI69" s="271">
        <v>3.246825307098752</v>
      </c>
      <c r="AJ69" s="241">
        <v>7.24727692654032</v>
      </c>
      <c r="AK69" s="241"/>
      <c r="AL69" s="241">
        <v>4.836626946271009</v>
      </c>
      <c r="AM69" s="272">
        <v>10.407257898663364</v>
      </c>
      <c r="AN69" s="273"/>
      <c r="AO69" s="271">
        <v>3.1076789766920645</v>
      </c>
      <c r="AP69" s="241">
        <v>6.936686767111557</v>
      </c>
      <c r="AQ69" s="241"/>
      <c r="AR69" s="241">
        <v>4.629347888279102</v>
      </c>
      <c r="AS69" s="272">
        <v>9.961243219946626</v>
      </c>
      <c r="AT69" s="273"/>
      <c r="AU69" s="271">
        <v>2.9744959179228485</v>
      </c>
      <c r="AV69" s="241">
        <v>6.6394072963886055</v>
      </c>
      <c r="AW69" s="241"/>
      <c r="AX69" s="241">
        <v>4.430952006178016</v>
      </c>
      <c r="AY69" s="272">
        <v>9.534342999194493</v>
      </c>
      <c r="AZ69" s="273"/>
      <c r="BA69" s="271">
        <v>2.847020568114616</v>
      </c>
      <c r="BB69" s="241">
        <v>6.354868069917755</v>
      </c>
      <c r="BC69" s="241"/>
      <c r="BD69" s="241">
        <v>4.241058601528306</v>
      </c>
      <c r="BE69" s="272">
        <v>9.125738064929623</v>
      </c>
      <c r="BF69" s="273"/>
      <c r="BG69" s="271">
        <v>2.725008317015249</v>
      </c>
      <c r="BH69" s="241">
        <v>6.0825230902804535</v>
      </c>
      <c r="BI69" s="241"/>
      <c r="BJ69" s="241">
        <v>4.059303291147995</v>
      </c>
      <c r="BK69" s="272">
        <v>8.73464435218465</v>
      </c>
      <c r="BL69" s="273"/>
      <c r="BM69" s="271">
        <v>2.6082250374186042</v>
      </c>
      <c r="BN69" s="241">
        <v>5.821849759388269</v>
      </c>
      <c r="BO69" s="241"/>
      <c r="BP69" s="241">
        <v>3.8853373079039657</v>
      </c>
      <c r="BQ69" s="272">
        <v>8.360311397973442</v>
      </c>
      <c r="BR69" s="273"/>
      <c r="BS69" s="271">
        <v>2.4964466359018496</v>
      </c>
      <c r="BT69" s="241">
        <v>5.572347875678424</v>
      </c>
      <c r="BU69" s="241"/>
      <c r="BV69" s="241">
        <v>3.7188268314687174</v>
      </c>
      <c r="BW69" s="272">
        <v>8.00202090124059</v>
      </c>
    </row>
    <row r="70" spans="1:75" ht="12.75">
      <c r="A70" s="235" t="s">
        <v>224</v>
      </c>
      <c r="B70" s="236" t="s">
        <v>4</v>
      </c>
      <c r="C70" s="287">
        <v>3.138215179477166</v>
      </c>
      <c r="E70" s="230">
        <v>1.4826726871421179</v>
      </c>
      <c r="F70" s="269">
        <v>1.9532735713668066</v>
      </c>
      <c r="G70" s="269"/>
      <c r="H70" s="269">
        <v>1.5968973544943434</v>
      </c>
      <c r="I70" s="231">
        <v>2.1772736324479363</v>
      </c>
      <c r="K70" s="228">
        <v>9.058473938966339</v>
      </c>
      <c r="L70" s="280">
        <v>11.933637069961039</v>
      </c>
      <c r="M70" s="241"/>
      <c r="N70" s="228">
        <v>10.941608892654687</v>
      </c>
      <c r="O70" s="280">
        <v>14.918226566965798</v>
      </c>
      <c r="P70" s="273"/>
      <c r="Q70" s="271">
        <v>8.782849231202158</v>
      </c>
      <c r="R70" s="241">
        <v>11.570528973372848</v>
      </c>
      <c r="S70" s="241"/>
      <c r="T70" s="241">
        <v>10.608685513526211</v>
      </c>
      <c r="U70" s="272">
        <v>14.464305535058632</v>
      </c>
      <c r="V70" s="273"/>
      <c r="W70" s="271">
        <v>8.51561103313508</v>
      </c>
      <c r="X70" s="241">
        <v>11.21846926790255</v>
      </c>
      <c r="Y70" s="241"/>
      <c r="Z70" s="241">
        <v>10.285892086716242</v>
      </c>
      <c r="AA70" s="272">
        <v>14.024196084728054</v>
      </c>
      <c r="AB70" s="273"/>
      <c r="AC70" s="271">
        <v>8.256504166100354</v>
      </c>
      <c r="AD70" s="241">
        <v>10.877121781078527</v>
      </c>
      <c r="AE70" s="241"/>
      <c r="AF70" s="241">
        <v>9.972920385346137</v>
      </c>
      <c r="AG70" s="272">
        <v>13.597477967137289</v>
      </c>
      <c r="AH70" s="273"/>
      <c r="AI70" s="271">
        <v>8.005281215825486</v>
      </c>
      <c r="AJ70" s="241">
        <v>10.546160569242522</v>
      </c>
      <c r="AK70" s="241"/>
      <c r="AL70" s="241">
        <v>9.66947156104228</v>
      </c>
      <c r="AM70" s="272">
        <v>13.183743720477885</v>
      </c>
      <c r="AN70" s="273"/>
      <c r="AO70" s="271">
        <v>7.761702296180909</v>
      </c>
      <c r="AP70" s="241">
        <v>10.22526960631469</v>
      </c>
      <c r="AQ70" s="241"/>
      <c r="AR70" s="241">
        <v>9.375255858573698</v>
      </c>
      <c r="AS70" s="272">
        <v>12.782598280895243</v>
      </c>
      <c r="AT70" s="273"/>
      <c r="AU70" s="271">
        <v>7.525534820119092</v>
      </c>
      <c r="AV70" s="241">
        <v>9.914142482028671</v>
      </c>
      <c r="AW70" s="241"/>
      <c r="AX70" s="241">
        <v>9.089992339172476</v>
      </c>
      <c r="AY70" s="272">
        <v>12.393658605252627</v>
      </c>
      <c r="AZ70" s="273"/>
      <c r="BA70" s="271">
        <v>7.2965532775833335</v>
      </c>
      <c r="BB70" s="241">
        <v>9.612482109348568</v>
      </c>
      <c r="BC70" s="241"/>
      <c r="BD70" s="241">
        <v>8.813408612272783</v>
      </c>
      <c r="BE70" s="272">
        <v>12.016553305373433</v>
      </c>
      <c r="BF70" s="273"/>
      <c r="BG70" s="271">
        <v>7.074539020174192</v>
      </c>
      <c r="BH70" s="241">
        <v>9.320000440788407</v>
      </c>
      <c r="BI70" s="241"/>
      <c r="BJ70" s="241">
        <v>8.54524057541235</v>
      </c>
      <c r="BK70" s="272">
        <v>11.650922293412474</v>
      </c>
      <c r="BL70" s="273"/>
      <c r="BM70" s="271">
        <v>6.859280052367932</v>
      </c>
      <c r="BN70" s="241">
        <v>9.036418193363245</v>
      </c>
      <c r="BO70" s="241"/>
      <c r="BP70" s="241">
        <v>8.285232162048034</v>
      </c>
      <c r="BQ70" s="272">
        <v>11.296416438017651</v>
      </c>
      <c r="BR70" s="273"/>
      <c r="BS70" s="271">
        <v>6.650570829087624</v>
      </c>
      <c r="BT70" s="241">
        <v>8.761464581909253</v>
      </c>
      <c r="BU70" s="241"/>
      <c r="BV70" s="241">
        <v>8.03313509704467</v>
      </c>
      <c r="BW70" s="272">
        <v>10.952697230953687</v>
      </c>
    </row>
    <row r="71" spans="1:75" ht="12.75">
      <c r="A71" s="235" t="s">
        <v>225</v>
      </c>
      <c r="B71" s="236" t="s">
        <v>5</v>
      </c>
      <c r="C71" s="287">
        <v>1.763031730144049</v>
      </c>
      <c r="E71" s="230">
        <v>1.4983015103718074</v>
      </c>
      <c r="F71" s="269">
        <v>2.0864609190763375</v>
      </c>
      <c r="G71" s="269"/>
      <c r="H71" s="269">
        <v>1.5848177510821193</v>
      </c>
      <c r="I71" s="231">
        <v>2.217143818451091</v>
      </c>
      <c r="K71" s="228">
        <v>5.949585277065115</v>
      </c>
      <c r="L71" s="280">
        <v>8.285099547305311</v>
      </c>
      <c r="M71" s="241"/>
      <c r="N71" s="228">
        <v>8.137892707746737</v>
      </c>
      <c r="O71" s="280">
        <v>11.384828634004853</v>
      </c>
      <c r="P71" s="273"/>
      <c r="Q71" s="271">
        <v>5.846509460176333</v>
      </c>
      <c r="R71" s="241">
        <v>8.141561239326869</v>
      </c>
      <c r="S71" s="241"/>
      <c r="T71" s="241">
        <v>7.996904739755455</v>
      </c>
      <c r="U71" s="272">
        <v>11.187587909325682</v>
      </c>
      <c r="V71" s="273"/>
      <c r="W71" s="271">
        <v>5.745219418855513</v>
      </c>
      <c r="X71" s="241">
        <v>8.000509714487203</v>
      </c>
      <c r="Y71" s="241"/>
      <c r="Z71" s="241">
        <v>7.858359370583322</v>
      </c>
      <c r="AA71" s="272">
        <v>10.993764355402666</v>
      </c>
      <c r="AB71" s="273"/>
      <c r="AC71" s="271">
        <v>5.645684214765463</v>
      </c>
      <c r="AD71" s="241">
        <v>7.861901889581094</v>
      </c>
      <c r="AE71" s="241"/>
      <c r="AF71" s="241">
        <v>7.722214282512904</v>
      </c>
      <c r="AG71" s="272">
        <v>10.803298770182094</v>
      </c>
      <c r="AH71" s="273"/>
      <c r="AI71" s="271">
        <v>5.547873445571796</v>
      </c>
      <c r="AJ71" s="241">
        <v>7.725695427814437</v>
      </c>
      <c r="AK71" s="241"/>
      <c r="AL71" s="241">
        <v>7.588427890975898</v>
      </c>
      <c r="AM71" s="272">
        <v>10.61613297727839</v>
      </c>
      <c r="AN71" s="273"/>
      <c r="AO71" s="271">
        <v>5.451757235656744</v>
      </c>
      <c r="AP71" s="241">
        <v>7.591848725872763</v>
      </c>
      <c r="AQ71" s="241"/>
      <c r="AR71" s="241">
        <v>7.45695933185142</v>
      </c>
      <c r="AS71" s="272">
        <v>10.432209808204544</v>
      </c>
      <c r="AT71" s="273"/>
      <c r="AU71" s="271">
        <v>5.357306226993859</v>
      </c>
      <c r="AV71" s="241">
        <v>7.460320901213795</v>
      </c>
      <c r="AW71" s="241"/>
      <c r="AX71" s="241">
        <v>7.327768448984341</v>
      </c>
      <c r="AY71" s="272">
        <v>10.251473084910396</v>
      </c>
      <c r="AZ71" s="273"/>
      <c r="BA71" s="271">
        <v>5.264491570180812</v>
      </c>
      <c r="BB71" s="241">
        <v>7.331071779580161</v>
      </c>
      <c r="BC71" s="241"/>
      <c r="BD71" s="241">
        <v>7.200815781919873</v>
      </c>
      <c r="BE71" s="272">
        <v>10.073867602623443</v>
      </c>
      <c r="BF71" s="273"/>
      <c r="BG71" s="271">
        <v>5.173284915627543</v>
      </c>
      <c r="BH71" s="241">
        <v>7.204061882728445</v>
      </c>
      <c r="BI71" s="241"/>
      <c r="BJ71" s="241">
        <v>7.076062553850645</v>
      </c>
      <c r="BK71" s="272">
        <v>9.899339112986922</v>
      </c>
      <c r="BL71" s="273"/>
      <c r="BM71" s="271">
        <v>5.083658404897073</v>
      </c>
      <c r="BN71" s="241">
        <v>7.079252416370838</v>
      </c>
      <c r="BO71" s="241"/>
      <c r="BP71" s="241">
        <v>6.953470659772597</v>
      </c>
      <c r="BQ71" s="272">
        <v>9.727834307490035</v>
      </c>
      <c r="BR71" s="273"/>
      <c r="BS71" s="271">
        <v>4.995584662196342</v>
      </c>
      <c r="BT71" s="241">
        <v>6.956605258325687</v>
      </c>
      <c r="BU71" s="241"/>
      <c r="BV71" s="241">
        <v>6.833002654846076</v>
      </c>
      <c r="BW71" s="272">
        <v>9.559300801185225</v>
      </c>
    </row>
    <row r="72" spans="1:75" ht="12.75">
      <c r="A72" s="235" t="s">
        <v>226</v>
      </c>
      <c r="B72" s="236" t="s">
        <v>6</v>
      </c>
      <c r="C72" s="287">
        <v>3.074837041786962</v>
      </c>
      <c r="E72" s="230">
        <v>2.61872576988263</v>
      </c>
      <c r="F72" s="269">
        <v>3.8385211782770052</v>
      </c>
      <c r="G72" s="269"/>
      <c r="H72" s="269">
        <v>3.106950831498292</v>
      </c>
      <c r="I72" s="231">
        <v>4.728047741486201</v>
      </c>
      <c r="K72" s="228">
        <v>3.9401420554501985</v>
      </c>
      <c r="L72" s="280">
        <v>5.775449609579907</v>
      </c>
      <c r="M72" s="241"/>
      <c r="N72" s="228">
        <v>4.798405807967561</v>
      </c>
      <c r="O72" s="280">
        <v>7.302044021132676</v>
      </c>
      <c r="P72" s="273"/>
      <c r="Q72" s="271">
        <v>3.8226032352133124</v>
      </c>
      <c r="R72" s="241">
        <v>5.603161523542855</v>
      </c>
      <c r="S72" s="241"/>
      <c r="T72" s="241">
        <v>4.655264025323918</v>
      </c>
      <c r="U72" s="272">
        <v>7.084215925728213</v>
      </c>
      <c r="V72" s="273"/>
      <c r="W72" s="271">
        <v>3.708570728725589</v>
      </c>
      <c r="X72" s="241">
        <v>5.436012982752823</v>
      </c>
      <c r="Y72" s="241"/>
      <c r="Z72" s="241">
        <v>4.516392321276874</v>
      </c>
      <c r="AA72" s="272">
        <v>6.872885884705538</v>
      </c>
      <c r="AB72" s="273"/>
      <c r="AC72" s="271">
        <v>3.5979399387477264</v>
      </c>
      <c r="AD72" s="241">
        <v>5.27385066885824</v>
      </c>
      <c r="AE72" s="241"/>
      <c r="AF72" s="241">
        <v>4.381663314632173</v>
      </c>
      <c r="AG72" s="272">
        <v>6.667860053874489</v>
      </c>
      <c r="AH72" s="273"/>
      <c r="AI72" s="271">
        <v>3.4906093882924174</v>
      </c>
      <c r="AJ72" s="241">
        <v>5.116525837164505</v>
      </c>
      <c r="AK72" s="241"/>
      <c r="AL72" s="241">
        <v>4.250953424118273</v>
      </c>
      <c r="AM72" s="272">
        <v>6.468950371632711</v>
      </c>
      <c r="AN72" s="273"/>
      <c r="AO72" s="271">
        <v>3.386480627543762</v>
      </c>
      <c r="AP72" s="241">
        <v>4.963894180196709</v>
      </c>
      <c r="AQ72" s="241"/>
      <c r="AR72" s="241">
        <v>4.124142755030424</v>
      </c>
      <c r="AS72" s="272">
        <v>6.275974386464633</v>
      </c>
      <c r="AT72" s="273"/>
      <c r="AU72" s="271">
        <v>3.285458143553376</v>
      </c>
      <c r="AV72" s="241">
        <v>4.815815695332437</v>
      </c>
      <c r="AW72" s="241"/>
      <c r="AX72" s="241">
        <v>4.001114989256281</v>
      </c>
      <c r="AY72" s="272">
        <v>6.088755089586343</v>
      </c>
      <c r="AZ72" s="273"/>
      <c r="BA72" s="271">
        <v>3.187449272630368</v>
      </c>
      <c r="BB72" s="241">
        <v>4.672154556383227</v>
      </c>
      <c r="BC72" s="241"/>
      <c r="BD72" s="241">
        <v>3.881757278582174</v>
      </c>
      <c r="BE72" s="272">
        <v>5.90712075258284</v>
      </c>
      <c r="BF72" s="273"/>
      <c r="BG72" s="271">
        <v>3.0923641153448176</v>
      </c>
      <c r="BH72" s="241">
        <v>4.532778989006906</v>
      </c>
      <c r="BI72" s="241"/>
      <c r="BJ72" s="241">
        <v>3.765960141182172</v>
      </c>
      <c r="BK72" s="272">
        <v>5.730904769888764</v>
      </c>
      <c r="BL72" s="273"/>
      <c r="BM72" s="271">
        <v>3.0001154540667963</v>
      </c>
      <c r="BN72" s="241">
        <v>4.3975611498365</v>
      </c>
      <c r="BO72" s="241"/>
      <c r="BP72" s="241">
        <v>3.6536173611949887</v>
      </c>
      <c r="BQ72" s="272">
        <v>5.559945505968087</v>
      </c>
      <c r="BR72" s="273"/>
      <c r="BS72" s="271">
        <v>2.910618672965291</v>
      </c>
      <c r="BT72" s="241">
        <v>4.266377009214878</v>
      </c>
      <c r="BU72" s="241"/>
      <c r="BV72" s="241">
        <v>3.5446258912966284</v>
      </c>
      <c r="BW72" s="272">
        <v>5.394086147052613</v>
      </c>
    </row>
    <row r="73" spans="1:75" ht="12.75">
      <c r="A73" s="235" t="s">
        <v>227</v>
      </c>
      <c r="B73" s="236" t="s">
        <v>7</v>
      </c>
      <c r="C73" s="287">
        <v>2.9950659932995194</v>
      </c>
      <c r="E73" s="230">
        <v>1.2639298556242844</v>
      </c>
      <c r="F73" s="269">
        <v>1.7299096038269506</v>
      </c>
      <c r="G73" s="269"/>
      <c r="H73" s="269">
        <v>1.2567110952310916</v>
      </c>
      <c r="I73" s="231">
        <v>1.6753925833867864</v>
      </c>
      <c r="K73" s="228">
        <v>9.213688603994301</v>
      </c>
      <c r="L73" s="280">
        <v>12.610548229235476</v>
      </c>
      <c r="M73" s="241"/>
      <c r="N73" s="228">
        <v>14.196588914005261</v>
      </c>
      <c r="O73" s="280">
        <v>18.926274993650615</v>
      </c>
      <c r="P73" s="273"/>
      <c r="Q73" s="271">
        <v>8.945757270152834</v>
      </c>
      <c r="R73" s="241">
        <v>12.243837224256811</v>
      </c>
      <c r="S73" s="241"/>
      <c r="T73" s="241">
        <v>13.783756315985892</v>
      </c>
      <c r="U73" s="272">
        <v>18.375904526224478</v>
      </c>
      <c r="V73" s="273"/>
      <c r="W73" s="271">
        <v>8.685617300089707</v>
      </c>
      <c r="X73" s="241">
        <v>11.887790066616734</v>
      </c>
      <c r="Y73" s="241"/>
      <c r="Z73" s="241">
        <v>13.382928767561168</v>
      </c>
      <c r="AA73" s="272">
        <v>17.841538668871717</v>
      </c>
      <c r="AB73" s="273"/>
      <c r="AC73" s="271">
        <v>8.433042123255458</v>
      </c>
      <c r="AD73" s="241">
        <v>11.5420966547952</v>
      </c>
      <c r="AE73" s="241"/>
      <c r="AF73" s="241">
        <v>12.993757165446945</v>
      </c>
      <c r="AG73" s="272">
        <v>17.32271201227486</v>
      </c>
      <c r="AH73" s="273"/>
      <c r="AI73" s="271">
        <v>8.187811757705054</v>
      </c>
      <c r="AJ73" s="241">
        <v>11.206455904932461</v>
      </c>
      <c r="AK73" s="241"/>
      <c r="AL73" s="241">
        <v>12.615902558179117</v>
      </c>
      <c r="AM73" s="272">
        <v>16.81897268108145</v>
      </c>
      <c r="AN73" s="273"/>
      <c r="AO73" s="271">
        <v>7.949712618503223</v>
      </c>
      <c r="AP73" s="241">
        <v>10.880575488598174</v>
      </c>
      <c r="AQ73" s="241"/>
      <c r="AR73" s="241">
        <v>12.249035850901693</v>
      </c>
      <c r="AS73" s="272">
        <v>16.329881940340357</v>
      </c>
      <c r="AT73" s="273"/>
      <c r="AU73" s="271">
        <v>7.718537331701308</v>
      </c>
      <c r="AV73" s="241">
        <v>10.564171578186107</v>
      </c>
      <c r="AW73" s="241"/>
      <c r="AX73" s="241">
        <v>11.892837518739558</v>
      </c>
      <c r="AY73" s="272">
        <v>15.855013813382786</v>
      </c>
      <c r="AZ73" s="273"/>
      <c r="BA73" s="271">
        <v>7.494084553723619</v>
      </c>
      <c r="BB73" s="241">
        <v>10.256968599712701</v>
      </c>
      <c r="BC73" s="241"/>
      <c r="BD73" s="241">
        <v>11.546997328506261</v>
      </c>
      <c r="BE73" s="272">
        <v>15.39395471081523</v>
      </c>
      <c r="BF73" s="273"/>
      <c r="BG73" s="271">
        <v>7.276158796005972</v>
      </c>
      <c r="BH73" s="241">
        <v>9.95869899280416</v>
      </c>
      <c r="BI73" s="241"/>
      <c r="BJ73" s="241">
        <v>11.211214068504471</v>
      </c>
      <c r="BK73" s="272">
        <v>14.946303070301157</v>
      </c>
      <c r="BL73" s="273"/>
      <c r="BM73" s="271">
        <v>7.064570254733689</v>
      </c>
      <c r="BN73" s="241">
        <v>9.669102977663062</v>
      </c>
      <c r="BO73" s="241"/>
      <c r="BP73" s="241">
        <v>10.88519528618374</v>
      </c>
      <c r="BQ73" s="272">
        <v>14.51166900681777</v>
      </c>
      <c r="BR73" s="273"/>
      <c r="BS73" s="271">
        <v>6.859134645530771</v>
      </c>
      <c r="BT73" s="241">
        <v>9.387928328811496</v>
      </c>
      <c r="BU73" s="241"/>
      <c r="BV73" s="241">
        <v>10.568657033427105</v>
      </c>
      <c r="BW73" s="272">
        <v>14.089673973083181</v>
      </c>
    </row>
    <row r="74" spans="1:75" ht="12.75">
      <c r="A74" s="235" t="s">
        <v>228</v>
      </c>
      <c r="B74" s="236" t="s">
        <v>8</v>
      </c>
      <c r="C74" s="287">
        <v>3.0031030783681425</v>
      </c>
      <c r="E74" s="230">
        <v>1.1525921549963951</v>
      </c>
      <c r="F74" s="269">
        <v>1.4146709944133635</v>
      </c>
      <c r="G74" s="269"/>
      <c r="H74" s="269">
        <v>1.2041014809292785</v>
      </c>
      <c r="I74" s="231">
        <v>1.5094833101625058</v>
      </c>
      <c r="K74" s="228">
        <v>13.002972446535365</v>
      </c>
      <c r="L74" s="280">
        <v>15.959615794302612</v>
      </c>
      <c r="M74" s="241"/>
      <c r="N74" s="228">
        <v>16.240432951025916</v>
      </c>
      <c r="O74" s="280">
        <v>20.35929934283228</v>
      </c>
      <c r="P74" s="273"/>
      <c r="Q74" s="271">
        <v>12.623864774872146</v>
      </c>
      <c r="R74" s="241">
        <v>15.49430581927227</v>
      </c>
      <c r="S74" s="241"/>
      <c r="T74" s="241">
        <v>15.766935621997387</v>
      </c>
      <c r="U74" s="272">
        <v>19.76571456040723</v>
      </c>
      <c r="V74" s="273"/>
      <c r="W74" s="271">
        <v>12.255810162600145</v>
      </c>
      <c r="X74" s="241">
        <v>15.042562171630589</v>
      </c>
      <c r="Y74" s="241"/>
      <c r="Z74" s="241">
        <v>15.307243326447537</v>
      </c>
      <c r="AA74" s="272">
        <v>19.189436016669152</v>
      </c>
      <c r="AB74" s="273"/>
      <c r="AC74" s="271">
        <v>11.898486352664076</v>
      </c>
      <c r="AD74" s="241">
        <v>14.603989318832184</v>
      </c>
      <c r="AE74" s="241"/>
      <c r="AF74" s="241">
        <v>14.860953572244597</v>
      </c>
      <c r="AG74" s="272">
        <v>18.62995914023017</v>
      </c>
      <c r="AH74" s="273"/>
      <c r="AI74" s="271">
        <v>11.551580483562049</v>
      </c>
      <c r="AJ74" s="241">
        <v>14.178203260265846</v>
      </c>
      <c r="AK74" s="241"/>
      <c r="AL74" s="241">
        <v>14.427675602100933</v>
      </c>
      <c r="AM74" s="272">
        <v>18.086794070714436</v>
      </c>
      <c r="AN74" s="273"/>
      <c r="AO74" s="271">
        <v>11.214788815413867</v>
      </c>
      <c r="AP74" s="241">
        <v>13.764831191035674</v>
      </c>
      <c r="AQ74" s="241"/>
      <c r="AR74" s="241">
        <v>14.007030051438239</v>
      </c>
      <c r="AS74" s="272">
        <v>17.55946522985177</v>
      </c>
      <c r="AT74" s="273"/>
      <c r="AU74" s="271">
        <v>10.88781646401593</v>
      </c>
      <c r="AV74" s="241">
        <v>13.363511175544815</v>
      </c>
      <c r="AW74" s="241"/>
      <c r="AX74" s="241">
        <v>13.598648616227832</v>
      </c>
      <c r="AY74" s="272">
        <v>17.04751090507628</v>
      </c>
      <c r="AZ74" s="273"/>
      <c r="BA74" s="271">
        <v>10.570377142649889</v>
      </c>
      <c r="BB74" s="241">
        <v>12.973891830596031</v>
      </c>
      <c r="BC74" s="241"/>
      <c r="BD74" s="241">
        <v>13.202173730515218</v>
      </c>
      <c r="BE74" s="272">
        <v>16.550482845265325</v>
      </c>
      <c r="BF74" s="273"/>
      <c r="BG74" s="271">
        <v>10.262192911418987</v>
      </c>
      <c r="BH74" s="241">
        <v>12.595632017731608</v>
      </c>
      <c r="BI74" s="241"/>
      <c r="BJ74" s="241">
        <v>12.817258253346571</v>
      </c>
      <c r="BK74" s="272">
        <v>16.067945868264932</v>
      </c>
      <c r="BL74" s="273"/>
      <c r="BM74" s="271">
        <v>9.962993933892626</v>
      </c>
      <c r="BN74" s="241">
        <v>12.228400544543243</v>
      </c>
      <c r="BO74" s="241"/>
      <c r="BP74" s="241">
        <v>12.443565164823024</v>
      </c>
      <c r="BQ74" s="272">
        <v>15.59947747985797</v>
      </c>
      <c r="BR74" s="273"/>
      <c r="BS74" s="271">
        <v>9.672518240846058</v>
      </c>
      <c r="BT74" s="241">
        <v>11.871875874690371</v>
      </c>
      <c r="BU74" s="241"/>
      <c r="BV74" s="241">
        <v>12.080767271016631</v>
      </c>
      <c r="BW74" s="272">
        <v>15.144667503841486</v>
      </c>
    </row>
    <row r="75" spans="1:75" ht="12.75">
      <c r="A75" s="235" t="s">
        <v>229</v>
      </c>
      <c r="B75" s="236" t="s">
        <v>9</v>
      </c>
      <c r="C75" s="287">
        <v>2.2492769956286933</v>
      </c>
      <c r="E75" s="230">
        <v>1.6991077162486812</v>
      </c>
      <c r="F75" s="269">
        <v>2.454273772483436</v>
      </c>
      <c r="G75" s="269"/>
      <c r="H75" s="269">
        <v>1.5913264729428562</v>
      </c>
      <c r="I75" s="231">
        <v>2.1369557498501264</v>
      </c>
      <c r="K75" s="228">
        <v>8.373960859445408</v>
      </c>
      <c r="L75" s="280">
        <v>12.09575609162364</v>
      </c>
      <c r="M75" s="241"/>
      <c r="N75" s="228">
        <v>15.011251456582473</v>
      </c>
      <c r="O75" s="280">
        <v>20.158264603784993</v>
      </c>
      <c r="P75" s="273"/>
      <c r="Q75" s="271">
        <v>8.189750681370008</v>
      </c>
      <c r="R75" s="241">
        <v>11.829673956658638</v>
      </c>
      <c r="S75" s="241"/>
      <c r="T75" s="241">
        <v>14.681034328706525</v>
      </c>
      <c r="U75" s="272">
        <v>19.714823611561368</v>
      </c>
      <c r="V75" s="273"/>
      <c r="W75" s="271">
        <v>8.009592754108308</v>
      </c>
      <c r="X75" s="241">
        <v>11.569445089733373</v>
      </c>
      <c r="Y75" s="241"/>
      <c r="Z75" s="241">
        <v>14.358081308813716</v>
      </c>
      <c r="AA75" s="272">
        <v>19.281137423010048</v>
      </c>
      <c r="AB75" s="273"/>
      <c r="AC75" s="271">
        <v>7.833397936349936</v>
      </c>
      <c r="AD75" s="241">
        <v>11.314940730806326</v>
      </c>
      <c r="AE75" s="241"/>
      <c r="AF75" s="241">
        <v>14.042232601241324</v>
      </c>
      <c r="AG75" s="272">
        <v>18.85699145220787</v>
      </c>
      <c r="AH75" s="273"/>
      <c r="AI75" s="271">
        <v>7.661079047712803</v>
      </c>
      <c r="AJ75" s="241">
        <v>11.0660349522961</v>
      </c>
      <c r="AK75" s="241"/>
      <c r="AL75" s="241">
        <v>13.733331925507551</v>
      </c>
      <c r="AM75" s="272">
        <v>18.442175833687344</v>
      </c>
      <c r="AN75" s="273"/>
      <c r="AO75" s="271">
        <v>7.492550825606645</v>
      </c>
      <c r="AP75" s="241">
        <v>10.822604596773031</v>
      </c>
      <c r="AQ75" s="241"/>
      <c r="AR75" s="241">
        <v>13.43122643898467</v>
      </c>
      <c r="AS75" s="272">
        <v>18.036485318596213</v>
      </c>
      <c r="AT75" s="273"/>
      <c r="AU75" s="271">
        <v>7.327729883045493</v>
      </c>
      <c r="AV75" s="241">
        <v>10.584529216021462</v>
      </c>
      <c r="AW75" s="241"/>
      <c r="AX75" s="241">
        <v>13.13576666127319</v>
      </c>
      <c r="AY75" s="272">
        <v>17.639719173141245</v>
      </c>
      <c r="AZ75" s="273"/>
      <c r="BA75" s="271">
        <v>7.166534667388176</v>
      </c>
      <c r="BB75" s="241">
        <v>10.351691011442522</v>
      </c>
      <c r="BC75" s="241"/>
      <c r="BD75" s="241">
        <v>12.846806400239645</v>
      </c>
      <c r="BE75" s="272">
        <v>17.251681079266085</v>
      </c>
      <c r="BF75" s="273"/>
      <c r="BG75" s="271">
        <v>7.008885419986448</v>
      </c>
      <c r="BH75" s="241">
        <v>10.123974775767923</v>
      </c>
      <c r="BI75" s="241"/>
      <c r="BJ75" s="241">
        <v>12.564202679681408</v>
      </c>
      <c r="BK75" s="272">
        <v>16.872179037513995</v>
      </c>
      <c r="BL75" s="273"/>
      <c r="BM75" s="271">
        <v>6.854704136720779</v>
      </c>
      <c r="BN75" s="241">
        <v>9.901267836055935</v>
      </c>
      <c r="BO75" s="241"/>
      <c r="BP75" s="241">
        <v>12.287815668582718</v>
      </c>
      <c r="BQ75" s="272">
        <v>16.501025272027405</v>
      </c>
      <c r="BR75" s="273"/>
      <c r="BS75" s="271">
        <v>6.703914529404279</v>
      </c>
      <c r="BT75" s="241">
        <v>9.683459997941334</v>
      </c>
      <c r="BU75" s="241"/>
      <c r="BV75" s="241">
        <v>12.01750861192695</v>
      </c>
      <c r="BW75" s="272">
        <v>16.138036137637286</v>
      </c>
    </row>
    <row r="76" spans="1:75" ht="12.75">
      <c r="A76" s="235" t="s">
        <v>230</v>
      </c>
      <c r="B76" s="236" t="s">
        <v>10</v>
      </c>
      <c r="C76" s="287">
        <v>1.3409227431687487</v>
      </c>
      <c r="E76" s="230">
        <v>3.344254957932167</v>
      </c>
      <c r="F76" s="269">
        <v>4.50005334000564</v>
      </c>
      <c r="G76" s="269"/>
      <c r="H76" s="269">
        <v>2.0836492727490565</v>
      </c>
      <c r="I76" s="231">
        <v>2.5432484004656746</v>
      </c>
      <c r="K76" s="228">
        <v>3.4138645376596153</v>
      </c>
      <c r="L76" s="280">
        <v>4.593720487304296</v>
      </c>
      <c r="M76" s="241"/>
      <c r="N76" s="228">
        <v>7.366573992712572</v>
      </c>
      <c r="O76" s="280">
        <v>8.991449649854115</v>
      </c>
      <c r="P76" s="273"/>
      <c r="Q76" s="271">
        <v>3.3686929675107375</v>
      </c>
      <c r="R76" s="241">
        <v>4.5329373001134945</v>
      </c>
      <c r="S76" s="241"/>
      <c r="T76" s="241">
        <v>7.269100964653633</v>
      </c>
      <c r="U76" s="272">
        <v>8.872476593331804</v>
      </c>
      <c r="V76" s="273"/>
      <c r="W76" s="271">
        <v>3.3241190985088167</v>
      </c>
      <c r="X76" s="241">
        <v>4.47295838385195</v>
      </c>
      <c r="Y76" s="241"/>
      <c r="Z76" s="241">
        <v>7.172917680131971</v>
      </c>
      <c r="AA76" s="272">
        <v>8.755077764406764</v>
      </c>
      <c r="AB76" s="273"/>
      <c r="AC76" s="271">
        <v>3.280135021992279</v>
      </c>
      <c r="AD76" s="241">
        <v>4.413773096568204</v>
      </c>
      <c r="AE76" s="241"/>
      <c r="AF76" s="241">
        <v>7.078007073520048</v>
      </c>
      <c r="AG76" s="272">
        <v>8.639232333215489</v>
      </c>
      <c r="AH76" s="273"/>
      <c r="AI76" s="271">
        <v>3.2367329339453725</v>
      </c>
      <c r="AJ76" s="241">
        <v>4.35537093712296</v>
      </c>
      <c r="AK76" s="241"/>
      <c r="AL76" s="241">
        <v>6.984352304999282</v>
      </c>
      <c r="AM76" s="272">
        <v>8.524919745511047</v>
      </c>
      <c r="AN76" s="273"/>
      <c r="AO76" s="271">
        <v>3.193905133613515</v>
      </c>
      <c r="AP76" s="241">
        <v>4.297741543325892</v>
      </c>
      <c r="AQ76" s="241"/>
      <c r="AR76" s="241">
        <v>6.89193675757219</v>
      </c>
      <c r="AS76" s="272">
        <v>8.412119719016177</v>
      </c>
      <c r="AT76" s="273"/>
      <c r="AU76" s="271">
        <v>3.151644022136962</v>
      </c>
      <c r="AV76" s="241">
        <v>4.240874690097093</v>
      </c>
      <c r="AW76" s="241"/>
      <c r="AX76" s="241">
        <v>6.800744034114063</v>
      </c>
      <c r="AY76" s="272">
        <v>8.300812239824634</v>
      </c>
      <c r="AZ76" s="273"/>
      <c r="BA76" s="271">
        <v>3.109942101202557</v>
      </c>
      <c r="BB76" s="241">
        <v>4.184760287652862</v>
      </c>
      <c r="BC76" s="241"/>
      <c r="BD76" s="241">
        <v>6.710757954463654</v>
      </c>
      <c r="BE76" s="272">
        <v>8.190977558850163</v>
      </c>
      <c r="BF76" s="273"/>
      <c r="BG76" s="271">
        <v>3.0687919717133165</v>
      </c>
      <c r="BH76" s="241">
        <v>4.12938837971549</v>
      </c>
      <c r="BI76" s="241"/>
      <c r="BJ76" s="241">
        <v>6.621962552552362</v>
      </c>
      <c r="BK76" s="272">
        <v>8.082596188322457</v>
      </c>
      <c r="BL76" s="273"/>
      <c r="BM76" s="271">
        <v>3.0281863324756233</v>
      </c>
      <c r="BN76" s="241">
        <v>4.074749141746734</v>
      </c>
      <c r="BO76" s="241"/>
      <c r="BP76" s="241">
        <v>6.534342073571398</v>
      </c>
      <c r="BQ76" s="272">
        <v>7.975648898329469</v>
      </c>
      <c r="BR76" s="273"/>
      <c r="BS76" s="271">
        <v>2.988117978903788</v>
      </c>
      <c r="BT76" s="241">
        <v>4.020832879204672</v>
      </c>
      <c r="BU76" s="241"/>
      <c r="BV76" s="241">
        <v>6.447880971176444</v>
      </c>
      <c r="BW76" s="272">
        <v>7.87011671340549</v>
      </c>
    </row>
    <row r="77" spans="1:75" ht="12.75">
      <c r="A77" s="235" t="s">
        <v>231</v>
      </c>
      <c r="B77" s="236" t="s">
        <v>11</v>
      </c>
      <c r="C77" s="287">
        <v>3.2159852468688044</v>
      </c>
      <c r="E77" s="230">
        <v>1.413474205086277</v>
      </c>
      <c r="F77" s="269">
        <v>2.231471940925565</v>
      </c>
      <c r="G77" s="269"/>
      <c r="H77" s="269">
        <v>1.2532389611132733</v>
      </c>
      <c r="I77" s="231">
        <v>1.6928627456952714</v>
      </c>
      <c r="K77" s="228">
        <v>8.932559844709388</v>
      </c>
      <c r="L77" s="280">
        <v>14.101959966712478</v>
      </c>
      <c r="M77" s="241"/>
      <c r="N77" s="228">
        <v>20.520138099721983</v>
      </c>
      <c r="O77" s="280">
        <v>27.718398807744816</v>
      </c>
      <c r="P77" s="273"/>
      <c r="Q77" s="271">
        <v>8.654240739304834</v>
      </c>
      <c r="R77" s="241">
        <v>13.662573614914244</v>
      </c>
      <c r="S77" s="241"/>
      <c r="T77" s="241">
        <v>19.88077529913855</v>
      </c>
      <c r="U77" s="272">
        <v>26.854753884729</v>
      </c>
      <c r="V77" s="273"/>
      <c r="W77" s="271">
        <v>8.384593450913526</v>
      </c>
      <c r="X77" s="241">
        <v>13.236877584645946</v>
      </c>
      <c r="Y77" s="241"/>
      <c r="Z77" s="241">
        <v>19.261333650585538</v>
      </c>
      <c r="AA77" s="272">
        <v>26.01801825608565</v>
      </c>
      <c r="AB77" s="273"/>
      <c r="AC77" s="271">
        <v>8.123347784608667</v>
      </c>
      <c r="AD77" s="241">
        <v>12.82444531531273</v>
      </c>
      <c r="AE77" s="241"/>
      <c r="AF77" s="241">
        <v>18.661192454363416</v>
      </c>
      <c r="AG77" s="272">
        <v>25.20735348682334</v>
      </c>
      <c r="AH77" s="273"/>
      <c r="AI77" s="271">
        <v>7.870241964148764</v>
      </c>
      <c r="AJ77" s="241">
        <v>12.424863537018627</v>
      </c>
      <c r="AK77" s="241"/>
      <c r="AL77" s="241">
        <v>18.079750350423097</v>
      </c>
      <c r="AM77" s="272">
        <v>24.421947265758465</v>
      </c>
      <c r="AN77" s="273"/>
      <c r="AO77" s="271">
        <v>7.625022369669739</v>
      </c>
      <c r="AP77" s="241">
        <v>12.037731856457333</v>
      </c>
      <c r="AQ77" s="241"/>
      <c r="AR77" s="241">
        <v>17.516424715784584</v>
      </c>
      <c r="AS77" s="272">
        <v>23.661012591554307</v>
      </c>
      <c r="AT77" s="273"/>
      <c r="AU77" s="271">
        <v>7.38744328354997</v>
      </c>
      <c r="AV77" s="241">
        <v>11.662662355705715</v>
      </c>
      <c r="AW77" s="241"/>
      <c r="AX77" s="241">
        <v>16.9706510807307</v>
      </c>
      <c r="AY77" s="272">
        <v>22.92378698412133</v>
      </c>
      <c r="AZ77" s="273"/>
      <c r="BA77" s="271">
        <v>7.157266644193641</v>
      </c>
      <c r="BB77" s="241">
        <v>11.299279203518058</v>
      </c>
      <c r="BC77" s="241"/>
      <c r="BD77" s="241">
        <v>16.441882563190983</v>
      </c>
      <c r="BE77" s="272">
        <v>22.209531720588554</v>
      </c>
      <c r="BF77" s="273"/>
      <c r="BG77" s="271">
        <v>6.934261807485644</v>
      </c>
      <c r="BH77" s="241">
        <v>10.947218278731526</v>
      </c>
      <c r="BI77" s="241"/>
      <c r="BJ77" s="241">
        <v>15.929589320748908</v>
      </c>
      <c r="BK77" s="272">
        <v>21.51753109508036</v>
      </c>
      <c r="BL77" s="273"/>
      <c r="BM77" s="271">
        <v>6.718205315679049</v>
      </c>
      <c r="BN77" s="241">
        <v>10.606126805405488</v>
      </c>
      <c r="BO77" s="241"/>
      <c r="BP77" s="241">
        <v>15.433258019723405</v>
      </c>
      <c r="BQ77" s="272">
        <v>20.847091701557073</v>
      </c>
      <c r="BR77" s="273"/>
      <c r="BS77" s="271">
        <v>6.508880673483524</v>
      </c>
      <c r="BT77" s="241">
        <v>10.275662999329107</v>
      </c>
      <c r="BU77" s="241"/>
      <c r="BV77" s="241">
        <v>14.952391320792621</v>
      </c>
      <c r="BW77" s="272">
        <v>20.19754173900064</v>
      </c>
    </row>
    <row r="78" spans="1:75" ht="12.75">
      <c r="A78" s="235" t="s">
        <v>232</v>
      </c>
      <c r="B78" s="236" t="s">
        <v>12</v>
      </c>
      <c r="C78" s="287">
        <v>3.2722337432408066</v>
      </c>
      <c r="E78" s="230">
        <v>1.2101214467472763</v>
      </c>
      <c r="F78" s="269">
        <v>1.5490953757450303</v>
      </c>
      <c r="G78" s="269"/>
      <c r="H78" s="269">
        <v>1.2045052256859141</v>
      </c>
      <c r="I78" s="231">
        <v>1.492760016134252</v>
      </c>
      <c r="K78" s="228">
        <v>14.616581739553999</v>
      </c>
      <c r="L78" s="280">
        <v>18.710914712571856</v>
      </c>
      <c r="M78" s="241"/>
      <c r="N78" s="228">
        <v>23.804550860836486</v>
      </c>
      <c r="O78" s="280">
        <v>29.501309723961995</v>
      </c>
      <c r="P78" s="273"/>
      <c r="Q78" s="271">
        <v>14.153447843390582</v>
      </c>
      <c r="R78" s="241">
        <v>18.118049774241946</v>
      </c>
      <c r="S78" s="241"/>
      <c r="T78" s="241">
        <v>23.05029144621799</v>
      </c>
      <c r="U78" s="272">
        <v>28.566545580208157</v>
      </c>
      <c r="V78" s="273"/>
      <c r="W78" s="271">
        <v>13.704988582487138</v>
      </c>
      <c r="X78" s="241">
        <v>17.543970065843354</v>
      </c>
      <c r="Y78" s="241"/>
      <c r="Z78" s="241">
        <v>22.31993112836744</v>
      </c>
      <c r="AA78" s="272">
        <v>27.661399918231012</v>
      </c>
      <c r="AB78" s="273"/>
      <c r="AC78" s="271">
        <v>13.270738983491903</v>
      </c>
      <c r="AD78" s="241">
        <v>16.98808036772189</v>
      </c>
      <c r="AE78" s="241"/>
      <c r="AF78" s="241">
        <v>21.612712652134615</v>
      </c>
      <c r="AG78" s="272">
        <v>26.78493426123017</v>
      </c>
      <c r="AH78" s="273"/>
      <c r="AI78" s="271">
        <v>12.850248805972472</v>
      </c>
      <c r="AJ78" s="241">
        <v>16.44980432006368</v>
      </c>
      <c r="AK78" s="241"/>
      <c r="AL78" s="241">
        <v>20.92790275638748</v>
      </c>
      <c r="AM78" s="272">
        <v>25.936239868524435</v>
      </c>
      <c r="AN78" s="273"/>
      <c r="AO78" s="271">
        <v>12.44308207559568</v>
      </c>
      <c r="AP78" s="241">
        <v>15.92858382531144</v>
      </c>
      <c r="AQ78" s="241"/>
      <c r="AR78" s="241">
        <v>20.264791413749403</v>
      </c>
      <c r="AS78" s="272">
        <v>25.11443679334763</v>
      </c>
      <c r="AT78" s="273"/>
      <c r="AU78" s="271">
        <v>12.048816632098927</v>
      </c>
      <c r="AV78" s="241">
        <v>15.423878469515499</v>
      </c>
      <c r="AW78" s="241"/>
      <c r="AX78" s="241">
        <v>19.622691094425694</v>
      </c>
      <c r="AY78" s="272">
        <v>24.31867297049859</v>
      </c>
      <c r="AZ78" s="273"/>
      <c r="BA78" s="271">
        <v>11.667043691584258</v>
      </c>
      <c r="BB78" s="241">
        <v>14.935164962019613</v>
      </c>
      <c r="BC78" s="241"/>
      <c r="BD78" s="241">
        <v>19.000936053356163</v>
      </c>
      <c r="BE78" s="272">
        <v>23.54812333289949</v>
      </c>
      <c r="BF78" s="273"/>
      <c r="BG78" s="271">
        <v>11.297367422681383</v>
      </c>
      <c r="BH78" s="241">
        <v>14.461936592900628</v>
      </c>
      <c r="BI78" s="241"/>
      <c r="BJ78" s="241">
        <v>18.398881639954627</v>
      </c>
      <c r="BK78" s="272">
        <v>22.801988956146424</v>
      </c>
      <c r="BL78" s="273"/>
      <c r="BM78" s="271">
        <v>10.939404536140188</v>
      </c>
      <c r="BN78" s="241">
        <v>14.003702707599432</v>
      </c>
      <c r="BO78" s="241"/>
      <c r="BP78" s="241">
        <v>17.815903629719674</v>
      </c>
      <c r="BQ78" s="272">
        <v>22.07949623016537</v>
      </c>
      <c r="BR78" s="273"/>
      <c r="BS78" s="271">
        <v>10.592783887427219</v>
      </c>
      <c r="BT78" s="241">
        <v>13.559988198198509</v>
      </c>
      <c r="BU78" s="241"/>
      <c r="BV78" s="241">
        <v>17.251397577023678</v>
      </c>
      <c r="BW78" s="272">
        <v>21.37989605711465</v>
      </c>
    </row>
    <row r="79" spans="1:75" ht="12.75">
      <c r="A79" s="235" t="s">
        <v>233</v>
      </c>
      <c r="B79" s="236" t="s">
        <v>13</v>
      </c>
      <c r="C79" s="287">
        <v>3.1831370427521293</v>
      </c>
      <c r="E79" s="230">
        <v>1.1908169522511307</v>
      </c>
      <c r="F79" s="269">
        <v>1.5350357006157438</v>
      </c>
      <c r="G79" s="269"/>
      <c r="H79" s="269">
        <v>1.1881134748703035</v>
      </c>
      <c r="I79" s="231">
        <v>1.497927665591272</v>
      </c>
      <c r="K79" s="228">
        <v>16.485314299573904</v>
      </c>
      <c r="L79" s="280">
        <v>21.250575865484066</v>
      </c>
      <c r="M79" s="241"/>
      <c r="N79" s="228">
        <v>25.47964783246098</v>
      </c>
      <c r="O79" s="280">
        <v>32.12375770919721</v>
      </c>
      <c r="P79" s="273"/>
      <c r="Q79" s="271">
        <v>15.976752376450333</v>
      </c>
      <c r="R79" s="241">
        <v>20.595008520315933</v>
      </c>
      <c r="S79" s="241"/>
      <c r="T79" s="241">
        <v>24.693616188373817</v>
      </c>
      <c r="U79" s="272">
        <v>31.13275931501025</v>
      </c>
      <c r="V79" s="273"/>
      <c r="W79" s="271">
        <v>15.483879279451104</v>
      </c>
      <c r="X79" s="241">
        <v>19.95966502916339</v>
      </c>
      <c r="Y79" s="241"/>
      <c r="Z79" s="241">
        <v>23.93183314260202</v>
      </c>
      <c r="AA79" s="272">
        <v>30.172332618760116</v>
      </c>
      <c r="AB79" s="273"/>
      <c r="AC79" s="271">
        <v>15.006211017829036</v>
      </c>
      <c r="AD79" s="241">
        <v>19.343921498426095</v>
      </c>
      <c r="AE79" s="241"/>
      <c r="AF79" s="241">
        <v>23.193550640630633</v>
      </c>
      <c r="AG79" s="272">
        <v>29.24153450215294</v>
      </c>
      <c r="AH79" s="273"/>
      <c r="AI79" s="271">
        <v>14.543278531657238</v>
      </c>
      <c r="AJ79" s="241">
        <v>18.747173281241952</v>
      </c>
      <c r="AK79" s="241"/>
      <c r="AL79" s="241">
        <v>22.478043704971668</v>
      </c>
      <c r="AM79" s="272">
        <v>28.339450941520827</v>
      </c>
      <c r="AN79" s="273"/>
      <c r="AO79" s="271">
        <v>14.09462723122237</v>
      </c>
      <c r="AP79" s="241">
        <v>18.168834383736936</v>
      </c>
      <c r="AQ79" s="241"/>
      <c r="AR79" s="241">
        <v>21.784609723251858</v>
      </c>
      <c r="AS79" s="272">
        <v>27.4651961102703</v>
      </c>
      <c r="AT79" s="273"/>
      <c r="AU79" s="271">
        <v>13.659816550627365</v>
      </c>
      <c r="AV79" s="241">
        <v>17.608336889591754</v>
      </c>
      <c r="AW79" s="241"/>
      <c r="AX79" s="241">
        <v>21.112567758262465</v>
      </c>
      <c r="AY79" s="272">
        <v>26.61791150901971</v>
      </c>
      <c r="AZ79" s="273"/>
      <c r="BA79" s="271">
        <v>13.238419515165214</v>
      </c>
      <c r="BB79" s="241">
        <v>17.06513040236027</v>
      </c>
      <c r="BC79" s="241"/>
      <c r="BD79" s="241">
        <v>20.46125787929363</v>
      </c>
      <c r="BE79" s="272">
        <v>25.79676512257138</v>
      </c>
      <c r="BF79" s="273"/>
      <c r="BG79" s="271">
        <v>12.830022322039023</v>
      </c>
      <c r="BH79" s="241">
        <v>16.538681504992073</v>
      </c>
      <c r="BI79" s="241"/>
      <c r="BJ79" s="241">
        <v>19.830040514096666</v>
      </c>
      <c r="BK79" s="272">
        <v>25.000950602890608</v>
      </c>
      <c r="BL79" s="273"/>
      <c r="BM79" s="271">
        <v>12.43422393401659</v>
      </c>
      <c r="BN79" s="241">
        <v>16.028473236028443</v>
      </c>
      <c r="BO79" s="241"/>
      <c r="BP79" s="241">
        <v>19.21829582083789</v>
      </c>
      <c r="BQ79" s="272">
        <v>24.22968647728931</v>
      </c>
      <c r="BR79" s="273"/>
      <c r="BS79" s="271">
        <v>12.050635685620497</v>
      </c>
      <c r="BT79" s="241">
        <v>15.534004581957346</v>
      </c>
      <c r="BU79" s="241"/>
      <c r="BV79" s="241">
        <v>18.625423079427335</v>
      </c>
      <c r="BW79" s="272">
        <v>23.482215381036692</v>
      </c>
    </row>
    <row r="80" spans="1:75" ht="12.75">
      <c r="A80" s="235" t="s">
        <v>234</v>
      </c>
      <c r="B80" s="236" t="s">
        <v>14</v>
      </c>
      <c r="C80" s="287">
        <v>2.5891773790762906</v>
      </c>
      <c r="E80" s="230">
        <v>1.1360869540530674</v>
      </c>
      <c r="F80" s="269">
        <v>1.5235200734337617</v>
      </c>
      <c r="G80" s="269"/>
      <c r="H80" s="269">
        <v>1.1627421373101228</v>
      </c>
      <c r="I80" s="231">
        <v>1.5940544330119377</v>
      </c>
      <c r="K80" s="228">
        <v>14.316642519703072</v>
      </c>
      <c r="L80" s="280">
        <v>19.198963763405825</v>
      </c>
      <c r="M80" s="241"/>
      <c r="N80" s="228">
        <v>18.366624206707986</v>
      </c>
      <c r="O80" s="280">
        <v>25.179614461979764</v>
      </c>
      <c r="P80" s="273"/>
      <c r="Q80" s="271">
        <v>13.955314669111521</v>
      </c>
      <c r="R80" s="241">
        <v>18.71441437966104</v>
      </c>
      <c r="S80" s="241"/>
      <c r="T80" s="241">
        <v>17.903081666052987</v>
      </c>
      <c r="U80" s="272">
        <v>24.54412356669828</v>
      </c>
      <c r="V80" s="273"/>
      <c r="W80" s="271">
        <v>13.6031061225351</v>
      </c>
      <c r="X80" s="241">
        <v>18.242094203084978</v>
      </c>
      <c r="Y80" s="241"/>
      <c r="Z80" s="241">
        <v>17.451238155365534</v>
      </c>
      <c r="AA80" s="272">
        <v>23.924671387124512</v>
      </c>
      <c r="AB80" s="273"/>
      <c r="AC80" s="271">
        <v>13.259786724159405</v>
      </c>
      <c r="AD80" s="241">
        <v>17.781694589165863</v>
      </c>
      <c r="AE80" s="241"/>
      <c r="AF80" s="241">
        <v>17.010798410909985</v>
      </c>
      <c r="AG80" s="272">
        <v>23.320853133192294</v>
      </c>
      <c r="AH80" s="273"/>
      <c r="AI80" s="271">
        <v>12.925132126913635</v>
      </c>
      <c r="AJ80" s="241">
        <v>17.332914683057545</v>
      </c>
      <c r="AK80" s="241"/>
      <c r="AL80" s="241">
        <v>16.581474620908153</v>
      </c>
      <c r="AM80" s="272">
        <v>22.732274231052298</v>
      </c>
      <c r="AN80" s="273"/>
      <c r="AO80" s="271">
        <v>12.598923645867734</v>
      </c>
      <c r="AP80" s="241">
        <v>16.895461222981503</v>
      </c>
      <c r="AQ80" s="241"/>
      <c r="AR80" s="241">
        <v>16.16298623746451</v>
      </c>
      <c r="AS80" s="272">
        <v>22.158550065232017</v>
      </c>
      <c r="AT80" s="273"/>
      <c r="AU80" s="271">
        <v>12.280948115329526</v>
      </c>
      <c r="AV80" s="241">
        <v>16.469048348590658</v>
      </c>
      <c r="AW80" s="241"/>
      <c r="AX80" s="241">
        <v>15.755059793238045</v>
      </c>
      <c r="AY80" s="272">
        <v>21.599305727303154</v>
      </c>
      <c r="AZ80" s="273"/>
      <c r="BA80" s="271">
        <v>11.970997749548484</v>
      </c>
      <c r="BB80" s="241">
        <v>16.053397414169755</v>
      </c>
      <c r="BC80" s="241"/>
      <c r="BD80" s="241">
        <v>15.35742872274107</v>
      </c>
      <c r="BE80" s="272">
        <v>21.05417577089225</v>
      </c>
      <c r="BF80" s="273"/>
      <c r="BG80" s="271">
        <v>11.668870006935103</v>
      </c>
      <c r="BH80" s="241">
        <v>15.648236806550265</v>
      </c>
      <c r="BI80" s="241"/>
      <c r="BJ80" s="241">
        <v>14.969833188148083</v>
      </c>
      <c r="BK80" s="272">
        <v>20.522803972874417</v>
      </c>
      <c r="BL80" s="273"/>
      <c r="BM80" s="271">
        <v>11.374367457707136</v>
      </c>
      <c r="BN80" s="241">
        <v>15.253301767620783</v>
      </c>
      <c r="BO80" s="241"/>
      <c r="BP80" s="241">
        <v>14.592019909500975</v>
      </c>
      <c r="BQ80" s="272">
        <v>20.00484310059413</v>
      </c>
      <c r="BR80" s="273"/>
      <c r="BS80" s="271">
        <v>11.087297654876224</v>
      </c>
      <c r="BT80" s="241">
        <v>14.868334221316985</v>
      </c>
      <c r="BU80" s="241"/>
      <c r="BV80" s="241">
        <v>14.223741999199527</v>
      </c>
      <c r="BW80" s="272">
        <v>19.499954684960993</v>
      </c>
    </row>
    <row r="81" spans="1:75" ht="12.75">
      <c r="A81" s="235" t="s">
        <v>235</v>
      </c>
      <c r="B81" s="236" t="s">
        <v>256</v>
      </c>
      <c r="C81" s="287">
        <v>-0.26863466474378406</v>
      </c>
      <c r="E81" s="230">
        <v>1.1420377273699553</v>
      </c>
      <c r="F81" s="269">
        <v>1.4896838875381118</v>
      </c>
      <c r="G81" s="269"/>
      <c r="H81" s="269">
        <v>1.112227875337651</v>
      </c>
      <c r="I81" s="231">
        <v>1.353046835543938</v>
      </c>
      <c r="K81" s="228">
        <v>13.932936186751743</v>
      </c>
      <c r="L81" s="280">
        <v>18.174242449327693</v>
      </c>
      <c r="M81" s="241"/>
      <c r="N81" s="228">
        <v>27.338443890637013</v>
      </c>
      <c r="O81" s="280">
        <v>33.257748537989485</v>
      </c>
      <c r="P81" s="273"/>
      <c r="Q81" s="271">
        <v>13.97046570044929</v>
      </c>
      <c r="R81" s="241">
        <v>18.22319627153734</v>
      </c>
      <c r="S81" s="241"/>
      <c r="T81" s="241">
        <v>27.412082245877517</v>
      </c>
      <c r="U81" s="272">
        <v>33.34733102889997</v>
      </c>
      <c r="V81" s="273"/>
      <c r="W81" s="271">
        <v>14.008096302989813</v>
      </c>
      <c r="X81" s="241">
        <v>18.272281954907946</v>
      </c>
      <c r="Y81" s="241"/>
      <c r="Z81" s="241">
        <v>27.485918952106257</v>
      </c>
      <c r="AA81" s="272">
        <v>33.43715481764421</v>
      </c>
      <c r="AB81" s="273"/>
      <c r="AC81" s="271">
        <v>14.045828266664454</v>
      </c>
      <c r="AD81" s="241">
        <v>18.321499854618434</v>
      </c>
      <c r="AE81" s="241"/>
      <c r="AF81" s="241">
        <v>27.55995454359799</v>
      </c>
      <c r="AG81" s="272">
        <v>33.52722055417784</v>
      </c>
      <c r="AH81" s="273"/>
      <c r="AI81" s="271">
        <v>14.083661864497795</v>
      </c>
      <c r="AJ81" s="241">
        <v>18.370850326804426</v>
      </c>
      <c r="AK81" s="241"/>
      <c r="AL81" s="241">
        <v>27.63418955606659</v>
      </c>
      <c r="AM81" s="272">
        <v>33.61752889020719</v>
      </c>
      <c r="AN81" s="273"/>
      <c r="AO81" s="271">
        <v>14.121597370249832</v>
      </c>
      <c r="AP81" s="241">
        <v>18.42033372856083</v>
      </c>
      <c r="AQ81" s="241"/>
      <c r="AR81" s="241">
        <v>27.70862452666892</v>
      </c>
      <c r="AS81" s="272">
        <v>33.70808047919404</v>
      </c>
      <c r="AT81" s="273"/>
      <c r="AU81" s="271">
        <v>14.159635058417956</v>
      </c>
      <c r="AV81" s="241">
        <v>18.469950417944418</v>
      </c>
      <c r="AW81" s="241"/>
      <c r="AX81" s="241">
        <v>27.78325999400872</v>
      </c>
      <c r="AY81" s="272">
        <v>33.7988759763603</v>
      </c>
      <c r="AZ81" s="273"/>
      <c r="BA81" s="271">
        <v>14.19777520423894</v>
      </c>
      <c r="BB81" s="241">
        <v>18.519700753976416</v>
      </c>
      <c r="BC81" s="241"/>
      <c r="BD81" s="241">
        <v>27.858096498140497</v>
      </c>
      <c r="BE81" s="272">
        <v>33.88991603869279</v>
      </c>
      <c r="BF81" s="273"/>
      <c r="BG81" s="271">
        <v>14.236018083690928</v>
      </c>
      <c r="BH81" s="241">
        <v>18.5695850966451</v>
      </c>
      <c r="BI81" s="241"/>
      <c r="BJ81" s="241">
        <v>27.93313458057345</v>
      </c>
      <c r="BK81" s="272">
        <v>33.981201324947975</v>
      </c>
      <c r="BL81" s="273"/>
      <c r="BM81" s="271">
        <v>14.274363973495435</v>
      </c>
      <c r="BN81" s="241">
        <v>18.619603806908408</v>
      </c>
      <c r="BO81" s="241"/>
      <c r="BP81" s="241">
        <v>28.00837478427537</v>
      </c>
      <c r="BQ81" s="272">
        <v>34.07273249565673</v>
      </c>
      <c r="BR81" s="273"/>
      <c r="BS81" s="271">
        <v>14.312813151119348</v>
      </c>
      <c r="BT81" s="241">
        <v>18.66975724669655</v>
      </c>
      <c r="BU81" s="241"/>
      <c r="BV81" s="241">
        <v>28.08381765367658</v>
      </c>
      <c r="BW81" s="272">
        <v>34.16451021312913</v>
      </c>
    </row>
    <row r="82" spans="1:75" ht="12.75">
      <c r="A82" s="235" t="s">
        <v>236</v>
      </c>
      <c r="B82" s="236" t="s">
        <v>257</v>
      </c>
      <c r="C82" s="287">
        <v>3.092086466079004</v>
      </c>
      <c r="E82" s="230">
        <v>1.3497981066176974</v>
      </c>
      <c r="F82" s="269">
        <v>1.7874123750743816</v>
      </c>
      <c r="G82" s="269"/>
      <c r="H82" s="269">
        <v>1.528700514559017</v>
      </c>
      <c r="I82" s="231">
        <v>2.121198538014017</v>
      </c>
      <c r="K82" s="228">
        <v>10.410684476701185</v>
      </c>
      <c r="L82" s="280">
        <v>13.785903369859184</v>
      </c>
      <c r="M82" s="241"/>
      <c r="N82" s="228">
        <v>12.11857387509288</v>
      </c>
      <c r="O82" s="280">
        <v>16.815524651064333</v>
      </c>
      <c r="P82" s="273"/>
      <c r="Q82" s="271">
        <v>10.098432220718195</v>
      </c>
      <c r="R82" s="241">
        <v>13.372416683403959</v>
      </c>
      <c r="S82" s="241"/>
      <c r="T82" s="241">
        <v>11.75509613832515</v>
      </c>
      <c r="U82" s="272">
        <v>16.3111691958987</v>
      </c>
      <c r="V82" s="273"/>
      <c r="W82" s="271">
        <v>9.795545484512955</v>
      </c>
      <c r="X82" s="241">
        <v>12.971331885696156</v>
      </c>
      <c r="Y82" s="241"/>
      <c r="Z82" s="241">
        <v>11.402520349797166</v>
      </c>
      <c r="AA82" s="272">
        <v>15.821941096580344</v>
      </c>
      <c r="AB82" s="273"/>
      <c r="AC82" s="271">
        <v>9.501743363915756</v>
      </c>
      <c r="AD82" s="241">
        <v>12.582277001410954</v>
      </c>
      <c r="AE82" s="241"/>
      <c r="AF82" s="241">
        <v>11.060519522562</v>
      </c>
      <c r="AG82" s="272">
        <v>15.347386631646387</v>
      </c>
      <c r="AH82" s="273"/>
      <c r="AI82" s="271">
        <v>9.21675338003967</v>
      </c>
      <c r="AJ82" s="241">
        <v>12.204891212043684</v>
      </c>
      <c r="AK82" s="241"/>
      <c r="AL82" s="241">
        <v>10.728776477136591</v>
      </c>
      <c r="AM82" s="272">
        <v>14.887065688302105</v>
      </c>
      <c r="AN82" s="273"/>
      <c r="AO82" s="271">
        <v>8.940311226577329</v>
      </c>
      <c r="AP82" s="241">
        <v>11.838824521278392</v>
      </c>
      <c r="AQ82" s="241"/>
      <c r="AR82" s="241">
        <v>10.406983547342154</v>
      </c>
      <c r="AS82" s="272">
        <v>14.440551354250147</v>
      </c>
      <c r="AT82" s="273"/>
      <c r="AU82" s="271">
        <v>8.67216052467714</v>
      </c>
      <c r="AV82" s="241">
        <v>11.483737430393155</v>
      </c>
      <c r="AW82" s="241"/>
      <c r="AX82" s="241">
        <v>10.094842294967446</v>
      </c>
      <c r="AY82" s="272">
        <v>14.007429521762182</v>
      </c>
      <c r="AZ82" s="273"/>
      <c r="BA82" s="271">
        <v>8.4120525851716</v>
      </c>
      <c r="BB82" s="241">
        <v>11.139300623401114</v>
      </c>
      <c r="BC82" s="241"/>
      <c r="BD82" s="241">
        <v>9.792063232990255</v>
      </c>
      <c r="BE82" s="272">
        <v>13.587298503625812</v>
      </c>
      <c r="BF82" s="273"/>
      <c r="BG82" s="271">
        <v>8.159746177937203</v>
      </c>
      <c r="BH82" s="241">
        <v>10.8051946616352</v>
      </c>
      <c r="BI82" s="241"/>
      <c r="BJ82" s="241">
        <v>9.498365557100442</v>
      </c>
      <c r="BK82" s="272">
        <v>13.17976866061055</v>
      </c>
      <c r="BL82" s="273"/>
      <c r="BM82" s="271">
        <v>7.91500730817205</v>
      </c>
      <c r="BN82" s="241">
        <v>10.481109687493323</v>
      </c>
      <c r="BO82" s="241"/>
      <c r="BP82" s="241">
        <v>9.213476885275519</v>
      </c>
      <c r="BQ82" s="272">
        <v>12.784462040107382</v>
      </c>
      <c r="BR82" s="273"/>
      <c r="BS82" s="271">
        <v>7.677608999383644</v>
      </c>
      <c r="BT82" s="241">
        <v>10.166745137069258</v>
      </c>
      <c r="BU82" s="241"/>
      <c r="BV82" s="241">
        <v>8.937133005167262</v>
      </c>
      <c r="BW82" s="272">
        <v>12.401012025606764</v>
      </c>
    </row>
    <row r="83" spans="1:75" ht="12.75">
      <c r="A83" s="235" t="s">
        <v>237</v>
      </c>
      <c r="B83" s="236" t="s">
        <v>258</v>
      </c>
      <c r="C83" s="287">
        <v>2.3708171365771644</v>
      </c>
      <c r="E83" s="230">
        <v>1.2149514736850584</v>
      </c>
      <c r="F83" s="269">
        <v>1.4446191523164589</v>
      </c>
      <c r="G83" s="269"/>
      <c r="H83" s="269">
        <v>1.3124234316360441</v>
      </c>
      <c r="I83" s="231">
        <v>1.620739522625038</v>
      </c>
      <c r="K83" s="228">
        <v>16.901556525098798</v>
      </c>
      <c r="L83" s="280">
        <v>20.09653289777907</v>
      </c>
      <c r="M83" s="241"/>
      <c r="N83" s="228">
        <v>18.87731525585802</v>
      </c>
      <c r="O83" s="280">
        <v>23.311996859186078</v>
      </c>
      <c r="P83" s="273"/>
      <c r="Q83" s="271">
        <v>16.51013149826647</v>
      </c>
      <c r="R83" s="241">
        <v>19.63111505788554</v>
      </c>
      <c r="S83" s="241"/>
      <c r="T83" s="241">
        <v>18.440133412897357</v>
      </c>
      <c r="U83" s="272">
        <v>22.772111731886024</v>
      </c>
      <c r="V83" s="273"/>
      <c r="W83" s="271">
        <v>16.12777152715272</v>
      </c>
      <c r="X83" s="241">
        <v>19.17647588149546</v>
      </c>
      <c r="Y83" s="241"/>
      <c r="Z83" s="241">
        <v>18.013076312847645</v>
      </c>
      <c r="AA83" s="272">
        <v>22.244729864278415</v>
      </c>
      <c r="AB83" s="273"/>
      <c r="AC83" s="271">
        <v>15.754266673124226</v>
      </c>
      <c r="AD83" s="241">
        <v>18.73236574434228</v>
      </c>
      <c r="AE83" s="241"/>
      <c r="AF83" s="241">
        <v>17.595909475662044</v>
      </c>
      <c r="AG83" s="272">
        <v>21.729561691981804</v>
      </c>
      <c r="AH83" s="273"/>
      <c r="AI83" s="271">
        <v>15.389411859539818</v>
      </c>
      <c r="AJ83" s="241">
        <v>18.298540803235607</v>
      </c>
      <c r="AK83" s="241"/>
      <c r="AL83" s="241">
        <v>17.188403851643198</v>
      </c>
      <c r="AM83" s="272">
        <v>21.226324356668457</v>
      </c>
      <c r="AN83" s="273"/>
      <c r="AO83" s="271">
        <v>15.03300675915106</v>
      </c>
      <c r="AP83" s="241">
        <v>17.874762862176592</v>
      </c>
      <c r="AQ83" s="241"/>
      <c r="AR83" s="241">
        <v>16.790335695681158</v>
      </c>
      <c r="AS83" s="272">
        <v>20.7347415507581</v>
      </c>
      <c r="AT83" s="273"/>
      <c r="AU83" s="271">
        <v>14.684855684110541</v>
      </c>
      <c r="AV83" s="241">
        <v>17.46079924157402</v>
      </c>
      <c r="AW83" s="241"/>
      <c r="AX83" s="241">
        <v>16.40148644440385</v>
      </c>
      <c r="AY83" s="272">
        <v>20.25454336570843</v>
      </c>
      <c r="AZ83" s="273"/>
      <c r="BA83" s="271">
        <v>14.344767478527464</v>
      </c>
      <c r="BB83" s="241">
        <v>17.056422650489193</v>
      </c>
      <c r="BC83" s="241"/>
      <c r="BD83" s="241">
        <v>16.021642596172644</v>
      </c>
      <c r="BE83" s="272">
        <v>19.785466143819093</v>
      </c>
      <c r="BF83" s="273"/>
      <c r="BG83" s="271">
        <v>14.01255541351156</v>
      </c>
      <c r="BH83" s="241">
        <v>16.661411061839537</v>
      </c>
      <c r="BI83" s="241"/>
      <c r="BJ83" s="241">
        <v>15.650595593857089</v>
      </c>
      <c r="BK83" s="272">
        <v>19.32725233346773</v>
      </c>
      <c r="BL83" s="273"/>
      <c r="BM83" s="271">
        <v>13.688037084647695</v>
      </c>
      <c r="BN83" s="241">
        <v>16.275547590492373</v>
      </c>
      <c r="BO83" s="241"/>
      <c r="BP83" s="241">
        <v>15.288141710324513</v>
      </c>
      <c r="BQ83" s="272">
        <v>18.87965034769864</v>
      </c>
      <c r="BR83" s="273"/>
      <c r="BS83" s="271">
        <v>13.371034311844864</v>
      </c>
      <c r="BT83" s="241">
        <v>15.89862037418192</v>
      </c>
      <c r="BU83" s="241"/>
      <c r="BV83" s="241">
        <v>14.934081936581563</v>
      </c>
      <c r="BW83" s="272">
        <v>18.442414426086405</v>
      </c>
    </row>
    <row r="84" spans="1:75" ht="12.75">
      <c r="A84" s="235" t="s">
        <v>238</v>
      </c>
      <c r="B84" s="236" t="s">
        <v>18</v>
      </c>
      <c r="C84" s="287">
        <v>1.9186315038209008</v>
      </c>
      <c r="E84" s="230">
        <v>1.2547074414904564</v>
      </c>
      <c r="F84" s="269">
        <v>1.63372195695119</v>
      </c>
      <c r="G84" s="269"/>
      <c r="H84" s="269">
        <v>1.2113832817204289</v>
      </c>
      <c r="I84" s="231">
        <v>1.4872259397160508</v>
      </c>
      <c r="K84" s="228">
        <v>12.3969171420765</v>
      </c>
      <c r="L84" s="280">
        <v>16.141703686284405</v>
      </c>
      <c r="M84" s="241"/>
      <c r="N84" s="228">
        <v>22.89068966107387</v>
      </c>
      <c r="O84" s="280">
        <v>28.10310159934657</v>
      </c>
      <c r="P84" s="273"/>
      <c r="Q84" s="271">
        <v>12.163543563290235</v>
      </c>
      <c r="R84" s="241">
        <v>15.837834013380819</v>
      </c>
      <c r="S84" s="241"/>
      <c r="T84" s="241">
        <v>22.459769448744712</v>
      </c>
      <c r="U84" s="272">
        <v>27.574057053830234</v>
      </c>
      <c r="V84" s="273"/>
      <c r="W84" s="271">
        <v>11.934563272500599</v>
      </c>
      <c r="X84" s="241">
        <v>15.539684726621417</v>
      </c>
      <c r="Y84" s="241"/>
      <c r="Z84" s="241">
        <v>22.036961365501362</v>
      </c>
      <c r="AA84" s="272">
        <v>27.05497184074385</v>
      </c>
      <c r="AB84" s="273"/>
      <c r="AC84" s="271">
        <v>11.709893565489226</v>
      </c>
      <c r="AD84" s="241">
        <v>15.247148138992465</v>
      </c>
      <c r="AE84" s="241"/>
      <c r="AF84" s="241">
        <v>21.622112699457904</v>
      </c>
      <c r="AG84" s="272">
        <v>26.545658474358113</v>
      </c>
      <c r="AH84" s="273"/>
      <c r="AI84" s="271">
        <v>11.489453294955423</v>
      </c>
      <c r="AJ84" s="241">
        <v>14.960118590702283</v>
      </c>
      <c r="AK84" s="241"/>
      <c r="AL84" s="241">
        <v>21.21507361354955</v>
      </c>
      <c r="AM84" s="272">
        <v>26.045932998386977</v>
      </c>
      <c r="AN84" s="273"/>
      <c r="AO84" s="271">
        <v>11.273162841206995</v>
      </c>
      <c r="AP84" s="241">
        <v>14.67849241101852</v>
      </c>
      <c r="AQ84" s="241"/>
      <c r="AR84" s="241">
        <v>20.815697091413753</v>
      </c>
      <c r="AS84" s="272">
        <v>25.555614919545423</v>
      </c>
      <c r="AT84" s="273"/>
      <c r="AU84" s="271">
        <v>11.060944083402815</v>
      </c>
      <c r="AV84" s="241">
        <v>14.402167880823859</v>
      </c>
      <c r="AW84" s="241"/>
      <c r="AX84" s="241">
        <v>20.423838884290138</v>
      </c>
      <c r="AY84" s="272">
        <v>25.07452714235802</v>
      </c>
      <c r="AZ84" s="273"/>
      <c r="BA84" s="271">
        <v>10.852720371336758</v>
      </c>
      <c r="BB84" s="241">
        <v>14.1310451958766</v>
      </c>
      <c r="BC84" s="241"/>
      <c r="BD84" s="241">
        <v>20.039357458920016</v>
      </c>
      <c r="BE84" s="272">
        <v>24.602495905194704</v>
      </c>
      <c r="BF84" s="273"/>
      <c r="BG84" s="271">
        <v>10.64841649775281</v>
      </c>
      <c r="BH84" s="241">
        <v>13.865026430762889</v>
      </c>
      <c r="BI84" s="241"/>
      <c r="BJ84" s="241">
        <v>19.66211394642671</v>
      </c>
      <c r="BK84" s="272">
        <v>24.139350717510727</v>
      </c>
      <c r="BL84" s="273"/>
      <c r="BM84" s="271">
        <v>10.447958671181338</v>
      </c>
      <c r="BN84" s="241">
        <v>13.60401550352753</v>
      </c>
      <c r="BO84" s="241"/>
      <c r="BP84" s="241">
        <v>19.29197209215823</v>
      </c>
      <c r="BQ84" s="272">
        <v>23.684924298268026</v>
      </c>
      <c r="BR84" s="273"/>
      <c r="BS84" s="271">
        <v>10.251274489286727</v>
      </c>
      <c r="BT84" s="241">
        <v>13.347918140970641</v>
      </c>
      <c r="BU84" s="241"/>
      <c r="BV84" s="241">
        <v>18.92879820647413</v>
      </c>
      <c r="BW84" s="272">
        <v>23.239052515515855</v>
      </c>
    </row>
    <row r="85" spans="1:75" ht="12.75">
      <c r="A85" s="237" t="s">
        <v>239</v>
      </c>
      <c r="B85" s="238" t="s">
        <v>20</v>
      </c>
      <c r="C85" s="288">
        <v>3.2379849465092105</v>
      </c>
      <c r="E85" s="248">
        <v>1.0379125900675903</v>
      </c>
      <c r="F85" s="290">
        <v>1.3672583470767063</v>
      </c>
      <c r="G85" s="290"/>
      <c r="H85" s="290">
        <v>1.0581764163464036</v>
      </c>
      <c r="I85" s="249">
        <v>1.518852468717263</v>
      </c>
      <c r="K85" s="281">
        <v>13.961841627625672</v>
      </c>
      <c r="L85" s="283">
        <v>18.3921504456277</v>
      </c>
      <c r="M85" s="241"/>
      <c r="N85" s="281">
        <v>14.234427523569074</v>
      </c>
      <c r="O85" s="283">
        <v>20.431371414983744</v>
      </c>
      <c r="P85" s="273"/>
      <c r="Q85" s="293">
        <v>13.523938533728387</v>
      </c>
      <c r="R85" s="243">
        <v>17.81529391062528</v>
      </c>
      <c r="S85" s="243"/>
      <c r="T85" s="243">
        <v>13.787974969624184</v>
      </c>
      <c r="U85" s="294">
        <v>19.790556184886665</v>
      </c>
      <c r="V85" s="273"/>
      <c r="W85" s="271">
        <v>13.099769954572007</v>
      </c>
      <c r="X85" s="241">
        <v>17.25653006483605</v>
      </c>
      <c r="Y85" s="241"/>
      <c r="Z85" s="241">
        <v>13.355525078069045</v>
      </c>
      <c r="AA85" s="272">
        <v>19.169839662349823</v>
      </c>
      <c r="AB85" s="273"/>
      <c r="AC85" s="271">
        <v>12.688905117006499</v>
      </c>
      <c r="AD85" s="241">
        <v>16.715291444110605</v>
      </c>
      <c r="AE85" s="241"/>
      <c r="AF85" s="241">
        <v>12.936638665495993</v>
      </c>
      <c r="AG85" s="272">
        <v>18.568591465905023</v>
      </c>
      <c r="AH85" s="273"/>
      <c r="AI85" s="271">
        <v>12.29092675877102</v>
      </c>
      <c r="AJ85" s="241">
        <v>16.19102838240335</v>
      </c>
      <c r="AK85" s="241"/>
      <c r="AL85" s="241">
        <v>12.530890323168226</v>
      </c>
      <c r="AM85" s="272">
        <v>17.986200985544208</v>
      </c>
      <c r="AN85" s="273"/>
      <c r="AO85" s="271">
        <v>11.905430704734627</v>
      </c>
      <c r="AP85" s="241">
        <v>15.68320845354781</v>
      </c>
      <c r="AQ85" s="241"/>
      <c r="AR85" s="241">
        <v>12.13786798498718</v>
      </c>
      <c r="AS85" s="272">
        <v>17.42207676260188</v>
      </c>
      <c r="AT85" s="273"/>
      <c r="AU85" s="271">
        <v>11.532025456427881</v>
      </c>
      <c r="AV85" s="241">
        <v>15.19131593054026</v>
      </c>
      <c r="AW85" s="241"/>
      <c r="AX85" s="241">
        <v>11.757172509010307</v>
      </c>
      <c r="AY85" s="272">
        <v>16.87564588908704</v>
      </c>
      <c r="AZ85" s="273"/>
      <c r="BA85" s="271">
        <v>11.170331794448506</v>
      </c>
      <c r="BB85" s="241">
        <v>14.714851261782519</v>
      </c>
      <c r="BC85" s="241"/>
      <c r="BD85" s="241">
        <v>11.38841727209424</v>
      </c>
      <c r="BE85" s="272">
        <v>16.34635342585467</v>
      </c>
      <c r="BF85" s="273"/>
      <c r="BG85" s="271">
        <v>10.819982393337297</v>
      </c>
      <c r="BH85" s="241">
        <v>14.25333056375203</v>
      </c>
      <c r="BI85" s="241"/>
      <c r="BJ85" s="241">
        <v>11.031227777251686</v>
      </c>
      <c r="BK85" s="272">
        <v>15.833661839025838</v>
      </c>
      <c r="BL85" s="273"/>
      <c r="BM85" s="271">
        <v>10.480621448533176</v>
      </c>
      <c r="BN85" s="241">
        <v>13.80628512958396</v>
      </c>
      <c r="BO85" s="241"/>
      <c r="BP85" s="241">
        <v>10.685241273323289</v>
      </c>
      <c r="BQ85" s="272">
        <v>15.337050454084071</v>
      </c>
      <c r="BR85" s="273"/>
      <c r="BS85" s="271">
        <v>10.151904315028533</v>
      </c>
      <c r="BT85" s="241">
        <v>13.373260953066278</v>
      </c>
      <c r="BU85" s="241"/>
      <c r="BV85" s="241">
        <v>10.350106386578197</v>
      </c>
      <c r="BW85" s="272">
        <v>14.856014927093618</v>
      </c>
    </row>
  </sheetData>
  <sheetProtection/>
  <mergeCells count="36">
    <mergeCell ref="E2:I2"/>
    <mergeCell ref="K2:O2"/>
    <mergeCell ref="Q2:U2"/>
    <mergeCell ref="W2:AA2"/>
    <mergeCell ref="BA2:BE2"/>
    <mergeCell ref="BG2:BK2"/>
    <mergeCell ref="BM2:BQ2"/>
    <mergeCell ref="BS2:BW2"/>
    <mergeCell ref="AC2:AG2"/>
    <mergeCell ref="AI2:AM2"/>
    <mergeCell ref="AO2:AS2"/>
    <mergeCell ref="AU2:AY2"/>
    <mergeCell ref="Q3:R3"/>
    <mergeCell ref="T3:U3"/>
    <mergeCell ref="W3:X3"/>
    <mergeCell ref="Z3:AA3"/>
    <mergeCell ref="E3:F3"/>
    <mergeCell ref="H3:I3"/>
    <mergeCell ref="K3:L3"/>
    <mergeCell ref="N3:O3"/>
    <mergeCell ref="AO3:AP3"/>
    <mergeCell ref="AR3:AS3"/>
    <mergeCell ref="AU3:AV3"/>
    <mergeCell ref="AX3:AY3"/>
    <mergeCell ref="AC3:AD3"/>
    <mergeCell ref="AF3:AG3"/>
    <mergeCell ref="AI3:AJ3"/>
    <mergeCell ref="AL3:AM3"/>
    <mergeCell ref="BM3:BN3"/>
    <mergeCell ref="BP3:BQ3"/>
    <mergeCell ref="BS3:BT3"/>
    <mergeCell ref="BV3:BW3"/>
    <mergeCell ref="BA3:BB3"/>
    <mergeCell ref="BD3:BE3"/>
    <mergeCell ref="BG3:BH3"/>
    <mergeCell ref="BJ3:BK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I260"/>
  <sheetViews>
    <sheetView zoomScale="75" zoomScaleNormal="75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:CH260"/>
    </sheetView>
  </sheetViews>
  <sheetFormatPr defaultColWidth="9.140625" defaultRowHeight="12.75"/>
  <cols>
    <col min="1" max="1" width="11.8515625" style="0" customWidth="1"/>
    <col min="2" max="2" width="27.00390625" style="0" customWidth="1"/>
    <col min="23" max="41" width="13.7109375" style="0" customWidth="1"/>
    <col min="42" max="42" width="11.421875" style="0" customWidth="1"/>
    <col min="43" max="82" width="10.28125" style="0" customWidth="1"/>
    <col min="83" max="86" width="12.421875" style="0" customWidth="1"/>
    <col min="87" max="88" width="10.28125" style="0" customWidth="1"/>
  </cols>
  <sheetData>
    <row r="1" spans="1:86" ht="12.75">
      <c r="A1" s="1"/>
      <c r="B1" s="1"/>
      <c r="C1" s="1" t="s">
        <v>70</v>
      </c>
      <c r="D1" s="1" t="s">
        <v>71</v>
      </c>
      <c r="E1" s="1" t="s">
        <v>72</v>
      </c>
      <c r="F1" s="1" t="s">
        <v>73</v>
      </c>
      <c r="G1" s="1" t="s">
        <v>74</v>
      </c>
      <c r="H1" s="1" t="s">
        <v>75</v>
      </c>
      <c r="I1" s="1" t="s">
        <v>76</v>
      </c>
      <c r="J1" s="1" t="s">
        <v>77</v>
      </c>
      <c r="K1" s="1" t="s">
        <v>78</v>
      </c>
      <c r="L1" s="1" t="s">
        <v>79</v>
      </c>
      <c r="M1" s="1" t="s">
        <v>80</v>
      </c>
      <c r="N1" s="1" t="s">
        <v>81</v>
      </c>
      <c r="O1" s="1" t="s">
        <v>82</v>
      </c>
      <c r="P1" s="1" t="s">
        <v>83</v>
      </c>
      <c r="Q1" s="1" t="s">
        <v>84</v>
      </c>
      <c r="R1" s="1" t="s">
        <v>85</v>
      </c>
      <c r="S1" s="1" t="s">
        <v>86</v>
      </c>
      <c r="T1" s="1" t="s">
        <v>87</v>
      </c>
      <c r="U1" s="1" t="s">
        <v>88</v>
      </c>
      <c r="V1" s="1" t="s">
        <v>89</v>
      </c>
      <c r="W1" s="1" t="s">
        <v>90</v>
      </c>
      <c r="X1" s="1" t="s">
        <v>91</v>
      </c>
      <c r="Y1" s="1" t="s">
        <v>92</v>
      </c>
      <c r="Z1" s="1" t="s">
        <v>93</v>
      </c>
      <c r="AA1" s="1" t="s">
        <v>94</v>
      </c>
      <c r="AB1" s="1" t="s">
        <v>95</v>
      </c>
      <c r="AC1" s="1" t="s">
        <v>96</v>
      </c>
      <c r="AD1" s="1" t="s">
        <v>97</v>
      </c>
      <c r="AE1" s="1" t="s">
        <v>98</v>
      </c>
      <c r="AF1" s="1" t="s">
        <v>99</v>
      </c>
      <c r="AG1" s="1" t="s">
        <v>100</v>
      </c>
      <c r="AH1" s="1" t="s">
        <v>101</v>
      </c>
      <c r="AI1" s="1" t="s">
        <v>102</v>
      </c>
      <c r="AJ1" s="1" t="s">
        <v>103</v>
      </c>
      <c r="AK1" s="1" t="s">
        <v>104</v>
      </c>
      <c r="AL1" s="1" t="s">
        <v>105</v>
      </c>
      <c r="AM1" s="1" t="s">
        <v>106</v>
      </c>
      <c r="AN1" s="1" t="s">
        <v>107</v>
      </c>
      <c r="AO1" s="1" t="s">
        <v>108</v>
      </c>
      <c r="AP1" s="1" t="s">
        <v>109</v>
      </c>
      <c r="AQ1" s="1" t="s">
        <v>110</v>
      </c>
      <c r="AR1" s="1" t="s">
        <v>111</v>
      </c>
      <c r="AS1" s="1" t="s">
        <v>112</v>
      </c>
      <c r="AT1" s="1" t="s">
        <v>113</v>
      </c>
      <c r="AU1" s="1" t="s">
        <v>114</v>
      </c>
      <c r="AV1" s="1" t="s">
        <v>115</v>
      </c>
      <c r="AW1" s="1" t="s">
        <v>116</v>
      </c>
      <c r="AX1" s="1" t="s">
        <v>117</v>
      </c>
      <c r="AY1" s="1" t="s">
        <v>118</v>
      </c>
      <c r="AZ1" s="1" t="s">
        <v>119</v>
      </c>
      <c r="BA1" s="1" t="s">
        <v>120</v>
      </c>
      <c r="BB1" s="1" t="s">
        <v>121</v>
      </c>
      <c r="BC1" s="1" t="s">
        <v>122</v>
      </c>
      <c r="BD1" s="1" t="s">
        <v>123</v>
      </c>
      <c r="BE1" s="1" t="s">
        <v>124</v>
      </c>
      <c r="BF1" s="1" t="s">
        <v>125</v>
      </c>
      <c r="BG1" s="1" t="s">
        <v>126</v>
      </c>
      <c r="BH1" s="1" t="s">
        <v>127</v>
      </c>
      <c r="BI1" s="1" t="s">
        <v>128</v>
      </c>
      <c r="BJ1" s="1" t="s">
        <v>129</v>
      </c>
      <c r="BK1" s="1" t="s">
        <v>130</v>
      </c>
      <c r="BL1" s="1" t="s">
        <v>131</v>
      </c>
      <c r="BM1" s="1" t="s">
        <v>132</v>
      </c>
      <c r="BN1" s="1" t="s">
        <v>133</v>
      </c>
      <c r="BO1" s="1" t="s">
        <v>134</v>
      </c>
      <c r="BP1" s="1" t="s">
        <v>135</v>
      </c>
      <c r="BQ1" s="1" t="s">
        <v>136</v>
      </c>
      <c r="BR1" s="1" t="s">
        <v>137</v>
      </c>
      <c r="BS1" s="1" t="s">
        <v>138</v>
      </c>
      <c r="BT1" s="1" t="s">
        <v>139</v>
      </c>
      <c r="BU1" s="1" t="s">
        <v>140</v>
      </c>
      <c r="BV1" s="1" t="s">
        <v>141</v>
      </c>
      <c r="BW1" s="1" t="s">
        <v>142</v>
      </c>
      <c r="BX1" s="1" t="s">
        <v>143</v>
      </c>
      <c r="BY1" s="1" t="s">
        <v>144</v>
      </c>
      <c r="BZ1" s="1" t="s">
        <v>145</v>
      </c>
      <c r="CA1" s="1" t="s">
        <v>146</v>
      </c>
      <c r="CB1" s="1" t="s">
        <v>147</v>
      </c>
      <c r="CC1" s="1" t="s">
        <v>148</v>
      </c>
      <c r="CD1" s="1" t="s">
        <v>149</v>
      </c>
      <c r="CE1" s="1"/>
      <c r="CF1" s="1"/>
      <c r="CG1" s="1"/>
      <c r="CH1" s="1"/>
    </row>
    <row r="2" spans="1:86" ht="12.75">
      <c r="A2" s="1"/>
      <c r="B2" s="1"/>
      <c r="C2" s="1" t="s">
        <v>0</v>
      </c>
      <c r="D2" s="1" t="s">
        <v>1</v>
      </c>
      <c r="E2" s="1" t="s">
        <v>2</v>
      </c>
      <c r="F2" s="1" t="s">
        <v>3</v>
      </c>
      <c r="G2" s="1" t="s">
        <v>4</v>
      </c>
      <c r="H2" s="1" t="s">
        <v>5</v>
      </c>
      <c r="I2" s="1" t="s">
        <v>6</v>
      </c>
      <c r="J2" s="1" t="s">
        <v>7</v>
      </c>
      <c r="K2" s="1" t="s">
        <v>8</v>
      </c>
      <c r="L2" s="1" t="s">
        <v>9</v>
      </c>
      <c r="M2" s="1" t="s">
        <v>10</v>
      </c>
      <c r="N2" s="1" t="s">
        <v>11</v>
      </c>
      <c r="O2" s="1" t="s">
        <v>12</v>
      </c>
      <c r="P2" s="1" t="s">
        <v>13</v>
      </c>
      <c r="Q2" s="1" t="s">
        <v>14</v>
      </c>
      <c r="R2" s="1" t="s">
        <v>15</v>
      </c>
      <c r="S2" s="1" t="s">
        <v>16</v>
      </c>
      <c r="T2" s="1" t="s">
        <v>17</v>
      </c>
      <c r="U2" s="1" t="s">
        <v>18</v>
      </c>
      <c r="V2" s="1" t="s">
        <v>19</v>
      </c>
      <c r="W2" s="1" t="s">
        <v>0</v>
      </c>
      <c r="X2" s="1" t="s">
        <v>1</v>
      </c>
      <c r="Y2" s="1" t="s">
        <v>2</v>
      </c>
      <c r="Z2" s="1" t="s">
        <v>3</v>
      </c>
      <c r="AA2" s="1" t="s">
        <v>4</v>
      </c>
      <c r="AB2" s="1" t="s">
        <v>5</v>
      </c>
      <c r="AC2" s="1" t="s">
        <v>6</v>
      </c>
      <c r="AD2" s="1" t="s">
        <v>7</v>
      </c>
      <c r="AE2" s="1" t="s">
        <v>8</v>
      </c>
      <c r="AF2" s="1" t="s">
        <v>9</v>
      </c>
      <c r="AG2" s="1" t="s">
        <v>10</v>
      </c>
      <c r="AH2" s="1" t="s">
        <v>11</v>
      </c>
      <c r="AI2" s="1" t="s">
        <v>12</v>
      </c>
      <c r="AJ2" s="1" t="s">
        <v>13</v>
      </c>
      <c r="AK2" s="1" t="s">
        <v>14</v>
      </c>
      <c r="AL2" s="1" t="s">
        <v>15</v>
      </c>
      <c r="AM2" s="1" t="s">
        <v>16</v>
      </c>
      <c r="AN2" s="1" t="s">
        <v>17</v>
      </c>
      <c r="AO2" s="1" t="s">
        <v>18</v>
      </c>
      <c r="AP2" s="1" t="s">
        <v>20</v>
      </c>
      <c r="AQ2" s="1" t="s">
        <v>0</v>
      </c>
      <c r="AR2" s="1" t="s">
        <v>1</v>
      </c>
      <c r="AS2" s="1" t="s">
        <v>2</v>
      </c>
      <c r="AT2" s="1" t="s">
        <v>3</v>
      </c>
      <c r="AU2" s="1" t="s">
        <v>4</v>
      </c>
      <c r="AV2" s="1" t="s">
        <v>5</v>
      </c>
      <c r="AW2" s="1" t="s">
        <v>6</v>
      </c>
      <c r="AX2" s="1" t="s">
        <v>7</v>
      </c>
      <c r="AY2" s="1" t="s">
        <v>8</v>
      </c>
      <c r="AZ2" s="1" t="s">
        <v>9</v>
      </c>
      <c r="BA2" s="1" t="s">
        <v>10</v>
      </c>
      <c r="BB2" s="1" t="s">
        <v>11</v>
      </c>
      <c r="BC2" s="1" t="s">
        <v>12</v>
      </c>
      <c r="BD2" s="1" t="s">
        <v>13</v>
      </c>
      <c r="BE2" s="1" t="s">
        <v>14</v>
      </c>
      <c r="BF2" s="1" t="s">
        <v>15</v>
      </c>
      <c r="BG2" s="1" t="s">
        <v>16</v>
      </c>
      <c r="BH2" s="1" t="s">
        <v>17</v>
      </c>
      <c r="BI2" s="1" t="s">
        <v>18</v>
      </c>
      <c r="BJ2" s="1" t="s">
        <v>20</v>
      </c>
      <c r="BK2" s="1" t="s">
        <v>0</v>
      </c>
      <c r="BL2" s="1" t="s">
        <v>1</v>
      </c>
      <c r="BM2" s="1" t="s">
        <v>2</v>
      </c>
      <c r="BN2" s="1" t="s">
        <v>3</v>
      </c>
      <c r="BO2" s="1" t="s">
        <v>4</v>
      </c>
      <c r="BP2" s="1" t="s">
        <v>5</v>
      </c>
      <c r="BQ2" s="1" t="s">
        <v>6</v>
      </c>
      <c r="BR2" s="1" t="s">
        <v>7</v>
      </c>
      <c r="BS2" s="1" t="s">
        <v>8</v>
      </c>
      <c r="BT2" s="1" t="s">
        <v>9</v>
      </c>
      <c r="BU2" s="1" t="s">
        <v>10</v>
      </c>
      <c r="BV2" s="1" t="s">
        <v>11</v>
      </c>
      <c r="BW2" s="1" t="s">
        <v>12</v>
      </c>
      <c r="BX2" s="1" t="s">
        <v>13</v>
      </c>
      <c r="BY2" s="1" t="s">
        <v>14</v>
      </c>
      <c r="BZ2" s="1" t="s">
        <v>15</v>
      </c>
      <c r="CA2" s="1" t="s">
        <v>16</v>
      </c>
      <c r="CB2" s="1" t="s">
        <v>17</v>
      </c>
      <c r="CC2" s="1" t="s">
        <v>18</v>
      </c>
      <c r="CD2" s="1" t="s">
        <v>58</v>
      </c>
      <c r="CE2" s="95" t="s">
        <v>22</v>
      </c>
      <c r="CF2" s="96" t="s">
        <v>23</v>
      </c>
      <c r="CG2" s="96" t="s">
        <v>24</v>
      </c>
      <c r="CH2" s="97" t="s">
        <v>25</v>
      </c>
    </row>
    <row r="3" spans="1:86" ht="12.75">
      <c r="A3" s="1" t="s">
        <v>70</v>
      </c>
      <c r="B3" s="1" t="s">
        <v>0</v>
      </c>
      <c r="C3" s="14">
        <v>0.12743151059575797</v>
      </c>
      <c r="D3" s="14">
        <v>0.00150408154820344</v>
      </c>
      <c r="E3" s="14">
        <v>0.13541747294758927</v>
      </c>
      <c r="F3" s="14">
        <v>0.006118838538969803</v>
      </c>
      <c r="G3" s="14">
        <v>6.04740719891325E-05</v>
      </c>
      <c r="H3" s="14">
        <v>3.268290529294464E-06</v>
      </c>
      <c r="I3" s="14">
        <v>1.1370556608493155E-05</v>
      </c>
      <c r="J3" s="14">
        <v>0.00023264411174760306</v>
      </c>
      <c r="K3" s="14">
        <v>9.43485270431045E-05</v>
      </c>
      <c r="L3" s="14">
        <v>5.749507362427425E-07</v>
      </c>
      <c r="M3" s="14">
        <v>0.0036739826950864733</v>
      </c>
      <c r="N3" s="14">
        <v>0.00030641406284631504</v>
      </c>
      <c r="O3" s="14">
        <v>0.0007087861851786274</v>
      </c>
      <c r="P3" s="14">
        <v>3.508924232449053E-05</v>
      </c>
      <c r="Q3" s="14">
        <v>0.0008797820923053645</v>
      </c>
      <c r="R3" s="14">
        <v>0.0013214611873975082</v>
      </c>
      <c r="S3" s="14">
        <v>1.4663369990749123E-05</v>
      </c>
      <c r="T3" s="14">
        <v>0.010536623211590818</v>
      </c>
      <c r="U3" s="14">
        <v>0.0008923477010477362</v>
      </c>
      <c r="V3" s="14">
        <v>0.00030757473788395345</v>
      </c>
      <c r="W3" s="14">
        <v>0.001834636364892948</v>
      </c>
      <c r="X3" s="14">
        <v>0</v>
      </c>
      <c r="Y3" s="14">
        <v>0.040824494103558026</v>
      </c>
      <c r="Z3" s="14">
        <v>0</v>
      </c>
      <c r="AA3" s="14">
        <v>1.034447862735459E-05</v>
      </c>
      <c r="AB3" s="14">
        <v>0</v>
      </c>
      <c r="AC3" s="14">
        <v>0</v>
      </c>
      <c r="AD3" s="14">
        <v>3.065973408945063E-06</v>
      </c>
      <c r="AE3" s="14">
        <v>1.190978533766056E-06</v>
      </c>
      <c r="AF3" s="14">
        <v>0</v>
      </c>
      <c r="AG3" s="14">
        <v>0</v>
      </c>
      <c r="AH3" s="14">
        <v>0</v>
      </c>
      <c r="AI3" s="14">
        <v>6.81601548275143E-06</v>
      </c>
      <c r="AJ3" s="14">
        <v>2.3475402887749746E-06</v>
      </c>
      <c r="AK3" s="14">
        <v>0.00013316870303838797</v>
      </c>
      <c r="AL3" s="14">
        <v>6.737583627126327E-05</v>
      </c>
      <c r="AM3" s="14">
        <v>3.860614421392423E-06</v>
      </c>
      <c r="AN3" s="14">
        <v>0.0030413363036248657</v>
      </c>
      <c r="AO3" s="14">
        <v>0</v>
      </c>
      <c r="AP3" s="14">
        <v>0</v>
      </c>
      <c r="AQ3" s="14">
        <v>0</v>
      </c>
      <c r="AR3" s="14">
        <v>0</v>
      </c>
      <c r="AS3" s="14">
        <v>0.0003405623359511339</v>
      </c>
      <c r="AT3" s="14">
        <v>0</v>
      </c>
      <c r="AU3" s="14">
        <v>0</v>
      </c>
      <c r="AV3" s="14">
        <v>0</v>
      </c>
      <c r="AW3" s="14">
        <v>0</v>
      </c>
      <c r="AX3" s="14">
        <v>0</v>
      </c>
      <c r="AY3" s="14">
        <v>0</v>
      </c>
      <c r="AZ3" s="14">
        <v>0</v>
      </c>
      <c r="BA3" s="14">
        <v>4.641278721122973E-06</v>
      </c>
      <c r="BB3" s="14">
        <v>0</v>
      </c>
      <c r="BC3" s="14">
        <v>0</v>
      </c>
      <c r="BD3" s="14">
        <v>0</v>
      </c>
      <c r="BE3" s="14">
        <v>0</v>
      </c>
      <c r="BF3" s="14">
        <v>0</v>
      </c>
      <c r="BG3" s="14">
        <v>2.696914361701298E-07</v>
      </c>
      <c r="BH3" s="14">
        <v>0.0012724725016907072</v>
      </c>
      <c r="BI3" s="14">
        <v>0</v>
      </c>
      <c r="BJ3" s="14">
        <v>0</v>
      </c>
      <c r="BK3" s="14">
        <v>0</v>
      </c>
      <c r="BL3" s="14">
        <v>0</v>
      </c>
      <c r="BM3" s="14">
        <v>0.01554685922476399</v>
      </c>
      <c r="BN3" s="14">
        <v>0</v>
      </c>
      <c r="BO3" s="14">
        <v>0</v>
      </c>
      <c r="BP3" s="14">
        <v>0</v>
      </c>
      <c r="BQ3" s="14">
        <v>0</v>
      </c>
      <c r="BR3" s="14">
        <v>0</v>
      </c>
      <c r="BS3" s="14">
        <v>0</v>
      </c>
      <c r="BT3" s="14">
        <v>0</v>
      </c>
      <c r="BU3" s="14">
        <v>0.0006648043402360289</v>
      </c>
      <c r="BV3" s="14">
        <v>0</v>
      </c>
      <c r="BW3" s="14">
        <v>0</v>
      </c>
      <c r="BX3" s="14">
        <v>0</v>
      </c>
      <c r="BY3" s="14">
        <v>0</v>
      </c>
      <c r="BZ3" s="14">
        <v>0</v>
      </c>
      <c r="CA3" s="14">
        <v>3.365862421106022E-06</v>
      </c>
      <c r="CB3" s="14">
        <v>0.0023486029679705787</v>
      </c>
      <c r="CC3" s="14">
        <v>0</v>
      </c>
      <c r="CD3" s="14">
        <v>0</v>
      </c>
      <c r="CE3" s="98">
        <v>0.002581922960371564</v>
      </c>
      <c r="CF3" s="99">
        <v>0.0006882989426498557</v>
      </c>
      <c r="CG3" s="99">
        <v>0.0011191855458098378</v>
      </c>
      <c r="CH3" s="100">
        <v>0.0010089019411152914</v>
      </c>
    </row>
    <row r="4" spans="1:86" ht="12.75">
      <c r="A4" s="1" t="s">
        <v>71</v>
      </c>
      <c r="B4" s="1" t="s">
        <v>1</v>
      </c>
      <c r="C4" s="14">
        <v>0.003857061575808628</v>
      </c>
      <c r="D4" s="14">
        <v>0.0015878875247820178</v>
      </c>
      <c r="E4" s="14">
        <v>0.0022910984357098047</v>
      </c>
      <c r="F4" s="14">
        <v>0.0017095132799019243</v>
      </c>
      <c r="G4" s="14">
        <v>0.013062293213178228</v>
      </c>
      <c r="H4" s="14">
        <v>0.0021799910381948523</v>
      </c>
      <c r="I4" s="14">
        <v>0.029754742162814284</v>
      </c>
      <c r="J4" s="14">
        <v>0.0015671949222077746</v>
      </c>
      <c r="K4" s="14">
        <v>0.002547490705487684</v>
      </c>
      <c r="L4" s="14">
        <v>0.003995750588801017</v>
      </c>
      <c r="M4" s="14">
        <v>0.016567514714214658</v>
      </c>
      <c r="N4" s="14">
        <v>0.002744196580717285</v>
      </c>
      <c r="O4" s="14">
        <v>0.0024628737630289863</v>
      </c>
      <c r="P4" s="14">
        <v>0.028899199987184567</v>
      </c>
      <c r="Q4" s="14">
        <v>0.0023802207694640742</v>
      </c>
      <c r="R4" s="14">
        <v>0.004016745810078611</v>
      </c>
      <c r="S4" s="14">
        <v>0.018139593335249032</v>
      </c>
      <c r="T4" s="14">
        <v>0.012038183603770767</v>
      </c>
      <c r="U4" s="14">
        <v>0.0056713395997397215</v>
      </c>
      <c r="V4" s="14">
        <v>0.006979440368976612</v>
      </c>
      <c r="W4" s="14">
        <v>0</v>
      </c>
      <c r="X4" s="14">
        <v>0</v>
      </c>
      <c r="Y4" s="14">
        <v>0</v>
      </c>
      <c r="Z4" s="14">
        <v>0</v>
      </c>
      <c r="AA4" s="14">
        <v>0</v>
      </c>
      <c r="AB4" s="14">
        <v>0</v>
      </c>
      <c r="AC4" s="14">
        <v>0</v>
      </c>
      <c r="AD4" s="14">
        <v>0</v>
      </c>
      <c r="AE4" s="14">
        <v>0</v>
      </c>
      <c r="AF4" s="14">
        <v>0</v>
      </c>
      <c r="AG4" s="14">
        <v>0</v>
      </c>
      <c r="AH4" s="14">
        <v>0</v>
      </c>
      <c r="AI4" s="14">
        <v>0</v>
      </c>
      <c r="AJ4" s="14">
        <v>0</v>
      </c>
      <c r="AK4" s="14">
        <v>0</v>
      </c>
      <c r="AL4" s="14">
        <v>0</v>
      </c>
      <c r="AM4" s="14">
        <v>0</v>
      </c>
      <c r="AN4" s="14">
        <v>0</v>
      </c>
      <c r="AO4" s="14">
        <v>0</v>
      </c>
      <c r="AP4" s="14">
        <v>0</v>
      </c>
      <c r="AQ4" s="14">
        <v>0</v>
      </c>
      <c r="AR4" s="14">
        <v>0</v>
      </c>
      <c r="AS4" s="14">
        <v>0</v>
      </c>
      <c r="AT4" s="14">
        <v>0</v>
      </c>
      <c r="AU4" s="14">
        <v>0</v>
      </c>
      <c r="AV4" s="14">
        <v>0</v>
      </c>
      <c r="AW4" s="14">
        <v>0</v>
      </c>
      <c r="AX4" s="14">
        <v>0</v>
      </c>
      <c r="AY4" s="14">
        <v>0</v>
      </c>
      <c r="AZ4" s="14">
        <v>0</v>
      </c>
      <c r="BA4" s="14">
        <v>0</v>
      </c>
      <c r="BB4" s="14">
        <v>0</v>
      </c>
      <c r="BC4" s="14">
        <v>0</v>
      </c>
      <c r="BD4" s="14">
        <v>0</v>
      </c>
      <c r="BE4" s="14">
        <v>0</v>
      </c>
      <c r="BF4" s="14">
        <v>0</v>
      </c>
      <c r="BG4" s="14">
        <v>0</v>
      </c>
      <c r="BH4" s="14">
        <v>0</v>
      </c>
      <c r="BI4" s="14">
        <v>0</v>
      </c>
      <c r="BJ4" s="14">
        <v>0</v>
      </c>
      <c r="BK4" s="14">
        <v>0</v>
      </c>
      <c r="BL4" s="14">
        <v>0</v>
      </c>
      <c r="BM4" s="14">
        <v>0</v>
      </c>
      <c r="BN4" s="14">
        <v>0</v>
      </c>
      <c r="BO4" s="14">
        <v>0</v>
      </c>
      <c r="BP4" s="14">
        <v>0</v>
      </c>
      <c r="BQ4" s="14">
        <v>0</v>
      </c>
      <c r="BR4" s="14">
        <v>0</v>
      </c>
      <c r="BS4" s="14">
        <v>0</v>
      </c>
      <c r="BT4" s="14">
        <v>0</v>
      </c>
      <c r="BU4" s="14">
        <v>0</v>
      </c>
      <c r="BV4" s="14">
        <v>0</v>
      </c>
      <c r="BW4" s="14">
        <v>0</v>
      </c>
      <c r="BX4" s="14">
        <v>0</v>
      </c>
      <c r="BY4" s="14">
        <v>0</v>
      </c>
      <c r="BZ4" s="14">
        <v>0</v>
      </c>
      <c r="CA4" s="14">
        <v>0</v>
      </c>
      <c r="CB4" s="14">
        <v>0</v>
      </c>
      <c r="CC4" s="14">
        <v>0</v>
      </c>
      <c r="CD4" s="14">
        <v>0</v>
      </c>
      <c r="CE4" s="98">
        <v>0</v>
      </c>
      <c r="CF4" s="99">
        <v>0</v>
      </c>
      <c r="CG4" s="99">
        <v>0</v>
      </c>
      <c r="CH4" s="100">
        <v>0</v>
      </c>
    </row>
    <row r="5" spans="1:86" ht="12.75">
      <c r="A5" s="1" t="s">
        <v>72</v>
      </c>
      <c r="B5" s="1" t="s">
        <v>2</v>
      </c>
      <c r="C5" s="14">
        <v>0.0010300573735432445</v>
      </c>
      <c r="D5" s="14">
        <v>0</v>
      </c>
      <c r="E5" s="14">
        <v>0.010747380555141435</v>
      </c>
      <c r="F5" s="14">
        <v>0.011000501985986235</v>
      </c>
      <c r="G5" s="14">
        <v>8.23853634517976E-05</v>
      </c>
      <c r="H5" s="14">
        <v>0.00021558628549703523</v>
      </c>
      <c r="I5" s="14">
        <v>0</v>
      </c>
      <c r="J5" s="14">
        <v>8.377107141368372E-05</v>
      </c>
      <c r="K5" s="14">
        <v>2.8965909165740002E-05</v>
      </c>
      <c r="L5" s="14">
        <v>0</v>
      </c>
      <c r="M5" s="14">
        <v>0</v>
      </c>
      <c r="N5" s="14">
        <v>0</v>
      </c>
      <c r="O5" s="14">
        <v>0</v>
      </c>
      <c r="P5" s="14">
        <v>0</v>
      </c>
      <c r="Q5" s="14">
        <v>0.0012426584416091824</v>
      </c>
      <c r="R5" s="14">
        <v>0.0001564197399972014</v>
      </c>
      <c r="S5" s="14">
        <v>0.00019340851838563927</v>
      </c>
      <c r="T5" s="14">
        <v>0.012828971772104106</v>
      </c>
      <c r="U5" s="14">
        <v>0</v>
      </c>
      <c r="V5" s="14">
        <v>1.651855153610717E-05</v>
      </c>
      <c r="W5" s="14">
        <v>0.0008242348048927579</v>
      </c>
      <c r="X5" s="14">
        <v>0</v>
      </c>
      <c r="Y5" s="14">
        <v>0.0034362517805809714</v>
      </c>
      <c r="Z5" s="14">
        <v>0</v>
      </c>
      <c r="AA5" s="14">
        <v>0</v>
      </c>
      <c r="AB5" s="14">
        <v>0</v>
      </c>
      <c r="AC5" s="14">
        <v>0</v>
      </c>
      <c r="AD5" s="14">
        <v>2.2305931884248062E-05</v>
      </c>
      <c r="AE5" s="14">
        <v>7.439614763791706E-06</v>
      </c>
      <c r="AF5" s="14">
        <v>0</v>
      </c>
      <c r="AG5" s="14">
        <v>0</v>
      </c>
      <c r="AH5" s="14">
        <v>0</v>
      </c>
      <c r="AI5" s="14">
        <v>0</v>
      </c>
      <c r="AJ5" s="14">
        <v>0</v>
      </c>
      <c r="AK5" s="14">
        <v>0.00037799022649664347</v>
      </c>
      <c r="AL5" s="14">
        <v>3.367064790115619E-05</v>
      </c>
      <c r="AM5" s="14">
        <v>5.2822379549905025E-05</v>
      </c>
      <c r="AN5" s="14">
        <v>0.0039162451177959185</v>
      </c>
      <c r="AO5" s="14">
        <v>0</v>
      </c>
      <c r="AP5" s="14">
        <v>0</v>
      </c>
      <c r="AQ5" s="14">
        <v>0</v>
      </c>
      <c r="AR5" s="14">
        <v>0</v>
      </c>
      <c r="AS5" s="14">
        <v>0</v>
      </c>
      <c r="AT5" s="14">
        <v>0.05758228918760361</v>
      </c>
      <c r="AU5" s="14">
        <v>2.687053036551917E-07</v>
      </c>
      <c r="AV5" s="14">
        <v>4.600970980098379E-05</v>
      </c>
      <c r="AW5" s="14">
        <v>0</v>
      </c>
      <c r="AX5" s="14">
        <v>2.6991888275099234E-05</v>
      </c>
      <c r="AY5" s="14">
        <v>1.3596840676568033E-06</v>
      </c>
      <c r="AZ5" s="14">
        <v>0</v>
      </c>
      <c r="BA5" s="14">
        <v>0</v>
      </c>
      <c r="BB5" s="14">
        <v>0</v>
      </c>
      <c r="BC5" s="14">
        <v>0</v>
      </c>
      <c r="BD5" s="14">
        <v>0</v>
      </c>
      <c r="BE5" s="14">
        <v>0</v>
      </c>
      <c r="BF5" s="14">
        <v>4.438319828597193E-06</v>
      </c>
      <c r="BG5" s="14">
        <v>1.8564958065900315E-06</v>
      </c>
      <c r="BH5" s="14">
        <v>0.00043899944981986086</v>
      </c>
      <c r="BI5" s="14">
        <v>0</v>
      </c>
      <c r="BJ5" s="14">
        <v>0</v>
      </c>
      <c r="BK5" s="14">
        <v>3.703608126338052E-05</v>
      </c>
      <c r="BL5" s="14">
        <v>0</v>
      </c>
      <c r="BM5" s="14">
        <v>0.00041186560553004877</v>
      </c>
      <c r="BN5" s="14">
        <v>0.0003222802605570826</v>
      </c>
      <c r="BO5" s="14">
        <v>1.3250174802412325E-05</v>
      </c>
      <c r="BP5" s="14">
        <v>1.901709305784566E-05</v>
      </c>
      <c r="BQ5" s="14">
        <v>0</v>
      </c>
      <c r="BR5" s="14">
        <v>1.096661735690071E-05</v>
      </c>
      <c r="BS5" s="14">
        <v>3.8045932440768636E-06</v>
      </c>
      <c r="BT5" s="14">
        <v>0</v>
      </c>
      <c r="BU5" s="14">
        <v>0</v>
      </c>
      <c r="BV5" s="14">
        <v>0</v>
      </c>
      <c r="BW5" s="14">
        <v>0</v>
      </c>
      <c r="BX5" s="14">
        <v>0</v>
      </c>
      <c r="BY5" s="14">
        <v>0.0001465014167092648</v>
      </c>
      <c r="BZ5" s="14">
        <v>2.044859655622148E-05</v>
      </c>
      <c r="CA5" s="14">
        <v>2.6637251779094782E-05</v>
      </c>
      <c r="CB5" s="14">
        <v>0.0023934508691220787</v>
      </c>
      <c r="CC5" s="14">
        <v>0</v>
      </c>
      <c r="CD5" s="14">
        <v>0</v>
      </c>
      <c r="CE5" s="98">
        <v>0.0005126741985131518</v>
      </c>
      <c r="CF5" s="99">
        <v>0.0007163695399841837</v>
      </c>
      <c r="CG5" s="99">
        <v>0.0006300548971856319</v>
      </c>
      <c r="CH5" s="100">
        <v>0.0005907245562725736</v>
      </c>
    </row>
    <row r="6" spans="1:86" ht="12.75">
      <c r="A6" s="1" t="s">
        <v>73</v>
      </c>
      <c r="B6" s="1" t="s">
        <v>3</v>
      </c>
      <c r="C6" s="14">
        <v>0.003940499429131495</v>
      </c>
      <c r="D6" s="14">
        <v>0.0022871388613786682</v>
      </c>
      <c r="E6" s="14">
        <v>0.0009947474332371252</v>
      </c>
      <c r="F6" s="14">
        <v>0.003157670540707194</v>
      </c>
      <c r="G6" s="14">
        <v>0.0029824849475342135</v>
      </c>
      <c r="H6" s="14">
        <v>0.0003843036638283097</v>
      </c>
      <c r="I6" s="14">
        <v>0.010487319446646257</v>
      </c>
      <c r="J6" s="14">
        <v>0.001445109191935559</v>
      </c>
      <c r="K6" s="14">
        <v>0.0008397454365262467</v>
      </c>
      <c r="L6" s="14">
        <v>0.0007636546622116015</v>
      </c>
      <c r="M6" s="14">
        <v>0.0007246000119587032</v>
      </c>
      <c r="N6" s="14">
        <v>0.0015505857717891067</v>
      </c>
      <c r="O6" s="14">
        <v>0.0015749502157293826</v>
      </c>
      <c r="P6" s="14">
        <v>0.0019856722202605246</v>
      </c>
      <c r="Q6" s="14">
        <v>0.0011729957501440912</v>
      </c>
      <c r="R6" s="14">
        <v>0.0004404782933441926</v>
      </c>
      <c r="S6" s="14">
        <v>0.00025713670306425106</v>
      </c>
      <c r="T6" s="14">
        <v>0.002098343031071995</v>
      </c>
      <c r="U6" s="14">
        <v>0.0017103468087277256</v>
      </c>
      <c r="V6" s="14">
        <v>0.0003693803387153605</v>
      </c>
      <c r="W6" s="14">
        <v>0.0015087334043099596</v>
      </c>
      <c r="X6" s="14">
        <v>0.0007713346786335166</v>
      </c>
      <c r="Y6" s="14">
        <v>0.0005137166439462829</v>
      </c>
      <c r="Z6" s="14">
        <v>0.0008102106536597874</v>
      </c>
      <c r="AA6" s="14">
        <v>0.001088159100763554</v>
      </c>
      <c r="AB6" s="14">
        <v>6.20385366665462E-05</v>
      </c>
      <c r="AC6" s="14">
        <v>0.003235207078688662</v>
      </c>
      <c r="AD6" s="14">
        <v>0.00037714129363663335</v>
      </c>
      <c r="AE6" s="14">
        <v>0.00022083685158977499</v>
      </c>
      <c r="AF6" s="14">
        <v>0.00011442304149209128</v>
      </c>
      <c r="AG6" s="14">
        <v>0.0001032736870502036</v>
      </c>
      <c r="AH6" s="14">
        <v>0.0002573999550880773</v>
      </c>
      <c r="AI6" s="14">
        <v>0.00037084648883262047</v>
      </c>
      <c r="AJ6" s="14">
        <v>0.0005310818460011134</v>
      </c>
      <c r="AK6" s="14">
        <v>0.0002988398002857558</v>
      </c>
      <c r="AL6" s="14">
        <v>0.00010175710819744323</v>
      </c>
      <c r="AM6" s="14">
        <v>6.169496853747462E-05</v>
      </c>
      <c r="AN6" s="14">
        <v>0.00031059356360663154</v>
      </c>
      <c r="AO6" s="14">
        <v>0.0004749856813267927</v>
      </c>
      <c r="AP6" s="14">
        <v>4.928612496793111E-05</v>
      </c>
      <c r="AQ6" s="14">
        <v>0</v>
      </c>
      <c r="AR6" s="14">
        <v>0.0006440857715909455</v>
      </c>
      <c r="AS6" s="14">
        <v>0.0013849507821585118</v>
      </c>
      <c r="AT6" s="14">
        <v>0.0012887750514503846</v>
      </c>
      <c r="AU6" s="14">
        <v>0.0001548185236151612</v>
      </c>
      <c r="AV6" s="14">
        <v>0.0007381260620942806</v>
      </c>
      <c r="AW6" s="14">
        <v>0.0005425390512470206</v>
      </c>
      <c r="AX6" s="14">
        <v>0.013737376826184741</v>
      </c>
      <c r="AY6" s="14">
        <v>0.00017775409764159006</v>
      </c>
      <c r="AZ6" s="14">
        <v>0.0012070238515891685</v>
      </c>
      <c r="BA6" s="14">
        <v>4.649434499523239E-05</v>
      </c>
      <c r="BB6" s="14">
        <v>0.0038319101560786105</v>
      </c>
      <c r="BC6" s="14">
        <v>0.00019864189526023134</v>
      </c>
      <c r="BD6" s="14">
        <v>0.01785090197854994</v>
      </c>
      <c r="BE6" s="14">
        <v>1.2872240597869049E-05</v>
      </c>
      <c r="BF6" s="14">
        <v>0.0005752250113603745</v>
      </c>
      <c r="BG6" s="14">
        <v>1.6042733989091382E-05</v>
      </c>
      <c r="BH6" s="14">
        <v>0.001488372269559498</v>
      </c>
      <c r="BI6" s="14">
        <v>0.0002542910593084575</v>
      </c>
      <c r="BJ6" s="14">
        <v>9.552985954467212E-05</v>
      </c>
      <c r="BK6" s="14">
        <v>0.0011961434447080538</v>
      </c>
      <c r="BL6" s="14">
        <v>0.0015511202177607149</v>
      </c>
      <c r="BM6" s="14">
        <v>0.0004989026948939018</v>
      </c>
      <c r="BN6" s="14">
        <v>0.0016227978749278368</v>
      </c>
      <c r="BO6" s="14">
        <v>0.0021968005668380973</v>
      </c>
      <c r="BP6" s="14">
        <v>0.0001562629823293361</v>
      </c>
      <c r="BQ6" s="14">
        <v>0.005043933917136896</v>
      </c>
      <c r="BR6" s="14">
        <v>0.0006306058992861618</v>
      </c>
      <c r="BS6" s="14">
        <v>0.0005406390303802344</v>
      </c>
      <c r="BT6" s="14">
        <v>0.00030755367181028596</v>
      </c>
      <c r="BU6" s="14">
        <v>0.0005038727426123434</v>
      </c>
      <c r="BV6" s="14">
        <v>0.0007091132110180396</v>
      </c>
      <c r="BW6" s="14">
        <v>0.0006736394809581689</v>
      </c>
      <c r="BX6" s="14">
        <v>0.0008216629234520013</v>
      </c>
      <c r="BY6" s="14">
        <v>0.0005016140847675434</v>
      </c>
      <c r="BZ6" s="14">
        <v>0.0002027363521726648</v>
      </c>
      <c r="CA6" s="14">
        <v>0.00011804745655017733</v>
      </c>
      <c r="CB6" s="14">
        <v>0.0009354372025327542</v>
      </c>
      <c r="CC6" s="14">
        <v>0.0008078733182874082</v>
      </c>
      <c r="CD6" s="14">
        <v>0.000143805003149154</v>
      </c>
      <c r="CE6" s="98">
        <v>7.965378975969094E-05</v>
      </c>
      <c r="CF6" s="99">
        <v>9.719517845569313E-05</v>
      </c>
      <c r="CG6" s="99">
        <v>8.657978638675194E-05</v>
      </c>
      <c r="CH6" s="100">
        <v>8.117515810756337E-05</v>
      </c>
    </row>
    <row r="7" spans="1:86" ht="12.75">
      <c r="A7" s="1" t="s">
        <v>74</v>
      </c>
      <c r="B7" s="1" t="s">
        <v>4</v>
      </c>
      <c r="C7" s="14">
        <v>0.012374059249627397</v>
      </c>
      <c r="D7" s="14">
        <v>0.009281778613369276</v>
      </c>
      <c r="E7" s="14">
        <v>0.00772671835197776</v>
      </c>
      <c r="F7" s="14">
        <v>0.01796582032146478</v>
      </c>
      <c r="G7" s="14">
        <v>0.032678702819344034</v>
      </c>
      <c r="H7" s="14">
        <v>0.003960734251960272</v>
      </c>
      <c r="I7" s="14">
        <v>0.01455414326131522</v>
      </c>
      <c r="J7" s="14">
        <v>0.003810974197996301</v>
      </c>
      <c r="K7" s="14">
        <v>0.002906194333185633</v>
      </c>
      <c r="L7" s="14">
        <v>0.006032917308400058</v>
      </c>
      <c r="M7" s="14">
        <v>0.00455772244697714</v>
      </c>
      <c r="N7" s="14">
        <v>0.01125570379865838</v>
      </c>
      <c r="O7" s="14">
        <v>0.005953184872784366</v>
      </c>
      <c r="P7" s="14">
        <v>0.005857635607181939</v>
      </c>
      <c r="Q7" s="14">
        <v>0.0036943757059097982</v>
      </c>
      <c r="R7" s="14">
        <v>0.0027608540001725318</v>
      </c>
      <c r="S7" s="14">
        <v>0.003801686392298902</v>
      </c>
      <c r="T7" s="14">
        <v>0.006315191006740912</v>
      </c>
      <c r="U7" s="14">
        <v>0.006210108651919294</v>
      </c>
      <c r="V7" s="14">
        <v>0.002361004983948411</v>
      </c>
      <c r="W7" s="14">
        <v>0.00017340141066777374</v>
      </c>
      <c r="X7" s="14">
        <v>0.000642576851454883</v>
      </c>
      <c r="Y7" s="14">
        <v>0.00010489212932516193</v>
      </c>
      <c r="Z7" s="14">
        <v>0.0006082362632391288</v>
      </c>
      <c r="AA7" s="14">
        <v>0.0011320903995990373</v>
      </c>
      <c r="AB7" s="14">
        <v>2.7492903675686778E-05</v>
      </c>
      <c r="AC7" s="14">
        <v>3.317917780941106E-05</v>
      </c>
      <c r="AD7" s="14">
        <v>3.7477867221142805E-05</v>
      </c>
      <c r="AE7" s="14">
        <v>2.4127131606190648E-05</v>
      </c>
      <c r="AF7" s="14">
        <v>3.534906405853862E-05</v>
      </c>
      <c r="AG7" s="14">
        <v>9.0649767369321E-05</v>
      </c>
      <c r="AH7" s="14">
        <v>0.00010614093789996778</v>
      </c>
      <c r="AI7" s="14">
        <v>0.00012507412386486704</v>
      </c>
      <c r="AJ7" s="14">
        <v>5.703080898208121E-05</v>
      </c>
      <c r="AK7" s="14">
        <v>4.792564531491776E-05</v>
      </c>
      <c r="AL7" s="14">
        <v>2.8106458534723613E-05</v>
      </c>
      <c r="AM7" s="14">
        <v>3.545700398966094E-05</v>
      </c>
      <c r="AN7" s="14">
        <v>0.00017409829414537158</v>
      </c>
      <c r="AO7" s="14">
        <v>6.423393118993403E-05</v>
      </c>
      <c r="AP7" s="14">
        <v>2.984132528475717E-05</v>
      </c>
      <c r="AQ7" s="14">
        <v>0</v>
      </c>
      <c r="AR7" s="14">
        <v>4.691548780049375E-05</v>
      </c>
      <c r="AS7" s="14">
        <v>0.00014674096513537716</v>
      </c>
      <c r="AT7" s="14">
        <v>0.006894819694194921</v>
      </c>
      <c r="AU7" s="14">
        <v>1.4028939099980803E-05</v>
      </c>
      <c r="AV7" s="14">
        <v>0.00043316652248853743</v>
      </c>
      <c r="AW7" s="14">
        <v>4.152008939543897E-05</v>
      </c>
      <c r="AX7" s="14">
        <v>0.00011640205117053497</v>
      </c>
      <c r="AY7" s="14">
        <v>7.58440216765716E-06</v>
      </c>
      <c r="AZ7" s="14">
        <v>0.00016938566472310727</v>
      </c>
      <c r="BA7" s="14">
        <v>8.222552870025049E-06</v>
      </c>
      <c r="BB7" s="14">
        <v>0.0003517916844133517</v>
      </c>
      <c r="BC7" s="14">
        <v>8.833056311711941E-05</v>
      </c>
      <c r="BD7" s="14">
        <v>0.002086329789779931</v>
      </c>
      <c r="BE7" s="14">
        <v>7.821475357755824E-07</v>
      </c>
      <c r="BF7" s="14">
        <v>0.00011107338935276719</v>
      </c>
      <c r="BG7" s="14">
        <v>8.469052138460319E-06</v>
      </c>
      <c r="BH7" s="14">
        <v>0.00010543598217525875</v>
      </c>
      <c r="BI7" s="14">
        <v>9.486979756420464E-05</v>
      </c>
      <c r="BJ7" s="14">
        <v>7.4861653878775205E-06</v>
      </c>
      <c r="BK7" s="14">
        <v>0.0001431231315891385</v>
      </c>
      <c r="BL7" s="14">
        <v>0.00012928133759240368</v>
      </c>
      <c r="BM7" s="14">
        <v>9.980112789431744E-05</v>
      </c>
      <c r="BN7" s="14">
        <v>0.0002629895377246781</v>
      </c>
      <c r="BO7" s="14">
        <v>0.0012851971323853014</v>
      </c>
      <c r="BP7" s="14">
        <v>5.834695802973567E-05</v>
      </c>
      <c r="BQ7" s="14">
        <v>4.0822754115362315E-05</v>
      </c>
      <c r="BR7" s="14">
        <v>6.20523995409955E-05</v>
      </c>
      <c r="BS7" s="14">
        <v>4.1023292648073645E-05</v>
      </c>
      <c r="BT7" s="14">
        <v>9.521196931864462E-05</v>
      </c>
      <c r="BU7" s="14">
        <v>9.065286370349115E-05</v>
      </c>
      <c r="BV7" s="14">
        <v>0.00017460173448699223</v>
      </c>
      <c r="BW7" s="14">
        <v>9.391172489761992E-05</v>
      </c>
      <c r="BX7" s="14">
        <v>9.04427351808019E-05</v>
      </c>
      <c r="BY7" s="14">
        <v>6.031032712551697E-05</v>
      </c>
      <c r="BZ7" s="14">
        <v>4.8261284167686694E-05</v>
      </c>
      <c r="CA7" s="14">
        <v>6.512294878245416E-05</v>
      </c>
      <c r="CB7" s="14">
        <v>7.343880862287321E-05</v>
      </c>
      <c r="CC7" s="14">
        <v>9.970206813501662E-05</v>
      </c>
      <c r="CD7" s="14">
        <v>3.250397595229833E-05</v>
      </c>
      <c r="CE7" s="98">
        <v>0.006513471339293587</v>
      </c>
      <c r="CF7" s="99">
        <v>0.00034760605033698174</v>
      </c>
      <c r="CG7" s="99">
        <v>0.0002748505605869373</v>
      </c>
      <c r="CH7" s="100">
        <v>0.0002247512118620881</v>
      </c>
    </row>
    <row r="8" spans="1:86" ht="12.75">
      <c r="A8" s="1" t="s">
        <v>75</v>
      </c>
      <c r="B8" s="1" t="s">
        <v>5</v>
      </c>
      <c r="C8" s="14">
        <v>0.0010036446251081139</v>
      </c>
      <c r="D8" s="14">
        <v>0.0027940879526069558</v>
      </c>
      <c r="E8" s="14">
        <v>0.0012860056989315112</v>
      </c>
      <c r="F8" s="14">
        <v>0.004301970855232973</v>
      </c>
      <c r="G8" s="14">
        <v>0.0038849710178580446</v>
      </c>
      <c r="H8" s="14">
        <v>0.03951259673400878</v>
      </c>
      <c r="I8" s="14">
        <v>0.0007481473653716832</v>
      </c>
      <c r="J8" s="14">
        <v>0.013177628653944574</v>
      </c>
      <c r="K8" s="14">
        <v>0.007167576014840096</v>
      </c>
      <c r="L8" s="14">
        <v>0.02040782247010075</v>
      </c>
      <c r="M8" s="14">
        <v>0.003252469629432517</v>
      </c>
      <c r="N8" s="14">
        <v>0.010768644412853067</v>
      </c>
      <c r="O8" s="14">
        <v>0.010415299236839105</v>
      </c>
      <c r="P8" s="14">
        <v>0.022314897926773224</v>
      </c>
      <c r="Q8" s="14">
        <v>0.005085873243732677</v>
      </c>
      <c r="R8" s="14">
        <v>0.005626397485566668</v>
      </c>
      <c r="S8" s="14">
        <v>0.009442437912957393</v>
      </c>
      <c r="T8" s="14">
        <v>0.005700809385218005</v>
      </c>
      <c r="U8" s="14">
        <v>0.009470870260787587</v>
      </c>
      <c r="V8" s="14">
        <v>0.0019680878402210784</v>
      </c>
      <c r="W8" s="14">
        <v>1.3749931728681364E-05</v>
      </c>
      <c r="X8" s="14">
        <v>2.683986883842351E-05</v>
      </c>
      <c r="Y8" s="14">
        <v>2.110400933119848E-05</v>
      </c>
      <c r="Z8" s="14">
        <v>2.2663995512715763E-05</v>
      </c>
      <c r="AA8" s="14">
        <v>4.2100205631434596E-05</v>
      </c>
      <c r="AB8" s="14">
        <v>0.0002583866854727966</v>
      </c>
      <c r="AC8" s="14">
        <v>6.33280725415678E-06</v>
      </c>
      <c r="AD8" s="14">
        <v>9.313716583947328E-05</v>
      </c>
      <c r="AE8" s="14">
        <v>6.349927095992362E-05</v>
      </c>
      <c r="AF8" s="14">
        <v>0.00012046298506703405</v>
      </c>
      <c r="AG8" s="14">
        <v>3.324867343021997E-05</v>
      </c>
      <c r="AH8" s="14">
        <v>9.128084936652779E-05</v>
      </c>
      <c r="AI8" s="14">
        <v>0.00012153745013858157</v>
      </c>
      <c r="AJ8" s="14">
        <v>0.0001491584899742805</v>
      </c>
      <c r="AK8" s="14">
        <v>5.4313940487872625E-05</v>
      </c>
      <c r="AL8" s="14">
        <v>4.400268625604565E-05</v>
      </c>
      <c r="AM8" s="14">
        <v>9.449624868731823E-05</v>
      </c>
      <c r="AN8" s="14">
        <v>5.583779552344492E-05</v>
      </c>
      <c r="AO8" s="14">
        <v>8.587088814496454E-05</v>
      </c>
      <c r="AP8" s="14">
        <v>1.00122337117826E-05</v>
      </c>
      <c r="AQ8" s="14">
        <v>0</v>
      </c>
      <c r="AR8" s="14">
        <v>7.499642024372257E-06</v>
      </c>
      <c r="AS8" s="14">
        <v>1.3060511985139064E-05</v>
      </c>
      <c r="AT8" s="14">
        <v>5.4626961951093524E-05</v>
      </c>
      <c r="AU8" s="14">
        <v>4.506295503670736E-06</v>
      </c>
      <c r="AV8" s="14">
        <v>0.00013598664830761934</v>
      </c>
      <c r="AW8" s="14">
        <v>0.00014165938489141955</v>
      </c>
      <c r="AX8" s="14">
        <v>2.81051499729004E-05</v>
      </c>
      <c r="AY8" s="14">
        <v>1.9892470220034543E-05</v>
      </c>
      <c r="AZ8" s="14">
        <v>0.00035012571559928644</v>
      </c>
      <c r="BA8" s="14">
        <v>2.5495031911614487E-05</v>
      </c>
      <c r="BB8" s="14">
        <v>0.00019943444031398033</v>
      </c>
      <c r="BC8" s="14">
        <v>0.00010261858248151117</v>
      </c>
      <c r="BD8" s="14">
        <v>0.0015533909289938994</v>
      </c>
      <c r="BE8" s="14">
        <v>3.7618563177635877E-06</v>
      </c>
      <c r="BF8" s="14">
        <v>0.00015817537388586293</v>
      </c>
      <c r="BG8" s="14">
        <v>1.2580277666895173E-05</v>
      </c>
      <c r="BH8" s="14">
        <v>0.0003726421574848161</v>
      </c>
      <c r="BI8" s="14">
        <v>6.851709702898911E-05</v>
      </c>
      <c r="BJ8" s="14">
        <v>2.7297846404311788E-05</v>
      </c>
      <c r="BK8" s="14">
        <v>1.2312064775145085E-05</v>
      </c>
      <c r="BL8" s="14">
        <v>3.805981635955083E-05</v>
      </c>
      <c r="BM8" s="14">
        <v>7.607933165983675E-06</v>
      </c>
      <c r="BN8" s="14">
        <v>4.699894770992168E-05</v>
      </c>
      <c r="BO8" s="14">
        <v>6.40453820602086E-05</v>
      </c>
      <c r="BP8" s="14">
        <v>0.0005606520475780007</v>
      </c>
      <c r="BQ8" s="14">
        <v>7.708303316365657E-06</v>
      </c>
      <c r="BR8" s="14">
        <v>0.00015293496420939472</v>
      </c>
      <c r="BS8" s="14">
        <v>0.00010646354169432319</v>
      </c>
      <c r="BT8" s="14">
        <v>0.00031512031239045005</v>
      </c>
      <c r="BU8" s="14">
        <v>4.69885151931368E-05</v>
      </c>
      <c r="BV8" s="14">
        <v>0.00015845979023761242</v>
      </c>
      <c r="BW8" s="14">
        <v>0.00020321535965018588</v>
      </c>
      <c r="BX8" s="14">
        <v>0.00024558011028777925</v>
      </c>
      <c r="BY8" s="14">
        <v>7.687959773119559E-05</v>
      </c>
      <c r="BZ8" s="14">
        <v>6.885226895916924E-05</v>
      </c>
      <c r="CA8" s="14">
        <v>0.000156782194352887</v>
      </c>
      <c r="CB8" s="14">
        <v>8.636594043440036E-05</v>
      </c>
      <c r="CC8" s="14">
        <v>0.0001336144116390893</v>
      </c>
      <c r="CD8" s="14">
        <v>2.2820656041411986E-05</v>
      </c>
      <c r="CE8" s="98">
        <v>0.007594392285816583</v>
      </c>
      <c r="CF8" s="99">
        <v>1.0505617015227926E-05</v>
      </c>
      <c r="CG8" s="99">
        <v>2.6470810660205277E-05</v>
      </c>
      <c r="CH8" s="100">
        <v>4.996831991299402E-05</v>
      </c>
    </row>
    <row r="9" spans="1:86" ht="12.75">
      <c r="A9" s="1" t="s">
        <v>76</v>
      </c>
      <c r="B9" s="1" t="s">
        <v>6</v>
      </c>
      <c r="C9" s="14">
        <v>0.017109919299330926</v>
      </c>
      <c r="D9" s="14">
        <v>0.008628604197173715</v>
      </c>
      <c r="E9" s="14">
        <v>0.03350368014832905</v>
      </c>
      <c r="F9" s="14">
        <v>0.018235110942322413</v>
      </c>
      <c r="G9" s="14">
        <v>0.004476047940669518</v>
      </c>
      <c r="H9" s="14">
        <v>0.022768222607240072</v>
      </c>
      <c r="I9" s="14">
        <v>0.007621439356547499</v>
      </c>
      <c r="J9" s="14">
        <v>0.0187147660009274</v>
      </c>
      <c r="K9" s="14">
        <v>0.02423252638447999</v>
      </c>
      <c r="L9" s="14">
        <v>0.022418207902148435</v>
      </c>
      <c r="M9" s="14">
        <v>0.013482901691515226</v>
      </c>
      <c r="N9" s="14">
        <v>0.020298025553315432</v>
      </c>
      <c r="O9" s="14">
        <v>0.019052136222825394</v>
      </c>
      <c r="P9" s="14">
        <v>0.02458644931352489</v>
      </c>
      <c r="Q9" s="14">
        <v>0.023910265226616625</v>
      </c>
      <c r="R9" s="14">
        <v>0.03772107155556034</v>
      </c>
      <c r="S9" s="14">
        <v>0.0499234448376415</v>
      </c>
      <c r="T9" s="14">
        <v>0.03898257344486853</v>
      </c>
      <c r="U9" s="14">
        <v>0.04336385439886982</v>
      </c>
      <c r="V9" s="14">
        <v>0.013545828782756212</v>
      </c>
      <c r="W9" s="14">
        <v>0</v>
      </c>
      <c r="X9" s="14">
        <v>0</v>
      </c>
      <c r="Y9" s="14">
        <v>0</v>
      </c>
      <c r="Z9" s="14">
        <v>0</v>
      </c>
      <c r="AA9" s="14">
        <v>0</v>
      </c>
      <c r="AB9" s="14">
        <v>0</v>
      </c>
      <c r="AC9" s="14">
        <v>0</v>
      </c>
      <c r="AD9" s="14">
        <v>0</v>
      </c>
      <c r="AE9" s="14">
        <v>0</v>
      </c>
      <c r="AF9" s="14">
        <v>0</v>
      </c>
      <c r="AG9" s="14">
        <v>0</v>
      </c>
      <c r="AH9" s="14">
        <v>0</v>
      </c>
      <c r="AI9" s="14">
        <v>0</v>
      </c>
      <c r="AJ9" s="14">
        <v>0</v>
      </c>
      <c r="AK9" s="14">
        <v>0</v>
      </c>
      <c r="AL9" s="14">
        <v>0</v>
      </c>
      <c r="AM9" s="14">
        <v>0</v>
      </c>
      <c r="AN9" s="14">
        <v>0</v>
      </c>
      <c r="AO9" s="14">
        <v>0</v>
      </c>
      <c r="AP9" s="14">
        <v>0</v>
      </c>
      <c r="AQ9" s="14">
        <v>0</v>
      </c>
      <c r="AR9" s="14">
        <v>0</v>
      </c>
      <c r="AS9" s="14">
        <v>0</v>
      </c>
      <c r="AT9" s="14">
        <v>0</v>
      </c>
      <c r="AU9" s="14">
        <v>0</v>
      </c>
      <c r="AV9" s="14">
        <v>0</v>
      </c>
      <c r="AW9" s="14">
        <v>0</v>
      </c>
      <c r="AX9" s="14">
        <v>0</v>
      </c>
      <c r="AY9" s="14">
        <v>0</v>
      </c>
      <c r="AZ9" s="14">
        <v>0</v>
      </c>
      <c r="BA9" s="14">
        <v>0</v>
      </c>
      <c r="BB9" s="14">
        <v>0</v>
      </c>
      <c r="BC9" s="14">
        <v>0</v>
      </c>
      <c r="BD9" s="14">
        <v>0</v>
      </c>
      <c r="BE9" s="14">
        <v>0</v>
      </c>
      <c r="BF9" s="14">
        <v>0</v>
      </c>
      <c r="BG9" s="14">
        <v>0</v>
      </c>
      <c r="BH9" s="14">
        <v>0</v>
      </c>
      <c r="BI9" s="14">
        <v>0</v>
      </c>
      <c r="BJ9" s="14">
        <v>0</v>
      </c>
      <c r="BK9" s="14">
        <v>0</v>
      </c>
      <c r="BL9" s="14">
        <v>0</v>
      </c>
      <c r="BM9" s="14">
        <v>0</v>
      </c>
      <c r="BN9" s="14">
        <v>0</v>
      </c>
      <c r="BO9" s="14">
        <v>0</v>
      </c>
      <c r="BP9" s="14">
        <v>0</v>
      </c>
      <c r="BQ9" s="14">
        <v>0</v>
      </c>
      <c r="BR9" s="14">
        <v>0</v>
      </c>
      <c r="BS9" s="14">
        <v>0</v>
      </c>
      <c r="BT9" s="14">
        <v>0</v>
      </c>
      <c r="BU9" s="14">
        <v>0</v>
      </c>
      <c r="BV9" s="14">
        <v>0</v>
      </c>
      <c r="BW9" s="14">
        <v>0</v>
      </c>
      <c r="BX9" s="14">
        <v>0</v>
      </c>
      <c r="BY9" s="14">
        <v>0</v>
      </c>
      <c r="BZ9" s="14">
        <v>0</v>
      </c>
      <c r="CA9" s="14">
        <v>0</v>
      </c>
      <c r="CB9" s="14">
        <v>0</v>
      </c>
      <c r="CC9" s="14">
        <v>0</v>
      </c>
      <c r="CD9" s="14">
        <v>0</v>
      </c>
      <c r="CE9" s="98">
        <v>0.02033030226492019</v>
      </c>
      <c r="CF9" s="99">
        <v>0</v>
      </c>
      <c r="CG9" s="99">
        <v>0</v>
      </c>
      <c r="CH9" s="100">
        <v>0</v>
      </c>
    </row>
    <row r="10" spans="1:86" ht="12.75">
      <c r="A10" s="1" t="s">
        <v>77</v>
      </c>
      <c r="B10" s="1" t="s">
        <v>7</v>
      </c>
      <c r="C10" s="14">
        <v>0.016387011683496978</v>
      </c>
      <c r="D10" s="14">
        <v>0.021779226426946238</v>
      </c>
      <c r="E10" s="14">
        <v>0.0222849158401857</v>
      </c>
      <c r="F10" s="14">
        <v>0.01731577002896379</v>
      </c>
      <c r="G10" s="14">
        <v>0.010827874482349887</v>
      </c>
      <c r="H10" s="14">
        <v>0.005574323470061455</v>
      </c>
      <c r="I10" s="14">
        <v>0.0025723823462185736</v>
      </c>
      <c r="J10" s="14">
        <v>0.011151028894414773</v>
      </c>
      <c r="K10" s="14">
        <v>0.0018712611783413742</v>
      </c>
      <c r="L10" s="14">
        <v>0.001034796615405146</v>
      </c>
      <c r="M10" s="14">
        <v>0.0034943124510397896</v>
      </c>
      <c r="N10" s="14">
        <v>0.006555113185654157</v>
      </c>
      <c r="O10" s="14">
        <v>0.004811732313646247</v>
      </c>
      <c r="P10" s="14">
        <v>0.00451757983209327</v>
      </c>
      <c r="Q10" s="14">
        <v>0.006350724171384848</v>
      </c>
      <c r="R10" s="14">
        <v>0.0021483582871640126</v>
      </c>
      <c r="S10" s="14">
        <v>0.006267410894022618</v>
      </c>
      <c r="T10" s="14">
        <v>0.021030921852836244</v>
      </c>
      <c r="U10" s="14">
        <v>0.008908342176594995</v>
      </c>
      <c r="V10" s="14">
        <v>0.0016619761420071666</v>
      </c>
      <c r="W10" s="14">
        <v>0.0005769715736107455</v>
      </c>
      <c r="X10" s="14">
        <v>0.0006629143791045741</v>
      </c>
      <c r="Y10" s="14">
        <v>0.0006050747789188823</v>
      </c>
      <c r="Z10" s="14">
        <v>0.0003230576571452077</v>
      </c>
      <c r="AA10" s="14">
        <v>0.0002795141691785702</v>
      </c>
      <c r="AB10" s="14">
        <v>0.00010262956799407572</v>
      </c>
      <c r="AC10" s="14">
        <v>7.429929633116097E-05</v>
      </c>
      <c r="AD10" s="14">
        <v>0.00026882619080703527</v>
      </c>
      <c r="AE10" s="14">
        <v>4.3753042468232415E-05</v>
      </c>
      <c r="AF10" s="14">
        <v>1.3792589991751319E-05</v>
      </c>
      <c r="AG10" s="14">
        <v>3.905522453126034E-05</v>
      </c>
      <c r="AH10" s="14">
        <v>8.835492248752929E-05</v>
      </c>
      <c r="AI10" s="14">
        <v>0.00011312698858108642</v>
      </c>
      <c r="AJ10" s="14">
        <v>0.0001062882550725237</v>
      </c>
      <c r="AK10" s="14">
        <v>0.00021228770300417914</v>
      </c>
      <c r="AL10" s="14">
        <v>7.293937396947096E-05</v>
      </c>
      <c r="AM10" s="14">
        <v>0.00014975329267943123</v>
      </c>
      <c r="AN10" s="14">
        <v>0.0005528285992636823</v>
      </c>
      <c r="AO10" s="14">
        <v>0.00019667036773038672</v>
      </c>
      <c r="AP10" s="14">
        <v>3.750069442665368E-05</v>
      </c>
      <c r="AQ10" s="14">
        <v>0</v>
      </c>
      <c r="AR10" s="14">
        <v>0.0002197618147759097</v>
      </c>
      <c r="AS10" s="14">
        <v>0.0011731092458981088</v>
      </c>
      <c r="AT10" s="14">
        <v>0.0014584030196327761</v>
      </c>
      <c r="AU10" s="14">
        <v>5.944463562295845E-05</v>
      </c>
      <c r="AV10" s="14">
        <v>0.00051018756398309</v>
      </c>
      <c r="AW10" s="14">
        <v>0.00014715156537959943</v>
      </c>
      <c r="AX10" s="14">
        <v>0.00014303997651348682</v>
      </c>
      <c r="AY10" s="14">
        <v>5.8502196944669194E-05</v>
      </c>
      <c r="AZ10" s="14">
        <v>7.201321872807117E-05</v>
      </c>
      <c r="BA10" s="14">
        <v>1.525960544864402E-05</v>
      </c>
      <c r="BB10" s="14">
        <v>0.0006428866592833543</v>
      </c>
      <c r="BC10" s="14">
        <v>0.00013372920915174965</v>
      </c>
      <c r="BD10" s="14">
        <v>0.0032513254265410137</v>
      </c>
      <c r="BE10" s="14">
        <v>3.1165743673412148E-06</v>
      </c>
      <c r="BF10" s="14">
        <v>0.00043384638690519136</v>
      </c>
      <c r="BG10" s="14">
        <v>2.2962833089022746E-05</v>
      </c>
      <c r="BH10" s="14">
        <v>0.0003954081349882866</v>
      </c>
      <c r="BI10" s="14">
        <v>0.0012284743698004986</v>
      </c>
      <c r="BJ10" s="14">
        <v>4.125249052022922E-05</v>
      </c>
      <c r="BK10" s="14">
        <v>0.0007188697697149298</v>
      </c>
      <c r="BL10" s="14">
        <v>0.0010807573474718075</v>
      </c>
      <c r="BM10" s="14">
        <v>0.00036726352125024506</v>
      </c>
      <c r="BN10" s="14">
        <v>0.0009477607521100957</v>
      </c>
      <c r="BO10" s="14">
        <v>0.000725969046903324</v>
      </c>
      <c r="BP10" s="14">
        <v>0.0002605189182199317</v>
      </c>
      <c r="BQ10" s="14">
        <v>0.00011305167644216986</v>
      </c>
      <c r="BR10" s="14">
        <v>0.0005529548030608994</v>
      </c>
      <c r="BS10" s="14">
        <v>9.310040040053018E-05</v>
      </c>
      <c r="BT10" s="14">
        <v>4.538626617284801E-05</v>
      </c>
      <c r="BU10" s="14">
        <v>0.0002287522282975388</v>
      </c>
      <c r="BV10" s="14">
        <v>0.00036185282897535415</v>
      </c>
      <c r="BW10" s="14">
        <v>0.00022988847664534681</v>
      </c>
      <c r="BX10" s="14">
        <v>0.0002124267937332744</v>
      </c>
      <c r="BY10" s="14">
        <v>0.00031096909194533814</v>
      </c>
      <c r="BZ10" s="14">
        <v>0.00010968908003250668</v>
      </c>
      <c r="CA10" s="14">
        <v>0.00032696258554370486</v>
      </c>
      <c r="CB10" s="14">
        <v>0.0010654026888112704</v>
      </c>
      <c r="CC10" s="14">
        <v>0.0003918155187365371</v>
      </c>
      <c r="CD10" s="14">
        <v>7.358971834071915E-05</v>
      </c>
      <c r="CE10" s="98">
        <v>0.010932476701278292</v>
      </c>
      <c r="CF10" s="99">
        <v>0.00020262960263368394</v>
      </c>
      <c r="CG10" s="99">
        <v>0.0001170825862929608</v>
      </c>
      <c r="CH10" s="100">
        <v>0.00010593124568726049</v>
      </c>
    </row>
    <row r="11" spans="1:86" ht="12.75">
      <c r="A11" s="1" t="s">
        <v>78</v>
      </c>
      <c r="B11" s="1" t="s">
        <v>8</v>
      </c>
      <c r="C11" s="14">
        <v>0.0026556939569524953</v>
      </c>
      <c r="D11" s="14">
        <v>0.04808762017545651</v>
      </c>
      <c r="E11" s="14">
        <v>0.00797692020867978</v>
      </c>
      <c r="F11" s="14">
        <v>0.009403783713136188</v>
      </c>
      <c r="G11" s="14">
        <v>0.0016981409137991751</v>
      </c>
      <c r="H11" s="14">
        <v>0.014634364862155906</v>
      </c>
      <c r="I11" s="14">
        <v>0.0069141486073231685</v>
      </c>
      <c r="J11" s="14">
        <v>0.005434492205217211</v>
      </c>
      <c r="K11" s="14">
        <v>0.008342598514715792</v>
      </c>
      <c r="L11" s="14">
        <v>0.0019591892780205246</v>
      </c>
      <c r="M11" s="14">
        <v>0.009674022100022607</v>
      </c>
      <c r="N11" s="14">
        <v>0.014584308164649342</v>
      </c>
      <c r="O11" s="14">
        <v>0.01257929809497041</v>
      </c>
      <c r="P11" s="14">
        <v>0.0013664034490261034</v>
      </c>
      <c r="Q11" s="14">
        <v>0.004528262018376839</v>
      </c>
      <c r="R11" s="14">
        <v>0.0011577564134289597</v>
      </c>
      <c r="S11" s="14">
        <v>0.0028684923752359723</v>
      </c>
      <c r="T11" s="14">
        <v>0.004641601951216862</v>
      </c>
      <c r="U11" s="14">
        <v>0.015137011427373457</v>
      </c>
      <c r="V11" s="14">
        <v>9.764217930198525E-06</v>
      </c>
      <c r="W11" s="14">
        <v>0.00037236197073918406</v>
      </c>
      <c r="X11" s="14">
        <v>0.002608390314991629</v>
      </c>
      <c r="Y11" s="14">
        <v>5.402808972341785E-05</v>
      </c>
      <c r="Z11" s="14">
        <v>2.7534681139193284E-05</v>
      </c>
      <c r="AA11" s="14">
        <v>5.8611194701869616E-06</v>
      </c>
      <c r="AB11" s="14">
        <v>3.5656531518669266E-05</v>
      </c>
      <c r="AC11" s="14">
        <v>3.0495586831900468E-05</v>
      </c>
      <c r="AD11" s="14">
        <v>3.536181932942758E-05</v>
      </c>
      <c r="AE11" s="14">
        <v>3.9018416692506825E-05</v>
      </c>
      <c r="AF11" s="14">
        <v>4.551138358254468E-06</v>
      </c>
      <c r="AG11" s="14">
        <v>3.4402842399591164E-05</v>
      </c>
      <c r="AH11" s="14">
        <v>6.0139852577440655E-05</v>
      </c>
      <c r="AI11" s="14">
        <v>6.426321993405429E-05</v>
      </c>
      <c r="AJ11" s="14">
        <v>4.99278533273989E-06</v>
      </c>
      <c r="AK11" s="14">
        <v>4.981916668762826E-05</v>
      </c>
      <c r="AL11" s="14">
        <v>4.089306670187922E-06</v>
      </c>
      <c r="AM11" s="14">
        <v>9.793730068362638E-06</v>
      </c>
      <c r="AN11" s="14">
        <v>1.8616703831767854E-05</v>
      </c>
      <c r="AO11" s="14">
        <v>6.190191664236575E-05</v>
      </c>
      <c r="AP11" s="14">
        <v>4.8075191029169244E-08</v>
      </c>
      <c r="AQ11" s="14">
        <v>0</v>
      </c>
      <c r="AR11" s="14">
        <v>1.713989503876562E-05</v>
      </c>
      <c r="AS11" s="14">
        <v>0.0005104733151996621</v>
      </c>
      <c r="AT11" s="14">
        <v>0.0002038146093019867</v>
      </c>
      <c r="AU11" s="14">
        <v>3.056003637155978E-06</v>
      </c>
      <c r="AV11" s="14">
        <v>4.1687828741085904E-05</v>
      </c>
      <c r="AW11" s="14">
        <v>4.5163898870956604E-05</v>
      </c>
      <c r="AX11" s="14">
        <v>5.725605683391102E-05</v>
      </c>
      <c r="AY11" s="14">
        <v>9.197533398084335E-06</v>
      </c>
      <c r="AZ11" s="14">
        <v>0.00016639895540807495</v>
      </c>
      <c r="BA11" s="14">
        <v>2.0013702422837237E-06</v>
      </c>
      <c r="BB11" s="14">
        <v>0.00010961400210931555</v>
      </c>
      <c r="BC11" s="14">
        <v>7.351424523622983E-05</v>
      </c>
      <c r="BD11" s="14">
        <v>0.00028680897367662787</v>
      </c>
      <c r="BE11" s="14">
        <v>5.783043564769534E-07</v>
      </c>
      <c r="BF11" s="14">
        <v>1.174961720339826E-05</v>
      </c>
      <c r="BG11" s="14">
        <v>1.5757898744051938E-06</v>
      </c>
      <c r="BH11" s="14">
        <v>5.8911509103238515E-05</v>
      </c>
      <c r="BI11" s="14">
        <v>9.924980510127155E-05</v>
      </c>
      <c r="BJ11" s="14">
        <v>2.8819168850581755E-07</v>
      </c>
      <c r="BK11" s="14">
        <v>2.1880082814187813E-05</v>
      </c>
      <c r="BL11" s="14">
        <v>0.00031624221713891535</v>
      </c>
      <c r="BM11" s="14">
        <v>6.001492905353217E-05</v>
      </c>
      <c r="BN11" s="14">
        <v>0.00010127067694901094</v>
      </c>
      <c r="BO11" s="14">
        <v>1.0979472564424882E-05</v>
      </c>
      <c r="BP11" s="14">
        <v>8.006544366161468E-05</v>
      </c>
      <c r="BQ11" s="14">
        <v>3.71189019109383E-05</v>
      </c>
      <c r="BR11" s="14">
        <v>5.855601997360658E-05</v>
      </c>
      <c r="BS11" s="14">
        <v>6.674693568977513E-05</v>
      </c>
      <c r="BT11" s="14">
        <v>1.4478890881969621E-05</v>
      </c>
      <c r="BU11" s="14">
        <v>6.305713263849166E-05</v>
      </c>
      <c r="BV11" s="14">
        <v>0.00011877219124477338</v>
      </c>
      <c r="BW11" s="14">
        <v>0.00010752775584671501</v>
      </c>
      <c r="BX11" s="14">
        <v>7.852945501599336E-06</v>
      </c>
      <c r="BY11" s="14">
        <v>4.545285884010391E-05</v>
      </c>
      <c r="BZ11" s="14">
        <v>7.611721365458751E-06</v>
      </c>
      <c r="CA11" s="14">
        <v>1.8290002565590067E-05</v>
      </c>
      <c r="CB11" s="14">
        <v>2.873912548180317E-05</v>
      </c>
      <c r="CC11" s="14">
        <v>9.397574398028781E-05</v>
      </c>
      <c r="CD11" s="14">
        <v>5.1492519157349465E-08</v>
      </c>
      <c r="CE11" s="98">
        <v>0.10351089324574697</v>
      </c>
      <c r="CF11" s="99">
        <v>0.0007970822497204445</v>
      </c>
      <c r="CG11" s="99">
        <v>0.0007570644325221931</v>
      </c>
      <c r="CH11" s="100">
        <v>0.0005068037632876496</v>
      </c>
    </row>
    <row r="12" spans="1:86" ht="12.75">
      <c r="A12" s="1" t="s">
        <v>79</v>
      </c>
      <c r="B12" s="1" t="s">
        <v>9</v>
      </c>
      <c r="C12" s="14">
        <v>0.001341231074120162</v>
      </c>
      <c r="D12" s="14">
        <v>0.0018794403644906172</v>
      </c>
      <c r="E12" s="14">
        <v>0.0011616183771007173</v>
      </c>
      <c r="F12" s="14">
        <v>0.001882511587729231</v>
      </c>
      <c r="G12" s="14">
        <v>0.0028861074962268584</v>
      </c>
      <c r="H12" s="14">
        <v>0.005793670816711287</v>
      </c>
      <c r="I12" s="14">
        <v>0.0034724587431705783</v>
      </c>
      <c r="J12" s="14">
        <v>0.0040018081773272535</v>
      </c>
      <c r="K12" s="14">
        <v>0.003959481461640843</v>
      </c>
      <c r="L12" s="14">
        <v>0.0599083735702561</v>
      </c>
      <c r="M12" s="14">
        <v>0.011180187300463437</v>
      </c>
      <c r="N12" s="14">
        <v>0.0041625973320282735</v>
      </c>
      <c r="O12" s="14">
        <v>0.003069802647488481</v>
      </c>
      <c r="P12" s="14">
        <v>0.0025061776985478407</v>
      </c>
      <c r="Q12" s="14">
        <v>0.0016194193530541853</v>
      </c>
      <c r="R12" s="14">
        <v>0.0020063527266667887</v>
      </c>
      <c r="S12" s="14">
        <v>0.006117005831915922</v>
      </c>
      <c r="T12" s="14">
        <v>0.00277620186412663</v>
      </c>
      <c r="U12" s="14">
        <v>0.003789019903830972</v>
      </c>
      <c r="V12" s="14">
        <v>0.0003527386259774249</v>
      </c>
      <c r="W12" s="14">
        <v>4.0325674373629155E-05</v>
      </c>
      <c r="X12" s="14">
        <v>3.1411306049600466E-05</v>
      </c>
      <c r="Y12" s="14">
        <v>1.4029583780748959E-05</v>
      </c>
      <c r="Z12" s="14">
        <v>2.7475493408436233E-05</v>
      </c>
      <c r="AA12" s="14">
        <v>6.323963643996995E-05</v>
      </c>
      <c r="AB12" s="14">
        <v>3.506651291847401E-05</v>
      </c>
      <c r="AC12" s="14">
        <v>3.663223859737523E-05</v>
      </c>
      <c r="AD12" s="14">
        <v>3.5504297785015516E-05</v>
      </c>
      <c r="AE12" s="14">
        <v>4.571896980121257E-05</v>
      </c>
      <c r="AF12" s="14">
        <v>0.00046954616810614743</v>
      </c>
      <c r="AG12" s="14">
        <v>0.0001290659328834909</v>
      </c>
      <c r="AH12" s="14">
        <v>3.5878192879162435E-05</v>
      </c>
      <c r="AI12" s="14">
        <v>3.416151419885603E-05</v>
      </c>
      <c r="AJ12" s="14">
        <v>2.103848119619953E-05</v>
      </c>
      <c r="AK12" s="14">
        <v>2.577072846072805E-05</v>
      </c>
      <c r="AL12" s="14">
        <v>1.90336973730684E-05</v>
      </c>
      <c r="AM12" s="14">
        <v>8.810385982286287E-05</v>
      </c>
      <c r="AN12" s="14">
        <v>3.894291121818332E-05</v>
      </c>
      <c r="AO12" s="14">
        <v>3.451481212889202E-05</v>
      </c>
      <c r="AP12" s="14">
        <v>2.7662463917854017E-06</v>
      </c>
      <c r="AQ12" s="14">
        <v>0</v>
      </c>
      <c r="AR12" s="14">
        <v>0</v>
      </c>
      <c r="AS12" s="14">
        <v>0</v>
      </c>
      <c r="AT12" s="14">
        <v>0</v>
      </c>
      <c r="AU12" s="14">
        <v>0</v>
      </c>
      <c r="AV12" s="14">
        <v>0</v>
      </c>
      <c r="AW12" s="14">
        <v>0</v>
      </c>
      <c r="AX12" s="14">
        <v>0</v>
      </c>
      <c r="AY12" s="14">
        <v>0</v>
      </c>
      <c r="AZ12" s="14">
        <v>0</v>
      </c>
      <c r="BA12" s="14">
        <v>0</v>
      </c>
      <c r="BB12" s="14">
        <v>0</v>
      </c>
      <c r="BC12" s="14">
        <v>0</v>
      </c>
      <c r="BD12" s="14">
        <v>0</v>
      </c>
      <c r="BE12" s="14">
        <v>0</v>
      </c>
      <c r="BF12" s="14">
        <v>0</v>
      </c>
      <c r="BG12" s="14">
        <v>0</v>
      </c>
      <c r="BH12" s="14">
        <v>0</v>
      </c>
      <c r="BI12" s="14">
        <v>0</v>
      </c>
      <c r="BJ12" s="14">
        <v>0</v>
      </c>
      <c r="BK12" s="14">
        <v>0</v>
      </c>
      <c r="BL12" s="14">
        <v>0</v>
      </c>
      <c r="BM12" s="14">
        <v>0</v>
      </c>
      <c r="BN12" s="14">
        <v>0</v>
      </c>
      <c r="BO12" s="14">
        <v>0</v>
      </c>
      <c r="BP12" s="14">
        <v>0</v>
      </c>
      <c r="BQ12" s="14">
        <v>0</v>
      </c>
      <c r="BR12" s="14">
        <v>0</v>
      </c>
      <c r="BS12" s="14">
        <v>0</v>
      </c>
      <c r="BT12" s="14">
        <v>0</v>
      </c>
      <c r="BU12" s="14">
        <v>0</v>
      </c>
      <c r="BV12" s="14">
        <v>0</v>
      </c>
      <c r="BW12" s="14">
        <v>0</v>
      </c>
      <c r="BX12" s="14">
        <v>0</v>
      </c>
      <c r="BY12" s="14">
        <v>0</v>
      </c>
      <c r="BZ12" s="14">
        <v>0</v>
      </c>
      <c r="CA12" s="14">
        <v>0</v>
      </c>
      <c r="CB12" s="14">
        <v>0</v>
      </c>
      <c r="CC12" s="14">
        <v>0</v>
      </c>
      <c r="CD12" s="14">
        <v>0</v>
      </c>
      <c r="CE12" s="98">
        <v>0.023822911427813825</v>
      </c>
      <c r="CF12" s="99">
        <v>0.0001700025315026074</v>
      </c>
      <c r="CG12" s="99">
        <v>0</v>
      </c>
      <c r="CH12" s="100">
        <v>0.000475412142408948</v>
      </c>
    </row>
    <row r="13" spans="1:86" ht="12.75">
      <c r="A13" s="1" t="s">
        <v>80</v>
      </c>
      <c r="B13" s="1" t="s">
        <v>10</v>
      </c>
      <c r="C13" s="14">
        <v>0.050846217606403815</v>
      </c>
      <c r="D13" s="14">
        <v>0.052876818521221086</v>
      </c>
      <c r="E13" s="14">
        <v>0.028152377398757183</v>
      </c>
      <c r="F13" s="14">
        <v>0.031182392942523108</v>
      </c>
      <c r="G13" s="14">
        <v>0.03883968131080916</v>
      </c>
      <c r="H13" s="14">
        <v>0.03014353481956032</v>
      </c>
      <c r="I13" s="14">
        <v>0.00657269941887754</v>
      </c>
      <c r="J13" s="14">
        <v>0.03720969168093748</v>
      </c>
      <c r="K13" s="14">
        <v>0.11209799622227808</v>
      </c>
      <c r="L13" s="14">
        <v>0.09319243323079272</v>
      </c>
      <c r="M13" s="14">
        <v>0.08634779939665291</v>
      </c>
      <c r="N13" s="14">
        <v>0.07739513785042901</v>
      </c>
      <c r="O13" s="14">
        <v>0.04374874337532188</v>
      </c>
      <c r="P13" s="14">
        <v>0.11411645081904913</v>
      </c>
      <c r="Q13" s="14">
        <v>0.05518601926708339</v>
      </c>
      <c r="R13" s="14">
        <v>0.03812186758838938</v>
      </c>
      <c r="S13" s="14">
        <v>0.06925287566663596</v>
      </c>
      <c r="T13" s="14">
        <v>0.0800739692565483</v>
      </c>
      <c r="U13" s="14">
        <v>0.10525426068840787</v>
      </c>
      <c r="V13" s="14">
        <v>0.008607371936092243</v>
      </c>
      <c r="W13" s="14">
        <v>0</v>
      </c>
      <c r="X13" s="14">
        <v>0</v>
      </c>
      <c r="Y13" s="14">
        <v>0</v>
      </c>
      <c r="Z13" s="14">
        <v>0</v>
      </c>
      <c r="AA13" s="14">
        <v>0</v>
      </c>
      <c r="AB13" s="14">
        <v>0</v>
      </c>
      <c r="AC13" s="14">
        <v>0</v>
      </c>
      <c r="AD13" s="14">
        <v>0</v>
      </c>
      <c r="AE13" s="14">
        <v>0</v>
      </c>
      <c r="AF13" s="14">
        <v>0</v>
      </c>
      <c r="AG13" s="14">
        <v>0</v>
      </c>
      <c r="AH13" s="14">
        <v>0</v>
      </c>
      <c r="AI13" s="14">
        <v>0</v>
      </c>
      <c r="AJ13" s="14">
        <v>0</v>
      </c>
      <c r="AK13" s="14">
        <v>0</v>
      </c>
      <c r="AL13" s="14">
        <v>0</v>
      </c>
      <c r="AM13" s="14">
        <v>0</v>
      </c>
      <c r="AN13" s="14">
        <v>0</v>
      </c>
      <c r="AO13" s="14">
        <v>0</v>
      </c>
      <c r="AP13" s="14">
        <v>0</v>
      </c>
      <c r="AQ13" s="14">
        <v>0</v>
      </c>
      <c r="AR13" s="14">
        <v>0</v>
      </c>
      <c r="AS13" s="14">
        <v>0</v>
      </c>
      <c r="AT13" s="14">
        <v>0</v>
      </c>
      <c r="AU13" s="14">
        <v>0</v>
      </c>
      <c r="AV13" s="14">
        <v>0</v>
      </c>
      <c r="AW13" s="14">
        <v>0</v>
      </c>
      <c r="AX13" s="14">
        <v>0</v>
      </c>
      <c r="AY13" s="14">
        <v>0</v>
      </c>
      <c r="AZ13" s="14">
        <v>0</v>
      </c>
      <c r="BA13" s="14">
        <v>0</v>
      </c>
      <c r="BB13" s="14">
        <v>0</v>
      </c>
      <c r="BC13" s="14">
        <v>0</v>
      </c>
      <c r="BD13" s="14">
        <v>0</v>
      </c>
      <c r="BE13" s="14">
        <v>0</v>
      </c>
      <c r="BF13" s="14">
        <v>0</v>
      </c>
      <c r="BG13" s="14">
        <v>0</v>
      </c>
      <c r="BH13" s="14">
        <v>0</v>
      </c>
      <c r="BI13" s="14">
        <v>0</v>
      </c>
      <c r="BJ13" s="14">
        <v>0</v>
      </c>
      <c r="BK13" s="14">
        <v>0</v>
      </c>
      <c r="BL13" s="14">
        <v>0</v>
      </c>
      <c r="BM13" s="14">
        <v>0</v>
      </c>
      <c r="BN13" s="14">
        <v>0</v>
      </c>
      <c r="BO13" s="14">
        <v>0</v>
      </c>
      <c r="BP13" s="14">
        <v>0</v>
      </c>
      <c r="BQ13" s="14">
        <v>0</v>
      </c>
      <c r="BR13" s="14">
        <v>0</v>
      </c>
      <c r="BS13" s="14">
        <v>0</v>
      </c>
      <c r="BT13" s="14">
        <v>0</v>
      </c>
      <c r="BU13" s="14">
        <v>0</v>
      </c>
      <c r="BV13" s="14">
        <v>0</v>
      </c>
      <c r="BW13" s="14">
        <v>0</v>
      </c>
      <c r="BX13" s="14">
        <v>0</v>
      </c>
      <c r="BY13" s="14">
        <v>0</v>
      </c>
      <c r="BZ13" s="14">
        <v>0</v>
      </c>
      <c r="CA13" s="14">
        <v>0</v>
      </c>
      <c r="CB13" s="14">
        <v>0</v>
      </c>
      <c r="CC13" s="14">
        <v>0</v>
      </c>
      <c r="CD13" s="14">
        <v>0</v>
      </c>
      <c r="CE13" s="98">
        <v>0.19202126132563943</v>
      </c>
      <c r="CF13" s="99">
        <v>0.000542465286517098</v>
      </c>
      <c r="CG13" s="99">
        <v>0</v>
      </c>
      <c r="CH13" s="100">
        <v>0</v>
      </c>
    </row>
    <row r="14" spans="1:86" ht="12.75">
      <c r="A14" s="1" t="s">
        <v>81</v>
      </c>
      <c r="B14" s="1" t="s">
        <v>11</v>
      </c>
      <c r="C14" s="14">
        <v>0.001219817782045114</v>
      </c>
      <c r="D14" s="14">
        <v>0.033625507839439406</v>
      </c>
      <c r="E14" s="14">
        <v>0.006073628842565048</v>
      </c>
      <c r="F14" s="14">
        <v>0.00599646258592658</v>
      </c>
      <c r="G14" s="14">
        <v>0.0045927034362810565</v>
      </c>
      <c r="H14" s="14">
        <v>0.01072068674937023</v>
      </c>
      <c r="I14" s="14">
        <v>0.0061991010979217795</v>
      </c>
      <c r="J14" s="14">
        <v>0.006989462485542898</v>
      </c>
      <c r="K14" s="14">
        <v>0.005630928639528856</v>
      </c>
      <c r="L14" s="14">
        <v>0.036761559717431135</v>
      </c>
      <c r="M14" s="14">
        <v>0.00975785680782906</v>
      </c>
      <c r="N14" s="14">
        <v>0.03327296510534406</v>
      </c>
      <c r="O14" s="14">
        <v>0.03186866973674656</v>
      </c>
      <c r="P14" s="14">
        <v>0.006031054819401643</v>
      </c>
      <c r="Q14" s="14">
        <v>0.011136018614364283</v>
      </c>
      <c r="R14" s="14">
        <v>0.007801995576410242</v>
      </c>
      <c r="S14" s="14">
        <v>0.01520306168320295</v>
      </c>
      <c r="T14" s="14">
        <v>0.014025677861372907</v>
      </c>
      <c r="U14" s="14">
        <v>0.016331050545801012</v>
      </c>
      <c r="V14" s="14">
        <v>0.003798419258630555</v>
      </c>
      <c r="W14" s="14">
        <v>8.091623077887356E-05</v>
      </c>
      <c r="X14" s="14">
        <v>0.0009027606444890132</v>
      </c>
      <c r="Y14" s="14">
        <v>0.00017541479205679397</v>
      </c>
      <c r="Z14" s="14">
        <v>0.0001957532983914837</v>
      </c>
      <c r="AA14" s="14">
        <v>0.000355285293322753</v>
      </c>
      <c r="AB14" s="14">
        <v>0.0002849381105324268</v>
      </c>
      <c r="AC14" s="14">
        <v>0.00022499554679400048</v>
      </c>
      <c r="AD14" s="14">
        <v>0.0002673555394871353</v>
      </c>
      <c r="AE14" s="14">
        <v>0.00020604048851341906</v>
      </c>
      <c r="AF14" s="14">
        <v>0.0005375439570175552</v>
      </c>
      <c r="AG14" s="14">
        <v>0.00025959940880132255</v>
      </c>
      <c r="AH14" s="14">
        <v>0.001108213051975452</v>
      </c>
      <c r="AI14" s="14">
        <v>0.0008755306511634992</v>
      </c>
      <c r="AJ14" s="14">
        <v>0.0002782597643817976</v>
      </c>
      <c r="AK14" s="14">
        <v>0.0005137509572673933</v>
      </c>
      <c r="AL14" s="14">
        <v>0.00036427212125480135</v>
      </c>
      <c r="AM14" s="14">
        <v>0.0003496876814934116</v>
      </c>
      <c r="AN14" s="14">
        <v>0.00041735951182776513</v>
      </c>
      <c r="AO14" s="14">
        <v>0.0005006272535551304</v>
      </c>
      <c r="AP14" s="14">
        <v>6.556562252795574E-05</v>
      </c>
      <c r="AQ14" s="14">
        <v>0</v>
      </c>
      <c r="AR14" s="14">
        <v>1.3131918959643185E-05</v>
      </c>
      <c r="AS14" s="14">
        <v>0.0011779653230631379</v>
      </c>
      <c r="AT14" s="14">
        <v>0.0001161511703856981</v>
      </c>
      <c r="AU14" s="14">
        <v>9.321015345970537E-06</v>
      </c>
      <c r="AV14" s="14">
        <v>0.0002702550266167779</v>
      </c>
      <c r="AW14" s="14">
        <v>0.00022527446195606089</v>
      </c>
      <c r="AX14" s="14">
        <v>0.00017316167424721778</v>
      </c>
      <c r="AY14" s="14">
        <v>3.326904167688054E-05</v>
      </c>
      <c r="AZ14" s="14">
        <v>0.0007242712712596066</v>
      </c>
      <c r="BA14" s="14">
        <v>8.514201403435454E-05</v>
      </c>
      <c r="BB14" s="14">
        <v>0.0003485504986754825</v>
      </c>
      <c r="BC14" s="14">
        <v>0.0008397226573703058</v>
      </c>
      <c r="BD14" s="14">
        <v>0.004437024553510848</v>
      </c>
      <c r="BE14" s="14">
        <v>3.830307046873486E-06</v>
      </c>
      <c r="BF14" s="14">
        <v>0.0007141052164452979</v>
      </c>
      <c r="BG14" s="14">
        <v>4.605842173062232E-05</v>
      </c>
      <c r="BH14" s="14">
        <v>0.0006095136596911334</v>
      </c>
      <c r="BI14" s="14">
        <v>0.00020802536452379063</v>
      </c>
      <c r="BJ14" s="14">
        <v>9.060834211016497E-05</v>
      </c>
      <c r="BK14" s="14">
        <v>7.890920059554938E-05</v>
      </c>
      <c r="BL14" s="14">
        <v>0.0014818309540947923</v>
      </c>
      <c r="BM14" s="14">
        <v>0.00012337384953929918</v>
      </c>
      <c r="BN14" s="14">
        <v>0.00019574509829753243</v>
      </c>
      <c r="BO14" s="14">
        <v>0.00046111135860994084</v>
      </c>
      <c r="BP14" s="14">
        <v>0.0007636786179324295</v>
      </c>
      <c r="BQ14" s="14">
        <v>0.00033852545341872</v>
      </c>
      <c r="BR14" s="14">
        <v>0.0005515920968177282</v>
      </c>
      <c r="BS14" s="14">
        <v>0.000438578305421425</v>
      </c>
      <c r="BT14" s="14">
        <v>0.0018018924604475933</v>
      </c>
      <c r="BU14" s="14">
        <v>0.0004583671795534159</v>
      </c>
      <c r="BV14" s="14">
        <v>0.001975957228982168</v>
      </c>
      <c r="BW14" s="14">
        <v>0.0019115827313403362</v>
      </c>
      <c r="BX14" s="14">
        <v>0.0005528821302098687</v>
      </c>
      <c r="BY14" s="14">
        <v>0.0006023529794697271</v>
      </c>
      <c r="BZ14" s="14">
        <v>0.0006503258458110287</v>
      </c>
      <c r="CA14" s="14">
        <v>0.0007848918366739786</v>
      </c>
      <c r="CB14" s="14">
        <v>0.0008056802106284044</v>
      </c>
      <c r="CC14" s="14">
        <v>0.0010270607416870275</v>
      </c>
      <c r="CD14" s="14">
        <v>0.0002572698949280929</v>
      </c>
      <c r="CE14" s="98">
        <v>0.006951107716250155</v>
      </c>
      <c r="CF14" s="99">
        <v>1.8606330805943247E-05</v>
      </c>
      <c r="CG14" s="99">
        <v>4.5584743612996966E-05</v>
      </c>
      <c r="CH14" s="100">
        <v>2.8712950104525462E-05</v>
      </c>
    </row>
    <row r="15" spans="1:86" ht="12.75">
      <c r="A15" s="1" t="s">
        <v>82</v>
      </c>
      <c r="B15" s="1" t="s">
        <v>12</v>
      </c>
      <c r="C15" s="14">
        <v>0.0029464587534378025</v>
      </c>
      <c r="D15" s="14">
        <v>0.005730228983562568</v>
      </c>
      <c r="E15" s="14">
        <v>0.027496823197454525</v>
      </c>
      <c r="F15" s="14">
        <v>0.012645378868574267</v>
      </c>
      <c r="G15" s="14">
        <v>0.025339506878108303</v>
      </c>
      <c r="H15" s="14">
        <v>0.005298943804633896</v>
      </c>
      <c r="I15" s="14">
        <v>0.006819413321970387</v>
      </c>
      <c r="J15" s="14">
        <v>0.023908509235167297</v>
      </c>
      <c r="K15" s="14">
        <v>0.018564826246190023</v>
      </c>
      <c r="L15" s="14">
        <v>0.02637514642388807</v>
      </c>
      <c r="M15" s="14">
        <v>0.012880882803884495</v>
      </c>
      <c r="N15" s="14">
        <v>0.01187419458008637</v>
      </c>
      <c r="O15" s="14">
        <v>0.01903110462467682</v>
      </c>
      <c r="P15" s="14">
        <v>0.0322950640812187</v>
      </c>
      <c r="Q15" s="14">
        <v>0.01662844480340808</v>
      </c>
      <c r="R15" s="14">
        <v>0.016485569998655532</v>
      </c>
      <c r="S15" s="14">
        <v>0.046120496368111226</v>
      </c>
      <c r="T15" s="14">
        <v>0.012018998066869306</v>
      </c>
      <c r="U15" s="14">
        <v>0.024098805609748107</v>
      </c>
      <c r="V15" s="14">
        <v>0.0045050749534040245</v>
      </c>
      <c r="W15" s="14">
        <v>8.395825744006088E-05</v>
      </c>
      <c r="X15" s="14">
        <v>0.0001394136092045567</v>
      </c>
      <c r="Y15" s="14">
        <v>0.0006768941401719223</v>
      </c>
      <c r="Z15" s="14">
        <v>0.0003231889202779783</v>
      </c>
      <c r="AA15" s="14">
        <v>0.0008812621035506516</v>
      </c>
      <c r="AB15" s="14">
        <v>0.0001299312910646708</v>
      </c>
      <c r="AC15" s="14">
        <v>0.0001227515160598912</v>
      </c>
      <c r="AD15" s="14">
        <v>0.00047547632209575953</v>
      </c>
      <c r="AE15" s="14">
        <v>0.00036396712742523804</v>
      </c>
      <c r="AF15" s="14">
        <v>0.00023620510947540443</v>
      </c>
      <c r="AG15" s="14">
        <v>0.00029520734908648484</v>
      </c>
      <c r="AH15" s="14">
        <v>0.0001889639188547209</v>
      </c>
      <c r="AI15" s="14">
        <v>0.0004478463780188215</v>
      </c>
      <c r="AJ15" s="14">
        <v>0.0004668005965358912</v>
      </c>
      <c r="AK15" s="14">
        <v>0.0007918100341615692</v>
      </c>
      <c r="AL15" s="14">
        <v>0.000232271420936171</v>
      </c>
      <c r="AM15" s="14">
        <v>0.0008786198887088442</v>
      </c>
      <c r="AN15" s="14">
        <v>0.0006926165094713724</v>
      </c>
      <c r="AO15" s="14">
        <v>0.0005725565351867208</v>
      </c>
      <c r="AP15" s="14">
        <v>4.424847733211295E-05</v>
      </c>
      <c r="AQ15" s="14">
        <v>0</v>
      </c>
      <c r="AR15" s="14">
        <v>1.772287835977565E-05</v>
      </c>
      <c r="AS15" s="14">
        <v>0.00044569462017593443</v>
      </c>
      <c r="AT15" s="14">
        <v>0.00047525184307842266</v>
      </c>
      <c r="AU15" s="14">
        <v>2.6090694829143745E-05</v>
      </c>
      <c r="AV15" s="14">
        <v>0.0006364717087293946</v>
      </c>
      <c r="AW15" s="14">
        <v>0.00016546329458614457</v>
      </c>
      <c r="AX15" s="14">
        <v>5.17216955435686E-05</v>
      </c>
      <c r="AY15" s="14">
        <v>5.1183488683095964E-05</v>
      </c>
      <c r="AZ15" s="14">
        <v>0.0013308460800035506</v>
      </c>
      <c r="BA15" s="14">
        <v>1.8771856573265907E-05</v>
      </c>
      <c r="BB15" s="14">
        <v>0.000776889307160893</v>
      </c>
      <c r="BC15" s="14">
        <v>5.81934823892228E-05</v>
      </c>
      <c r="BD15" s="14">
        <v>0.015866151493531353</v>
      </c>
      <c r="BE15" s="14">
        <v>5.750292030070389E-06</v>
      </c>
      <c r="BF15" s="14">
        <v>0.00036976956959959285</v>
      </c>
      <c r="BG15" s="14">
        <v>4.533012460922299E-05</v>
      </c>
      <c r="BH15" s="14">
        <v>0.000975174946705131</v>
      </c>
      <c r="BI15" s="14">
        <v>0.0002610438644289559</v>
      </c>
      <c r="BJ15" s="14">
        <v>3.92319136726251E-05</v>
      </c>
      <c r="BK15" s="14">
        <v>5.2908184864045745E-05</v>
      </c>
      <c r="BL15" s="14">
        <v>0.0007325998360098524</v>
      </c>
      <c r="BM15" s="14">
        <v>0.00032479544061414517</v>
      </c>
      <c r="BN15" s="14">
        <v>0.0002017124883551382</v>
      </c>
      <c r="BO15" s="14">
        <v>0.00043058088798342514</v>
      </c>
      <c r="BP15" s="14">
        <v>0.0001372530687966941</v>
      </c>
      <c r="BQ15" s="14">
        <v>7.524390403363107E-05</v>
      </c>
      <c r="BR15" s="14">
        <v>0.00039082080445933145</v>
      </c>
      <c r="BS15" s="14">
        <v>0.00030608379794750984</v>
      </c>
      <c r="BT15" s="14">
        <v>0.0003244064575604924</v>
      </c>
      <c r="BU15" s="14">
        <v>0.00017165721779744504</v>
      </c>
      <c r="BV15" s="14">
        <v>0.00015064332696939053</v>
      </c>
      <c r="BW15" s="14">
        <v>0.00035012063740027605</v>
      </c>
      <c r="BX15" s="14">
        <v>0.00037964668977444435</v>
      </c>
      <c r="BY15" s="14">
        <v>0.00023062411192329644</v>
      </c>
      <c r="BZ15" s="14">
        <v>0.00021434915643290766</v>
      </c>
      <c r="CA15" s="14">
        <v>0.0007423585545040734</v>
      </c>
      <c r="CB15" s="14">
        <v>0.00020947188000894075</v>
      </c>
      <c r="CC15" s="14">
        <v>0.00045612126109242294</v>
      </c>
      <c r="CD15" s="14">
        <v>7.41774113148269E-05</v>
      </c>
      <c r="CE15" s="98">
        <v>0.004266627789197253</v>
      </c>
      <c r="CF15" s="99">
        <v>0</v>
      </c>
      <c r="CG15" s="99">
        <v>0</v>
      </c>
      <c r="CH15" s="100">
        <v>0</v>
      </c>
    </row>
    <row r="16" spans="1:86" ht="12.75">
      <c r="A16" s="1" t="s">
        <v>83</v>
      </c>
      <c r="B16" s="1" t="s">
        <v>13</v>
      </c>
      <c r="C16" s="14">
        <v>0</v>
      </c>
      <c r="D16" s="14">
        <v>0</v>
      </c>
      <c r="E16" s="14">
        <v>3.4572021271862974E-05</v>
      </c>
      <c r="F16" s="14">
        <v>0.0005312536394636105</v>
      </c>
      <c r="G16" s="14">
        <v>0.002051619105319993</v>
      </c>
      <c r="H16" s="14">
        <v>0.005195596105805402</v>
      </c>
      <c r="I16" s="14">
        <v>0.0046924642527994605</v>
      </c>
      <c r="J16" s="14">
        <v>0</v>
      </c>
      <c r="K16" s="14">
        <v>0</v>
      </c>
      <c r="L16" s="14">
        <v>0.006118944489097439</v>
      </c>
      <c r="M16" s="14">
        <v>0.0004133425385373927</v>
      </c>
      <c r="N16" s="14">
        <v>0.0018656007185626389</v>
      </c>
      <c r="O16" s="14">
        <v>0.0007376977957460339</v>
      </c>
      <c r="P16" s="14">
        <v>0.006541935123762652</v>
      </c>
      <c r="Q16" s="14">
        <v>0.0010603422061987405</v>
      </c>
      <c r="R16" s="14">
        <v>0</v>
      </c>
      <c r="S16" s="14">
        <v>0</v>
      </c>
      <c r="T16" s="14">
        <v>0</v>
      </c>
      <c r="U16" s="14">
        <v>0.0010292341064870568</v>
      </c>
      <c r="V16" s="14">
        <v>0.0005308758012406378</v>
      </c>
      <c r="W16" s="14">
        <v>0</v>
      </c>
      <c r="X16" s="14">
        <v>0</v>
      </c>
      <c r="Y16" s="14">
        <v>0</v>
      </c>
      <c r="Z16" s="14">
        <v>0</v>
      </c>
      <c r="AA16" s="14">
        <v>0</v>
      </c>
      <c r="AB16" s="14">
        <v>0</v>
      </c>
      <c r="AC16" s="14">
        <v>0</v>
      </c>
      <c r="AD16" s="14">
        <v>0</v>
      </c>
      <c r="AE16" s="14">
        <v>0</v>
      </c>
      <c r="AF16" s="14">
        <v>0</v>
      </c>
      <c r="AG16" s="14">
        <v>0</v>
      </c>
      <c r="AH16" s="14">
        <v>0</v>
      </c>
      <c r="AI16" s="14">
        <v>0</v>
      </c>
      <c r="AJ16" s="14">
        <v>0</v>
      </c>
      <c r="AK16" s="14">
        <v>0</v>
      </c>
      <c r="AL16" s="14">
        <v>0</v>
      </c>
      <c r="AM16" s="14">
        <v>0</v>
      </c>
      <c r="AN16" s="14">
        <v>0</v>
      </c>
      <c r="AO16" s="14">
        <v>0</v>
      </c>
      <c r="AP16" s="14">
        <v>0</v>
      </c>
      <c r="AQ16" s="14">
        <v>0</v>
      </c>
      <c r="AR16" s="14">
        <v>0</v>
      </c>
      <c r="AS16" s="14">
        <v>0</v>
      </c>
      <c r="AT16" s="14">
        <v>0</v>
      </c>
      <c r="AU16" s="14">
        <v>0</v>
      </c>
      <c r="AV16" s="14">
        <v>0</v>
      </c>
      <c r="AW16" s="14">
        <v>0</v>
      </c>
      <c r="AX16" s="14">
        <v>0</v>
      </c>
      <c r="AY16" s="14">
        <v>0</v>
      </c>
      <c r="AZ16" s="14">
        <v>0</v>
      </c>
      <c r="BA16" s="14">
        <v>0</v>
      </c>
      <c r="BB16" s="14">
        <v>0</v>
      </c>
      <c r="BC16" s="14">
        <v>0</v>
      </c>
      <c r="BD16" s="14">
        <v>0</v>
      </c>
      <c r="BE16" s="14">
        <v>0</v>
      </c>
      <c r="BF16" s="14">
        <v>0</v>
      </c>
      <c r="BG16" s="14">
        <v>0</v>
      </c>
      <c r="BH16" s="14">
        <v>0</v>
      </c>
      <c r="BI16" s="14">
        <v>0</v>
      </c>
      <c r="BJ16" s="14">
        <v>0</v>
      </c>
      <c r="BK16" s="14">
        <v>0</v>
      </c>
      <c r="BL16" s="14">
        <v>0</v>
      </c>
      <c r="BM16" s="14">
        <v>0</v>
      </c>
      <c r="BN16" s="14">
        <v>0</v>
      </c>
      <c r="BO16" s="14">
        <v>0</v>
      </c>
      <c r="BP16" s="14">
        <v>0</v>
      </c>
      <c r="BQ16" s="14">
        <v>0</v>
      </c>
      <c r="BR16" s="14">
        <v>0</v>
      </c>
      <c r="BS16" s="14">
        <v>0</v>
      </c>
      <c r="BT16" s="14">
        <v>0</v>
      </c>
      <c r="BU16" s="14">
        <v>0</v>
      </c>
      <c r="BV16" s="14">
        <v>0</v>
      </c>
      <c r="BW16" s="14">
        <v>0</v>
      </c>
      <c r="BX16" s="14">
        <v>0</v>
      </c>
      <c r="BY16" s="14">
        <v>0</v>
      </c>
      <c r="BZ16" s="14">
        <v>0</v>
      </c>
      <c r="CA16" s="14">
        <v>0</v>
      </c>
      <c r="CB16" s="14">
        <v>0</v>
      </c>
      <c r="CC16" s="14">
        <v>0</v>
      </c>
      <c r="CD16" s="14">
        <v>0</v>
      </c>
      <c r="CE16" s="98">
        <v>0.005611014521833229</v>
      </c>
      <c r="CF16" s="99">
        <v>7.860167279930263E-05</v>
      </c>
      <c r="CG16" s="99">
        <v>0.00017719781493033811</v>
      </c>
      <c r="CH16" s="100">
        <v>0.0002732802430983042</v>
      </c>
    </row>
    <row r="17" spans="1:86" ht="12.75">
      <c r="A17" s="1" t="s">
        <v>84</v>
      </c>
      <c r="B17" s="1" t="s">
        <v>14</v>
      </c>
      <c r="C17" s="14">
        <v>0</v>
      </c>
      <c r="D17" s="14">
        <v>0</v>
      </c>
      <c r="E17" s="14">
        <v>0</v>
      </c>
      <c r="F17" s="14">
        <v>0</v>
      </c>
      <c r="G17" s="14">
        <v>0.0011198517451575672</v>
      </c>
      <c r="H17" s="14">
        <v>0.009767981109595002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0.006132173050612664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  <c r="W17" s="14">
        <v>0</v>
      </c>
      <c r="X17" s="14">
        <v>0</v>
      </c>
      <c r="Y17" s="14">
        <v>0</v>
      </c>
      <c r="Z17" s="14">
        <v>0</v>
      </c>
      <c r="AA17" s="14">
        <v>6.939866351027302E-07</v>
      </c>
      <c r="AB17" s="14">
        <v>0</v>
      </c>
      <c r="AC17" s="14">
        <v>0</v>
      </c>
      <c r="AD17" s="14">
        <v>0</v>
      </c>
      <c r="AE17" s="14">
        <v>0</v>
      </c>
      <c r="AF17" s="14">
        <v>0</v>
      </c>
      <c r="AG17" s="14">
        <v>0</v>
      </c>
      <c r="AH17" s="14">
        <v>0</v>
      </c>
      <c r="AI17" s="14">
        <v>0</v>
      </c>
      <c r="AJ17" s="14">
        <v>0</v>
      </c>
      <c r="AK17" s="14">
        <v>0.0001254622176046043</v>
      </c>
      <c r="AL17" s="14">
        <v>0</v>
      </c>
      <c r="AM17" s="14">
        <v>0</v>
      </c>
      <c r="AN17" s="14">
        <v>0</v>
      </c>
      <c r="AO17" s="14">
        <v>0</v>
      </c>
      <c r="AP17" s="14">
        <v>0</v>
      </c>
      <c r="AQ17" s="14">
        <v>0</v>
      </c>
      <c r="AR17" s="14">
        <v>0</v>
      </c>
      <c r="AS17" s="14">
        <v>0</v>
      </c>
      <c r="AT17" s="14">
        <v>0</v>
      </c>
      <c r="AU17" s="14">
        <v>0</v>
      </c>
      <c r="AV17" s="14">
        <v>0</v>
      </c>
      <c r="AW17" s="14">
        <v>0</v>
      </c>
      <c r="AX17" s="14">
        <v>0</v>
      </c>
      <c r="AY17" s="14">
        <v>0</v>
      </c>
      <c r="AZ17" s="14">
        <v>0</v>
      </c>
      <c r="BA17" s="14">
        <v>0</v>
      </c>
      <c r="BB17" s="14">
        <v>0</v>
      </c>
      <c r="BC17" s="14">
        <v>0</v>
      </c>
      <c r="BD17" s="14">
        <v>0</v>
      </c>
      <c r="BE17" s="14">
        <v>0</v>
      </c>
      <c r="BF17" s="14">
        <v>0</v>
      </c>
      <c r="BG17" s="14">
        <v>0</v>
      </c>
      <c r="BH17" s="14">
        <v>0</v>
      </c>
      <c r="BI17" s="14">
        <v>0</v>
      </c>
      <c r="BJ17" s="14">
        <v>0</v>
      </c>
      <c r="BK17" s="14">
        <v>0</v>
      </c>
      <c r="BL17" s="14">
        <v>0</v>
      </c>
      <c r="BM17" s="14">
        <v>0</v>
      </c>
      <c r="BN17" s="14">
        <v>0</v>
      </c>
      <c r="BO17" s="14">
        <v>2.2777128141124098E-07</v>
      </c>
      <c r="BP17" s="14">
        <v>0</v>
      </c>
      <c r="BQ17" s="14">
        <v>0</v>
      </c>
      <c r="BR17" s="14">
        <v>0</v>
      </c>
      <c r="BS17" s="14">
        <v>0</v>
      </c>
      <c r="BT17" s="14">
        <v>0</v>
      </c>
      <c r="BU17" s="14">
        <v>0</v>
      </c>
      <c r="BV17" s="14">
        <v>0</v>
      </c>
      <c r="BW17" s="14">
        <v>0</v>
      </c>
      <c r="BX17" s="14">
        <v>0</v>
      </c>
      <c r="BY17" s="14">
        <v>5.2254652746463E-05</v>
      </c>
      <c r="BZ17" s="14">
        <v>0</v>
      </c>
      <c r="CA17" s="14">
        <v>0</v>
      </c>
      <c r="CB17" s="14">
        <v>0</v>
      </c>
      <c r="CC17" s="14">
        <v>0</v>
      </c>
      <c r="CD17" s="14">
        <v>0</v>
      </c>
      <c r="CE17" s="98">
        <v>0.08924101951593802</v>
      </c>
      <c r="CF17" s="99">
        <v>0.00026366558148912254</v>
      </c>
      <c r="CG17" s="99">
        <v>0</v>
      </c>
      <c r="CH17" s="100">
        <v>0</v>
      </c>
    </row>
    <row r="18" spans="1:86" ht="12.75">
      <c r="A18" s="1" t="s">
        <v>85</v>
      </c>
      <c r="B18" s="1" t="s">
        <v>15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0.003975476163968899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0.0006251834809298169</v>
      </c>
      <c r="Q18" s="14">
        <v>9.236906811525248E-05</v>
      </c>
      <c r="R18" s="14">
        <v>0.012090022640702254</v>
      </c>
      <c r="S18" s="14">
        <v>0.0007174312138400849</v>
      </c>
      <c r="T18" s="14">
        <v>0.0029186908849950723</v>
      </c>
      <c r="U18" s="14">
        <v>0.0004805724137066566</v>
      </c>
      <c r="V18" s="14">
        <v>0</v>
      </c>
      <c r="W18" s="14">
        <v>0</v>
      </c>
      <c r="X18" s="14">
        <v>0</v>
      </c>
      <c r="Y18" s="14">
        <v>0</v>
      </c>
      <c r="Z18" s="14">
        <v>0</v>
      </c>
      <c r="AA18" s="14">
        <v>0</v>
      </c>
      <c r="AB18" s="14">
        <v>0</v>
      </c>
      <c r="AC18" s="14">
        <v>0</v>
      </c>
      <c r="AD18" s="14">
        <v>0</v>
      </c>
      <c r="AE18" s="14">
        <v>0</v>
      </c>
      <c r="AF18" s="14">
        <v>0</v>
      </c>
      <c r="AG18" s="14">
        <v>0</v>
      </c>
      <c r="AH18" s="14">
        <v>0</v>
      </c>
      <c r="AI18" s="14">
        <v>0</v>
      </c>
      <c r="AJ18" s="14">
        <v>0</v>
      </c>
      <c r="AK18" s="14">
        <v>0</v>
      </c>
      <c r="AL18" s="14">
        <v>0</v>
      </c>
      <c r="AM18" s="14">
        <v>0</v>
      </c>
      <c r="AN18" s="14">
        <v>0</v>
      </c>
      <c r="AO18" s="14">
        <v>0</v>
      </c>
      <c r="AP18" s="14">
        <v>0</v>
      </c>
      <c r="AQ18" s="14">
        <v>0</v>
      </c>
      <c r="AR18" s="14">
        <v>0</v>
      </c>
      <c r="AS18" s="14">
        <v>0</v>
      </c>
      <c r="AT18" s="14">
        <v>0</v>
      </c>
      <c r="AU18" s="14">
        <v>0</v>
      </c>
      <c r="AV18" s="14">
        <v>0</v>
      </c>
      <c r="AW18" s="14">
        <v>0</v>
      </c>
      <c r="AX18" s="14">
        <v>0</v>
      </c>
      <c r="AY18" s="14">
        <v>0</v>
      </c>
      <c r="AZ18" s="14">
        <v>0</v>
      </c>
      <c r="BA18" s="14">
        <v>0</v>
      </c>
      <c r="BB18" s="14">
        <v>0</v>
      </c>
      <c r="BC18" s="14">
        <v>0</v>
      </c>
      <c r="BD18" s="14">
        <v>0</v>
      </c>
      <c r="BE18" s="14">
        <v>0</v>
      </c>
      <c r="BF18" s="14">
        <v>0</v>
      </c>
      <c r="BG18" s="14">
        <v>0</v>
      </c>
      <c r="BH18" s="14">
        <v>0</v>
      </c>
      <c r="BI18" s="14">
        <v>0</v>
      </c>
      <c r="BJ18" s="14">
        <v>0</v>
      </c>
      <c r="BK18" s="14">
        <v>0</v>
      </c>
      <c r="BL18" s="14">
        <v>0</v>
      </c>
      <c r="BM18" s="14">
        <v>0</v>
      </c>
      <c r="BN18" s="14">
        <v>0</v>
      </c>
      <c r="BO18" s="14">
        <v>0</v>
      </c>
      <c r="BP18" s="14">
        <v>0</v>
      </c>
      <c r="BQ18" s="14">
        <v>0</v>
      </c>
      <c r="BR18" s="14">
        <v>0</v>
      </c>
      <c r="BS18" s="14">
        <v>0</v>
      </c>
      <c r="BT18" s="14">
        <v>0</v>
      </c>
      <c r="BU18" s="14">
        <v>0</v>
      </c>
      <c r="BV18" s="14">
        <v>0</v>
      </c>
      <c r="BW18" s="14">
        <v>0</v>
      </c>
      <c r="BX18" s="14">
        <v>0</v>
      </c>
      <c r="BY18" s="14">
        <v>0</v>
      </c>
      <c r="BZ18" s="14">
        <v>0</v>
      </c>
      <c r="CA18" s="14">
        <v>0</v>
      </c>
      <c r="CB18" s="14">
        <v>0</v>
      </c>
      <c r="CC18" s="14">
        <v>0</v>
      </c>
      <c r="CD18" s="14">
        <v>0</v>
      </c>
      <c r="CE18" s="98">
        <v>0.009354549924232288</v>
      </c>
      <c r="CF18" s="99">
        <v>0.00013248832222493447</v>
      </c>
      <c r="CG18" s="99">
        <v>0.00024604048472099397</v>
      </c>
      <c r="CH18" s="100">
        <v>0.00011497204257395015</v>
      </c>
    </row>
    <row r="19" spans="1:86" ht="12.75">
      <c r="A19" s="1" t="s">
        <v>86</v>
      </c>
      <c r="B19" s="1" t="s">
        <v>16</v>
      </c>
      <c r="C19" s="14">
        <v>8.434394044764694E-05</v>
      </c>
      <c r="D19" s="14">
        <v>0.00016476405265898738</v>
      </c>
      <c r="E19" s="14">
        <v>0.00047264252112777055</v>
      </c>
      <c r="F19" s="14">
        <v>0.00030647441157401786</v>
      </c>
      <c r="G19" s="14">
        <v>9.547192764416544E-05</v>
      </c>
      <c r="H19" s="14">
        <v>0.0011334559388926592</v>
      </c>
      <c r="I19" s="14">
        <v>0.000697895213397622</v>
      </c>
      <c r="J19" s="14">
        <v>0.0004797973965320396</v>
      </c>
      <c r="K19" s="14">
        <v>0.0003848934975144941</v>
      </c>
      <c r="L19" s="14">
        <v>0.004327884507200795</v>
      </c>
      <c r="M19" s="14">
        <v>0.0010864480854736373</v>
      </c>
      <c r="N19" s="14">
        <v>0.001389267536035967</v>
      </c>
      <c r="O19" s="14">
        <v>0.0003847323379293996</v>
      </c>
      <c r="P19" s="14">
        <v>0.00035009621479529726</v>
      </c>
      <c r="Q19" s="14">
        <v>0.001848104745457764</v>
      </c>
      <c r="R19" s="14">
        <v>0.00013304710755151353</v>
      </c>
      <c r="S19" s="14">
        <v>0.0003105824840913366</v>
      </c>
      <c r="T19" s="14">
        <v>0.00031550293787099577</v>
      </c>
      <c r="U19" s="14">
        <v>0.00038243919420870445</v>
      </c>
      <c r="V19" s="14">
        <v>0.00015809081741092584</v>
      </c>
      <c r="W19" s="14">
        <v>8.426155631023189E-05</v>
      </c>
      <c r="X19" s="14">
        <v>0.00018776489800987912</v>
      </c>
      <c r="Y19" s="14">
        <v>0.00025209927501378</v>
      </c>
      <c r="Z19" s="14">
        <v>0.0002947414398645127</v>
      </c>
      <c r="AA19" s="14">
        <v>0.00019120408618193062</v>
      </c>
      <c r="AB19" s="14">
        <v>0.00012923290119771168</v>
      </c>
      <c r="AC19" s="14">
        <v>0.0004129177397130164</v>
      </c>
      <c r="AD19" s="14">
        <v>0.0002363439878601816</v>
      </c>
      <c r="AE19" s="14">
        <v>0.00024645472916884424</v>
      </c>
      <c r="AF19" s="14">
        <v>0.00031701047760500855</v>
      </c>
      <c r="AG19" s="14">
        <v>0.0001534715751030574</v>
      </c>
      <c r="AH19" s="14">
        <v>0.0007639663125383421</v>
      </c>
      <c r="AI19" s="14">
        <v>0.00020522097794819667</v>
      </c>
      <c r="AJ19" s="14">
        <v>0.00017812622116482343</v>
      </c>
      <c r="AK19" s="14">
        <v>0.000356825273360965</v>
      </c>
      <c r="AL19" s="14">
        <v>5.649596121410267E-05</v>
      </c>
      <c r="AM19" s="14">
        <v>0.0001390751806655938</v>
      </c>
      <c r="AN19" s="14">
        <v>0.0002549707584700925</v>
      </c>
      <c r="AO19" s="14">
        <v>0.00018931494200486763</v>
      </c>
      <c r="AP19" s="14">
        <v>4.2052536333201046E-05</v>
      </c>
      <c r="AQ19" s="14">
        <v>0</v>
      </c>
      <c r="AR19" s="14">
        <v>5.9498320946629786E-05</v>
      </c>
      <c r="AS19" s="14">
        <v>0.0001635109973038528</v>
      </c>
      <c r="AT19" s="14">
        <v>0.000749000245628274</v>
      </c>
      <c r="AU19" s="14">
        <v>3.0274037937567787E-06</v>
      </c>
      <c r="AV19" s="14">
        <v>0.0004120871633360749</v>
      </c>
      <c r="AW19" s="14">
        <v>0.0007229272641254848</v>
      </c>
      <c r="AX19" s="14">
        <v>0.00024058360773586955</v>
      </c>
      <c r="AY19" s="14">
        <v>4.164522962224103E-05</v>
      </c>
      <c r="AZ19" s="14">
        <v>0.002398885574724339</v>
      </c>
      <c r="BA19" s="14">
        <v>4.569796354730049E-05</v>
      </c>
      <c r="BB19" s="14">
        <v>0.0037439686617758354</v>
      </c>
      <c r="BC19" s="14">
        <v>0.0003313711021349797</v>
      </c>
      <c r="BD19" s="14">
        <v>0.003472713782573168</v>
      </c>
      <c r="BE19" s="14">
        <v>7.742828739902522E-06</v>
      </c>
      <c r="BF19" s="14">
        <v>0.00016784215485326974</v>
      </c>
      <c r="BG19" s="14">
        <v>7.987955978394713E-05</v>
      </c>
      <c r="BH19" s="14">
        <v>0.0005279465163093311</v>
      </c>
      <c r="BI19" s="14">
        <v>0.00011551779418292287</v>
      </c>
      <c r="BJ19" s="14">
        <v>0.00025492363337347443</v>
      </c>
      <c r="BK19" s="14">
        <v>3.7617680319665656E-05</v>
      </c>
      <c r="BL19" s="14">
        <v>0.00018421447024852126</v>
      </c>
      <c r="BM19" s="14">
        <v>0.0003287568039729744</v>
      </c>
      <c r="BN19" s="14">
        <v>0.0003608241777667929</v>
      </c>
      <c r="BO19" s="14">
        <v>0.00010470179132236236</v>
      </c>
      <c r="BP19" s="14">
        <v>0.00031768302695515477</v>
      </c>
      <c r="BQ19" s="14">
        <v>0.0006754181338217416</v>
      </c>
      <c r="BR19" s="14">
        <v>0.0005234259639404766</v>
      </c>
      <c r="BS19" s="14">
        <v>0.00034921505394312855</v>
      </c>
      <c r="BT19" s="14">
        <v>0.0009721094805169821</v>
      </c>
      <c r="BU19" s="14">
        <v>0.0009908419842796802</v>
      </c>
      <c r="BV19" s="14">
        <v>0.0014081289751382386</v>
      </c>
      <c r="BW19" s="14">
        <v>0.0005072522775092035</v>
      </c>
      <c r="BX19" s="14">
        <v>0.00036217090162599927</v>
      </c>
      <c r="BY19" s="14">
        <v>0.0006329709985115799</v>
      </c>
      <c r="BZ19" s="14">
        <v>0.0001521518439496001</v>
      </c>
      <c r="CA19" s="14">
        <v>0.0003564589560640896</v>
      </c>
      <c r="CB19" s="14">
        <v>0.00035162647529814547</v>
      </c>
      <c r="CC19" s="14">
        <v>0.0004135549121217673</v>
      </c>
      <c r="CD19" s="14">
        <v>0.00014719315691817114</v>
      </c>
      <c r="CE19" s="98">
        <v>0.0006812283272348376</v>
      </c>
      <c r="CF19" s="99">
        <v>0.005486241390738248</v>
      </c>
      <c r="CG19" s="99">
        <v>0.0022213859465018454</v>
      </c>
      <c r="CH19" s="100">
        <v>0.0027769585019103813</v>
      </c>
    </row>
    <row r="20" spans="1:86" ht="12.75">
      <c r="A20" s="1" t="s">
        <v>87</v>
      </c>
      <c r="B20" s="1" t="s">
        <v>17</v>
      </c>
      <c r="C20" s="14">
        <v>0.00025741518043527993</v>
      </c>
      <c r="D20" s="14">
        <v>0.0018919752242648237</v>
      </c>
      <c r="E20" s="14">
        <v>0.004312973855040161</v>
      </c>
      <c r="F20" s="14">
        <v>0.0019297796842712358</v>
      </c>
      <c r="G20" s="14">
        <v>0.004756980100464186</v>
      </c>
      <c r="H20" s="14">
        <v>0.0032803833812929044</v>
      </c>
      <c r="I20" s="14">
        <v>0.0014977184469566176</v>
      </c>
      <c r="J20" s="14">
        <v>0.002905779120921837</v>
      </c>
      <c r="K20" s="14">
        <v>0.0018487717713411332</v>
      </c>
      <c r="L20" s="14">
        <v>0.006622094224547203</v>
      </c>
      <c r="M20" s="14">
        <v>0.0020055858362095858</v>
      </c>
      <c r="N20" s="14">
        <v>0.004125376589010783</v>
      </c>
      <c r="O20" s="14">
        <v>0.002726127275432029</v>
      </c>
      <c r="P20" s="14">
        <v>0.008944441195293262</v>
      </c>
      <c r="Q20" s="14">
        <v>0.006629334240289634</v>
      </c>
      <c r="R20" s="14">
        <v>0.004387064862267503</v>
      </c>
      <c r="S20" s="14">
        <v>0.002933100070363496</v>
      </c>
      <c r="T20" s="14">
        <v>0.004636494975716588</v>
      </c>
      <c r="U20" s="14">
        <v>0.0017686270222269712</v>
      </c>
      <c r="V20" s="14">
        <v>0.000587130594181046</v>
      </c>
      <c r="W20" s="14">
        <v>4.703586850679203E-05</v>
      </c>
      <c r="X20" s="14">
        <v>0.00012197262810237391</v>
      </c>
      <c r="Y20" s="14">
        <v>0.00024047174697198226</v>
      </c>
      <c r="Z20" s="14">
        <v>0.00020726079902334187</v>
      </c>
      <c r="AA20" s="14">
        <v>0.00030399406604569444</v>
      </c>
      <c r="AB20" s="14">
        <v>0.00013276992872071405</v>
      </c>
      <c r="AC20" s="14">
        <v>9.31923222687402E-05</v>
      </c>
      <c r="AD20" s="14">
        <v>0.00015371740956167978</v>
      </c>
      <c r="AE20" s="14">
        <v>9.564860684385182E-05</v>
      </c>
      <c r="AF20" s="14">
        <v>0.00018319386185965044</v>
      </c>
      <c r="AG20" s="14">
        <v>6.147956823243039E-05</v>
      </c>
      <c r="AH20" s="14">
        <v>0.00020383996429987027</v>
      </c>
      <c r="AI20" s="14">
        <v>0.00015244523536833398</v>
      </c>
      <c r="AJ20" s="14">
        <v>0.00045787347233675676</v>
      </c>
      <c r="AK20" s="14">
        <v>0.0002488855825621744</v>
      </c>
      <c r="AL20" s="14">
        <v>0.00023095196335169455</v>
      </c>
      <c r="AM20" s="14">
        <v>0.000153785580908916</v>
      </c>
      <c r="AN20" s="14">
        <v>0.0003522129250620685</v>
      </c>
      <c r="AO20" s="14">
        <v>9.67157547782312E-05</v>
      </c>
      <c r="AP20" s="14">
        <v>2.2077766645421136E-05</v>
      </c>
      <c r="AQ20" s="14">
        <v>0</v>
      </c>
      <c r="AR20" s="14">
        <v>3.399606635873727E-05</v>
      </c>
      <c r="AS20" s="14">
        <v>0.00013012069426029938</v>
      </c>
      <c r="AT20" s="14">
        <v>0.00039757870123015727</v>
      </c>
      <c r="AU20" s="14">
        <v>1.4201223428791693E-05</v>
      </c>
      <c r="AV20" s="14">
        <v>0.0005538260769961365</v>
      </c>
      <c r="AW20" s="14">
        <v>0.00010168306109474459</v>
      </c>
      <c r="AX20" s="14">
        <v>0.00035568525993557334</v>
      </c>
      <c r="AY20" s="14">
        <v>2.8534324165929605E-05</v>
      </c>
      <c r="AZ20" s="14">
        <v>0.0003882860956416989</v>
      </c>
      <c r="BA20" s="14">
        <v>1.7763776268343502E-05</v>
      </c>
      <c r="BB20" s="14">
        <v>0.0005876535016776222</v>
      </c>
      <c r="BC20" s="14">
        <v>0.0002186277066915532</v>
      </c>
      <c r="BD20" s="14">
        <v>0.0007893153406405584</v>
      </c>
      <c r="BE20" s="14">
        <v>3.472014890627526E-05</v>
      </c>
      <c r="BF20" s="14">
        <v>0.0007871853491374647</v>
      </c>
      <c r="BG20" s="14">
        <v>1.9648401034471042E-05</v>
      </c>
      <c r="BH20" s="14">
        <v>0.0004468311365600229</v>
      </c>
      <c r="BI20" s="14">
        <v>0.00024773285555693836</v>
      </c>
      <c r="BJ20" s="14">
        <v>8.08949921710497E-05</v>
      </c>
      <c r="BK20" s="14">
        <v>1.0155282091338976E-05</v>
      </c>
      <c r="BL20" s="14">
        <v>0.0001684567213169103</v>
      </c>
      <c r="BM20" s="14">
        <v>0.00023375497914142525</v>
      </c>
      <c r="BN20" s="14">
        <v>0.00018260993586427152</v>
      </c>
      <c r="BO20" s="14">
        <v>0.00041070094338797885</v>
      </c>
      <c r="BP20" s="14">
        <v>0.0002729520376978616</v>
      </c>
      <c r="BQ20" s="14">
        <v>0.00011675380810512138</v>
      </c>
      <c r="BR20" s="14">
        <v>0.00025360041523527264</v>
      </c>
      <c r="BS20" s="14">
        <v>0.0001618874231506133</v>
      </c>
      <c r="BT20" s="14">
        <v>0.00042229433521086615</v>
      </c>
      <c r="BU20" s="14">
        <v>0.00013580901446763176</v>
      </c>
      <c r="BV20" s="14">
        <v>0.00036692363470862735</v>
      </c>
      <c r="BW20" s="14">
        <v>0.00026377669613152825</v>
      </c>
      <c r="BX20" s="14">
        <v>0.0007402345287587165</v>
      </c>
      <c r="BY20" s="14">
        <v>0.0003901742900984489</v>
      </c>
      <c r="BZ20" s="14">
        <v>0.00040319703443680486</v>
      </c>
      <c r="CA20" s="14">
        <v>0.0002693081143122815</v>
      </c>
      <c r="CB20" s="14">
        <v>0.00041338807100817796</v>
      </c>
      <c r="CC20" s="14">
        <v>0.00015265277109949895</v>
      </c>
      <c r="CD20" s="14">
        <v>4.194730148506911E-05</v>
      </c>
      <c r="CE20" s="98">
        <v>0.020814743653253042</v>
      </c>
      <c r="CF20" s="99">
        <v>0.00016353198219646158</v>
      </c>
      <c r="CG20" s="99">
        <v>0.00041776668609310857</v>
      </c>
      <c r="CH20" s="100">
        <v>0.00018321609067474223</v>
      </c>
    </row>
    <row r="21" spans="1:86" ht="12.75">
      <c r="A21" s="1" t="s">
        <v>88</v>
      </c>
      <c r="B21" s="1" t="s">
        <v>18</v>
      </c>
      <c r="C21" s="14">
        <v>0.004572390013401212</v>
      </c>
      <c r="D21" s="14">
        <v>0.0048814843846319254</v>
      </c>
      <c r="E21" s="14">
        <v>0.008111210602420014</v>
      </c>
      <c r="F21" s="14">
        <v>0.008845232732571314</v>
      </c>
      <c r="G21" s="14">
        <v>0.010468709297512016</v>
      </c>
      <c r="H21" s="14">
        <v>0.0149190938924098</v>
      </c>
      <c r="I21" s="14">
        <v>0.0006134587199408097</v>
      </c>
      <c r="J21" s="14">
        <v>0.010537965757070384</v>
      </c>
      <c r="K21" s="14">
        <v>0.0050579061696256625</v>
      </c>
      <c r="L21" s="14">
        <v>0.01602573848923266</v>
      </c>
      <c r="M21" s="14">
        <v>0.05220568923334824</v>
      </c>
      <c r="N21" s="14">
        <v>0.010685290157748427</v>
      </c>
      <c r="O21" s="14">
        <v>0.013121231607045288</v>
      </c>
      <c r="P21" s="14">
        <v>0.007051562629795094</v>
      </c>
      <c r="Q21" s="14">
        <v>0.00673366251057109</v>
      </c>
      <c r="R21" s="14">
        <v>0.009911216704761078</v>
      </c>
      <c r="S21" s="14">
        <v>0.01147694154932216</v>
      </c>
      <c r="T21" s="14">
        <v>0.00830611173156064</v>
      </c>
      <c r="U21" s="14">
        <v>0.008864833949129118</v>
      </c>
      <c r="V21" s="14">
        <v>0.0029570821457095458</v>
      </c>
      <c r="W21" s="14">
        <v>0</v>
      </c>
      <c r="X21" s="14">
        <v>0</v>
      </c>
      <c r="Y21" s="14">
        <v>0</v>
      </c>
      <c r="Z21" s="14">
        <v>0</v>
      </c>
      <c r="AA21" s="14">
        <v>0</v>
      </c>
      <c r="AB21" s="14">
        <v>0</v>
      </c>
      <c r="AC21" s="14">
        <v>0</v>
      </c>
      <c r="AD21" s="14">
        <v>0</v>
      </c>
      <c r="AE21" s="14">
        <v>0</v>
      </c>
      <c r="AF21" s="14">
        <v>0</v>
      </c>
      <c r="AG21" s="14">
        <v>0</v>
      </c>
      <c r="AH21" s="14">
        <v>0</v>
      </c>
      <c r="AI21" s="14">
        <v>0</v>
      </c>
      <c r="AJ21" s="14">
        <v>0</v>
      </c>
      <c r="AK21" s="14">
        <v>0</v>
      </c>
      <c r="AL21" s="14">
        <v>0</v>
      </c>
      <c r="AM21" s="14">
        <v>0</v>
      </c>
      <c r="AN21" s="14">
        <v>0</v>
      </c>
      <c r="AO21" s="14">
        <v>0</v>
      </c>
      <c r="AP21" s="14">
        <v>0</v>
      </c>
      <c r="AQ21" s="14">
        <v>0</v>
      </c>
      <c r="AR21" s="14">
        <v>0</v>
      </c>
      <c r="AS21" s="14">
        <v>0</v>
      </c>
      <c r="AT21" s="14">
        <v>0</v>
      </c>
      <c r="AU21" s="14">
        <v>0</v>
      </c>
      <c r="AV21" s="14">
        <v>0</v>
      </c>
      <c r="AW21" s="14">
        <v>0</v>
      </c>
      <c r="AX21" s="14">
        <v>0</v>
      </c>
      <c r="AY21" s="14">
        <v>0</v>
      </c>
      <c r="AZ21" s="14">
        <v>0</v>
      </c>
      <c r="BA21" s="14">
        <v>0</v>
      </c>
      <c r="BB21" s="14">
        <v>0</v>
      </c>
      <c r="BC21" s="14">
        <v>0</v>
      </c>
      <c r="BD21" s="14">
        <v>0</v>
      </c>
      <c r="BE21" s="14">
        <v>0</v>
      </c>
      <c r="BF21" s="14">
        <v>0</v>
      </c>
      <c r="BG21" s="14">
        <v>0</v>
      </c>
      <c r="BH21" s="14">
        <v>0</v>
      </c>
      <c r="BI21" s="14">
        <v>0</v>
      </c>
      <c r="BJ21" s="14">
        <v>0</v>
      </c>
      <c r="BK21" s="14">
        <v>0</v>
      </c>
      <c r="BL21" s="14">
        <v>0</v>
      </c>
      <c r="BM21" s="14">
        <v>0</v>
      </c>
      <c r="BN21" s="14">
        <v>0</v>
      </c>
      <c r="BO21" s="14">
        <v>0</v>
      </c>
      <c r="BP21" s="14">
        <v>0</v>
      </c>
      <c r="BQ21" s="14">
        <v>0</v>
      </c>
      <c r="BR21" s="14">
        <v>0</v>
      </c>
      <c r="BS21" s="14">
        <v>0</v>
      </c>
      <c r="BT21" s="14">
        <v>0</v>
      </c>
      <c r="BU21" s="14">
        <v>0</v>
      </c>
      <c r="BV21" s="14">
        <v>0</v>
      </c>
      <c r="BW21" s="14">
        <v>0</v>
      </c>
      <c r="BX21" s="14">
        <v>0</v>
      </c>
      <c r="BY21" s="14">
        <v>0</v>
      </c>
      <c r="BZ21" s="14">
        <v>0</v>
      </c>
      <c r="CA21" s="14">
        <v>0</v>
      </c>
      <c r="CB21" s="14">
        <v>0</v>
      </c>
      <c r="CC21" s="14">
        <v>0</v>
      </c>
      <c r="CD21" s="14">
        <v>0</v>
      </c>
      <c r="CE21" s="98">
        <v>0.012474128632090693</v>
      </c>
      <c r="CF21" s="99">
        <v>0.0001044763139464846</v>
      </c>
      <c r="CG21" s="99">
        <v>0.00022538552200087312</v>
      </c>
      <c r="CH21" s="100">
        <v>0.0002984424547637751</v>
      </c>
    </row>
    <row r="22" spans="1:86" ht="12.75">
      <c r="A22" s="1" t="s">
        <v>89</v>
      </c>
      <c r="B22" s="1" t="s">
        <v>19</v>
      </c>
      <c r="C22" s="14">
        <v>0.006341890873726382</v>
      </c>
      <c r="D22" s="14">
        <v>0.018054397765122614</v>
      </c>
      <c r="E22" s="14">
        <v>0.0024403310890802428</v>
      </c>
      <c r="F22" s="14">
        <v>0.002567751734397477</v>
      </c>
      <c r="G22" s="14">
        <v>0.031011543366387746</v>
      </c>
      <c r="H22" s="14">
        <v>0.0034773150318781723</v>
      </c>
      <c r="I22" s="14">
        <v>0.0025912311289671415</v>
      </c>
      <c r="J22" s="14">
        <v>0.0040982747601359835</v>
      </c>
      <c r="K22" s="14">
        <v>0.006347102201085979</v>
      </c>
      <c r="L22" s="14">
        <v>0.009766610620166644</v>
      </c>
      <c r="M22" s="14">
        <v>0.010151877401753055</v>
      </c>
      <c r="N22" s="14">
        <v>0.013713592398459864</v>
      </c>
      <c r="O22" s="14">
        <v>0.00785602182664202</v>
      </c>
      <c r="P22" s="14">
        <v>0.002892641944897011</v>
      </c>
      <c r="Q22" s="14">
        <v>0.0065428478072014</v>
      </c>
      <c r="R22" s="14">
        <v>0.009875493796414683</v>
      </c>
      <c r="S22" s="14">
        <v>0.008284197229065982</v>
      </c>
      <c r="T22" s="14">
        <v>0.020716954263512027</v>
      </c>
      <c r="U22" s="14">
        <v>0.005594619730078928</v>
      </c>
      <c r="V22" s="14">
        <v>0.0016178565743563914</v>
      </c>
      <c r="W22" s="14">
        <v>0</v>
      </c>
      <c r="X22" s="14">
        <v>0</v>
      </c>
      <c r="Y22" s="14">
        <v>0</v>
      </c>
      <c r="Z22" s="14">
        <v>0</v>
      </c>
      <c r="AA22" s="14">
        <v>0</v>
      </c>
      <c r="AB22" s="14">
        <v>0</v>
      </c>
      <c r="AC22" s="14">
        <v>0</v>
      </c>
      <c r="AD22" s="14">
        <v>0</v>
      </c>
      <c r="AE22" s="14">
        <v>0</v>
      </c>
      <c r="AF22" s="14">
        <v>0</v>
      </c>
      <c r="AG22" s="14">
        <v>0</v>
      </c>
      <c r="AH22" s="14">
        <v>0</v>
      </c>
      <c r="AI22" s="14">
        <v>0</v>
      </c>
      <c r="AJ22" s="14">
        <v>0</v>
      </c>
      <c r="AK22" s="14">
        <v>0</v>
      </c>
      <c r="AL22" s="14">
        <v>0</v>
      </c>
      <c r="AM22" s="14">
        <v>0</v>
      </c>
      <c r="AN22" s="14">
        <v>0</v>
      </c>
      <c r="AO22" s="14">
        <v>0</v>
      </c>
      <c r="AP22" s="14">
        <v>0</v>
      </c>
      <c r="AQ22" s="14">
        <v>0</v>
      </c>
      <c r="AR22" s="14">
        <v>0</v>
      </c>
      <c r="AS22" s="14">
        <v>0</v>
      </c>
      <c r="AT22" s="14">
        <v>0</v>
      </c>
      <c r="AU22" s="14">
        <v>0</v>
      </c>
      <c r="AV22" s="14">
        <v>0</v>
      </c>
      <c r="AW22" s="14">
        <v>0</v>
      </c>
      <c r="AX22" s="14">
        <v>0</v>
      </c>
      <c r="AY22" s="14">
        <v>0</v>
      </c>
      <c r="AZ22" s="14">
        <v>0</v>
      </c>
      <c r="BA22" s="14">
        <v>0</v>
      </c>
      <c r="BB22" s="14">
        <v>0</v>
      </c>
      <c r="BC22" s="14">
        <v>0</v>
      </c>
      <c r="BD22" s="14">
        <v>0</v>
      </c>
      <c r="BE22" s="14">
        <v>0</v>
      </c>
      <c r="BF22" s="14">
        <v>0</v>
      </c>
      <c r="BG22" s="14">
        <v>0</v>
      </c>
      <c r="BH22" s="14">
        <v>0</v>
      </c>
      <c r="BI22" s="14">
        <v>0</v>
      </c>
      <c r="BJ22" s="14">
        <v>0</v>
      </c>
      <c r="BK22" s="14">
        <v>0</v>
      </c>
      <c r="BL22" s="14">
        <v>0</v>
      </c>
      <c r="BM22" s="14">
        <v>0</v>
      </c>
      <c r="BN22" s="14">
        <v>0</v>
      </c>
      <c r="BO22" s="14">
        <v>0</v>
      </c>
      <c r="BP22" s="14">
        <v>0</v>
      </c>
      <c r="BQ22" s="14">
        <v>0</v>
      </c>
      <c r="BR22" s="14">
        <v>0</v>
      </c>
      <c r="BS22" s="14">
        <v>0</v>
      </c>
      <c r="BT22" s="14">
        <v>0</v>
      </c>
      <c r="BU22" s="14">
        <v>0</v>
      </c>
      <c r="BV22" s="14">
        <v>0</v>
      </c>
      <c r="BW22" s="14">
        <v>0</v>
      </c>
      <c r="BX22" s="14">
        <v>0</v>
      </c>
      <c r="BY22" s="14">
        <v>0</v>
      </c>
      <c r="BZ22" s="14">
        <v>0</v>
      </c>
      <c r="CA22" s="14">
        <v>0</v>
      </c>
      <c r="CB22" s="14">
        <v>0</v>
      </c>
      <c r="CC22" s="14">
        <v>0</v>
      </c>
      <c r="CD22" s="14">
        <v>0</v>
      </c>
      <c r="CE22" s="98">
        <v>0.02339054735526396</v>
      </c>
      <c r="CF22" s="99">
        <v>0</v>
      </c>
      <c r="CG22" s="99">
        <v>0</v>
      </c>
      <c r="CH22" s="100">
        <v>0</v>
      </c>
    </row>
    <row r="23" spans="1:86" ht="12.75">
      <c r="A23" s="1" t="s">
        <v>90</v>
      </c>
      <c r="B23" s="1" t="s">
        <v>0</v>
      </c>
      <c r="C23" s="14">
        <v>0</v>
      </c>
      <c r="D23" s="14">
        <v>0</v>
      </c>
      <c r="E23" s="14">
        <v>0.00937485570210699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4">
        <v>0.06470251875881888</v>
      </c>
      <c r="X23" s="14">
        <v>0.00023106209597097423</v>
      </c>
      <c r="Y23" s="14">
        <v>0.028507227706003294</v>
      </c>
      <c r="Z23" s="14">
        <v>0.000699456415290388</v>
      </c>
      <c r="AA23" s="14">
        <v>7.39214044754399E-05</v>
      </c>
      <c r="AB23" s="14">
        <v>8.73104919425964E-07</v>
      </c>
      <c r="AC23" s="14">
        <v>3.249115035552803E-06</v>
      </c>
      <c r="AD23" s="14">
        <v>3.6737307581042624E-05</v>
      </c>
      <c r="AE23" s="14">
        <v>7.452288603878245E-05</v>
      </c>
      <c r="AF23" s="14">
        <v>1.4427520686732777E-07</v>
      </c>
      <c r="AG23" s="14">
        <v>0.001331818452562267</v>
      </c>
      <c r="AH23" s="14">
        <v>6.456074902720226E-05</v>
      </c>
      <c r="AI23" s="14">
        <v>9.722919410558263E-05</v>
      </c>
      <c r="AJ23" s="14">
        <v>2.0864922940851307E-05</v>
      </c>
      <c r="AK23" s="14">
        <v>0.0007815376539928607</v>
      </c>
      <c r="AL23" s="14">
        <v>0.001662498983014486</v>
      </c>
      <c r="AM23" s="14">
        <v>1.3262444844691668E-05</v>
      </c>
      <c r="AN23" s="14">
        <v>0.0061068537050370155</v>
      </c>
      <c r="AO23" s="14">
        <v>0.0002641878634114106</v>
      </c>
      <c r="AP23" s="14">
        <v>8.573779182979352E-05</v>
      </c>
      <c r="AQ23" s="14">
        <v>0</v>
      </c>
      <c r="AR23" s="14">
        <v>0</v>
      </c>
      <c r="AS23" s="14">
        <v>0.021849139977035463</v>
      </c>
      <c r="AT23" s="14">
        <v>0</v>
      </c>
      <c r="AU23" s="14">
        <v>0</v>
      </c>
      <c r="AV23" s="14">
        <v>0</v>
      </c>
      <c r="AW23" s="14">
        <v>0</v>
      </c>
      <c r="AX23" s="14">
        <v>0</v>
      </c>
      <c r="AY23" s="14">
        <v>0</v>
      </c>
      <c r="AZ23" s="14">
        <v>0</v>
      </c>
      <c r="BA23" s="14">
        <v>0.00029799220096437824</v>
      </c>
      <c r="BB23" s="14">
        <v>0</v>
      </c>
      <c r="BC23" s="14">
        <v>0</v>
      </c>
      <c r="BD23" s="14">
        <v>0</v>
      </c>
      <c r="BE23" s="14">
        <v>0</v>
      </c>
      <c r="BF23" s="14">
        <v>0</v>
      </c>
      <c r="BG23" s="14">
        <v>7.178529859422741E-07</v>
      </c>
      <c r="BH23" s="14">
        <v>0.002083835718073771</v>
      </c>
      <c r="BI23" s="14">
        <v>0</v>
      </c>
      <c r="BJ23" s="14">
        <v>0</v>
      </c>
      <c r="BK23" s="14">
        <v>0</v>
      </c>
      <c r="BL23" s="14">
        <v>0</v>
      </c>
      <c r="BM23" s="14">
        <v>0.02893916230351149</v>
      </c>
      <c r="BN23" s="14">
        <v>0</v>
      </c>
      <c r="BO23" s="14">
        <v>0</v>
      </c>
      <c r="BP23" s="14">
        <v>0</v>
      </c>
      <c r="BQ23" s="14">
        <v>0</v>
      </c>
      <c r="BR23" s="14">
        <v>9.530041553149558E-05</v>
      </c>
      <c r="BS23" s="14">
        <v>1.3748737492427626E-05</v>
      </c>
      <c r="BT23" s="14">
        <v>0</v>
      </c>
      <c r="BU23" s="14">
        <v>0.00018871061800126334</v>
      </c>
      <c r="BV23" s="14">
        <v>0</v>
      </c>
      <c r="BW23" s="14">
        <v>0</v>
      </c>
      <c r="BX23" s="14">
        <v>0</v>
      </c>
      <c r="BY23" s="14">
        <v>8.54809919739041E-05</v>
      </c>
      <c r="BZ23" s="14">
        <v>0.0003926827971139783</v>
      </c>
      <c r="CA23" s="14">
        <v>2.4601730941870628E-06</v>
      </c>
      <c r="CB23" s="14">
        <v>0.0026955638655672266</v>
      </c>
      <c r="CC23" s="14">
        <v>0</v>
      </c>
      <c r="CD23" s="14">
        <v>0</v>
      </c>
      <c r="CE23" s="98">
        <v>0.0008259764933697355</v>
      </c>
      <c r="CF23" s="99">
        <v>0.0017014835362529292</v>
      </c>
      <c r="CG23" s="99">
        <v>0.0017901791934664653</v>
      </c>
      <c r="CH23" s="100">
        <v>0.0006455105750764955</v>
      </c>
    </row>
    <row r="24" spans="1:86" ht="12.75">
      <c r="A24" s="1" t="s">
        <v>91</v>
      </c>
      <c r="B24" s="1" t="s">
        <v>1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4">
        <v>0.00013182894659073653</v>
      </c>
      <c r="W24" s="14">
        <v>0.007727646887321298</v>
      </c>
      <c r="X24" s="14">
        <v>0.0027224277683408392</v>
      </c>
      <c r="Y24" s="14">
        <v>0.0015759584154835782</v>
      </c>
      <c r="Z24" s="14">
        <v>0.0009153406863902694</v>
      </c>
      <c r="AA24" s="14">
        <v>0.009977324698576606</v>
      </c>
      <c r="AB24" s="14">
        <v>0.0015795231420649442</v>
      </c>
      <c r="AC24" s="14">
        <v>0.06372962009291003</v>
      </c>
      <c r="AD24" s="14">
        <v>0.0018015426010481175</v>
      </c>
      <c r="AE24" s="14">
        <v>0.002875158396480014</v>
      </c>
      <c r="AF24" s="14">
        <v>0.0028010841015508672</v>
      </c>
      <c r="AG24" s="14">
        <v>0.019149911656957154</v>
      </c>
      <c r="AH24" s="14">
        <v>0.0019366578960562477</v>
      </c>
      <c r="AI24" s="14">
        <v>0.003302689434811152</v>
      </c>
      <c r="AJ24" s="14">
        <v>0.03268159335093092</v>
      </c>
      <c r="AK24" s="14">
        <v>0.0024068316009372855</v>
      </c>
      <c r="AL24" s="14">
        <v>0.003968746688245746</v>
      </c>
      <c r="AM24" s="14">
        <v>0.019911727149622898</v>
      </c>
      <c r="AN24" s="14">
        <v>0.014902096979705574</v>
      </c>
      <c r="AO24" s="14">
        <v>0.007330609239727273</v>
      </c>
      <c r="AP24" s="14">
        <v>0.003727140508882233</v>
      </c>
      <c r="AQ24" s="14">
        <v>0</v>
      </c>
      <c r="AR24" s="14">
        <v>0</v>
      </c>
      <c r="AS24" s="14">
        <v>0</v>
      </c>
      <c r="AT24" s="14">
        <v>0</v>
      </c>
      <c r="AU24" s="14">
        <v>0</v>
      </c>
      <c r="AV24" s="14">
        <v>0</v>
      </c>
      <c r="AW24" s="14">
        <v>0</v>
      </c>
      <c r="AX24" s="14">
        <v>0</v>
      </c>
      <c r="AY24" s="14">
        <v>0</v>
      </c>
      <c r="AZ24" s="14">
        <v>0</v>
      </c>
      <c r="BA24" s="14">
        <v>0</v>
      </c>
      <c r="BB24" s="14">
        <v>0</v>
      </c>
      <c r="BC24" s="14">
        <v>0</v>
      </c>
      <c r="BD24" s="14">
        <v>0</v>
      </c>
      <c r="BE24" s="14">
        <v>0</v>
      </c>
      <c r="BF24" s="14">
        <v>0</v>
      </c>
      <c r="BG24" s="14">
        <v>0</v>
      </c>
      <c r="BH24" s="14">
        <v>0</v>
      </c>
      <c r="BI24" s="14">
        <v>0</v>
      </c>
      <c r="BJ24" s="14">
        <v>0</v>
      </c>
      <c r="BK24" s="14">
        <v>0</v>
      </c>
      <c r="BL24" s="14">
        <v>0</v>
      </c>
      <c r="BM24" s="14">
        <v>0</v>
      </c>
      <c r="BN24" s="14">
        <v>0</v>
      </c>
      <c r="BO24" s="14">
        <v>0</v>
      </c>
      <c r="BP24" s="14">
        <v>0</v>
      </c>
      <c r="BQ24" s="14">
        <v>0</v>
      </c>
      <c r="BR24" s="14">
        <v>0</v>
      </c>
      <c r="BS24" s="14">
        <v>0</v>
      </c>
      <c r="BT24" s="14">
        <v>0</v>
      </c>
      <c r="BU24" s="14">
        <v>0</v>
      </c>
      <c r="BV24" s="14">
        <v>0</v>
      </c>
      <c r="BW24" s="14">
        <v>0</v>
      </c>
      <c r="BX24" s="14">
        <v>0</v>
      </c>
      <c r="BY24" s="14">
        <v>0</v>
      </c>
      <c r="BZ24" s="14">
        <v>0</v>
      </c>
      <c r="CA24" s="14">
        <v>0</v>
      </c>
      <c r="CB24" s="14">
        <v>0</v>
      </c>
      <c r="CC24" s="14">
        <v>0</v>
      </c>
      <c r="CD24" s="14">
        <v>0</v>
      </c>
      <c r="CE24" s="98">
        <v>0</v>
      </c>
      <c r="CF24" s="99">
        <v>0</v>
      </c>
      <c r="CG24" s="99">
        <v>0</v>
      </c>
      <c r="CH24" s="100">
        <v>0</v>
      </c>
    </row>
    <row r="25" spans="1:86" ht="12.75">
      <c r="A25" s="1" t="s">
        <v>92</v>
      </c>
      <c r="B25" s="1" t="s">
        <v>2</v>
      </c>
      <c r="C25" s="14">
        <v>0.0023561202959112436</v>
      </c>
      <c r="D25" s="14">
        <v>0</v>
      </c>
      <c r="E25" s="14">
        <v>0.0023777729879909944</v>
      </c>
      <c r="F25" s="14">
        <v>0.0035574046807759986</v>
      </c>
      <c r="G25" s="14">
        <v>0.0001868229137396975</v>
      </c>
      <c r="H25" s="14">
        <v>0.0002444394024093846</v>
      </c>
      <c r="I25" s="14">
        <v>0</v>
      </c>
      <c r="J25" s="14">
        <v>0.00018996524373844032</v>
      </c>
      <c r="K25" s="14">
        <v>6.568515720185146E-05</v>
      </c>
      <c r="L25" s="14">
        <v>0</v>
      </c>
      <c r="M25" s="14">
        <v>0</v>
      </c>
      <c r="N25" s="14">
        <v>0.00027667917444243657</v>
      </c>
      <c r="O25" s="14">
        <v>1.0782043586182968E-06</v>
      </c>
      <c r="P25" s="14">
        <v>4.0639264896857116E-05</v>
      </c>
      <c r="Q25" s="14">
        <v>0.0006601186538393594</v>
      </c>
      <c r="R25" s="14">
        <v>0.00035470853520943126</v>
      </c>
      <c r="S25" s="14">
        <v>0.0004385869216687275</v>
      </c>
      <c r="T25" s="14">
        <v>0.0025775608613724296</v>
      </c>
      <c r="U25" s="14">
        <v>0.0007111670820463223</v>
      </c>
      <c r="V25" s="14">
        <v>0.00043698943423999974</v>
      </c>
      <c r="W25" s="14">
        <v>0.0027419020670189777</v>
      </c>
      <c r="X25" s="14">
        <v>0</v>
      </c>
      <c r="Y25" s="14">
        <v>0.002517221113397643</v>
      </c>
      <c r="Z25" s="14">
        <v>0.00033408492186548494</v>
      </c>
      <c r="AA25" s="14">
        <v>0.00014090607503938093</v>
      </c>
      <c r="AB25" s="14">
        <v>0.0001146212446986979</v>
      </c>
      <c r="AC25" s="14">
        <v>0</v>
      </c>
      <c r="AD25" s="14">
        <v>5.444427814198749E-05</v>
      </c>
      <c r="AE25" s="14">
        <v>2.687518792194919E-05</v>
      </c>
      <c r="AF25" s="14">
        <v>0</v>
      </c>
      <c r="AG25" s="14">
        <v>0</v>
      </c>
      <c r="AH25" s="14">
        <v>9.956336068348173E-05</v>
      </c>
      <c r="AI25" s="14">
        <v>1.3052868480348194E-06</v>
      </c>
      <c r="AJ25" s="14">
        <v>4.584173328315193E-05</v>
      </c>
      <c r="AK25" s="14">
        <v>0.0003903162736476124</v>
      </c>
      <c r="AL25" s="14">
        <v>0.0003340485645285874</v>
      </c>
      <c r="AM25" s="14">
        <v>0.00017675907008608293</v>
      </c>
      <c r="AN25" s="14">
        <v>0.0007764922907742896</v>
      </c>
      <c r="AO25" s="14">
        <v>0.0007680180879883428</v>
      </c>
      <c r="AP25" s="14">
        <v>2.6939707018353864E-05</v>
      </c>
      <c r="AQ25" s="14">
        <v>0.0003416814740165323</v>
      </c>
      <c r="AR25" s="14">
        <v>0</v>
      </c>
      <c r="AS25" s="14">
        <v>0.0015164175461964613</v>
      </c>
      <c r="AT25" s="14">
        <v>0.0019045171815124933</v>
      </c>
      <c r="AU25" s="14">
        <v>4.5974485868534896E-05</v>
      </c>
      <c r="AV25" s="14">
        <v>2.6256018789469598E-05</v>
      </c>
      <c r="AW25" s="14">
        <v>0</v>
      </c>
      <c r="AX25" s="14">
        <v>3.189912324683201E-05</v>
      </c>
      <c r="AY25" s="14">
        <v>1.1455701168774644E-05</v>
      </c>
      <c r="AZ25" s="14">
        <v>0</v>
      </c>
      <c r="BA25" s="14">
        <v>0</v>
      </c>
      <c r="BB25" s="14">
        <v>0.00036437734394416995</v>
      </c>
      <c r="BC25" s="14">
        <v>7.524253263237399E-07</v>
      </c>
      <c r="BD25" s="14">
        <v>2.439442797924025E-05</v>
      </c>
      <c r="BE25" s="14">
        <v>0.0005477369188501625</v>
      </c>
      <c r="BF25" s="14">
        <v>5.8532439271924954E-05</v>
      </c>
      <c r="BG25" s="14">
        <v>7.343922749791589E-05</v>
      </c>
      <c r="BH25" s="14">
        <v>0.0009956836283630702</v>
      </c>
      <c r="BI25" s="14">
        <v>0.0008006234145298631</v>
      </c>
      <c r="BJ25" s="14">
        <v>0</v>
      </c>
      <c r="BK25" s="14">
        <v>0.00017497011213580865</v>
      </c>
      <c r="BL25" s="14">
        <v>0</v>
      </c>
      <c r="BM25" s="14">
        <v>0.0005335770953934644</v>
      </c>
      <c r="BN25" s="14">
        <v>0.00038919580128602327</v>
      </c>
      <c r="BO25" s="14">
        <v>6.259799881391505E-05</v>
      </c>
      <c r="BP25" s="14">
        <v>8.984273690203829E-05</v>
      </c>
      <c r="BQ25" s="14">
        <v>0</v>
      </c>
      <c r="BR25" s="14">
        <v>5.180975425131381E-05</v>
      </c>
      <c r="BS25" s="14">
        <v>1.797409671431601E-05</v>
      </c>
      <c r="BT25" s="14">
        <v>0</v>
      </c>
      <c r="BU25" s="14">
        <v>0</v>
      </c>
      <c r="BV25" s="14">
        <v>0.00027859883053400904</v>
      </c>
      <c r="BW25" s="14">
        <v>1.3608894783426717E-06</v>
      </c>
      <c r="BX25" s="14">
        <v>2.9762165006809266E-05</v>
      </c>
      <c r="BY25" s="14">
        <v>0.00016593717948006992</v>
      </c>
      <c r="BZ25" s="14">
        <v>9.660561027010206E-05</v>
      </c>
      <c r="CA25" s="14">
        <v>6.027509051186461E-05</v>
      </c>
      <c r="CB25" s="14">
        <v>0.0005487434536307752</v>
      </c>
      <c r="CC25" s="14">
        <v>0.00031384856433339304</v>
      </c>
      <c r="CD25" s="14">
        <v>0</v>
      </c>
      <c r="CE25" s="98">
        <v>0.005650773548031559</v>
      </c>
      <c r="CF25" s="99">
        <v>0.00789593480401046</v>
      </c>
      <c r="CG25" s="99">
        <v>0.006944561589309199</v>
      </c>
      <c r="CH25" s="100">
        <v>0.006511056547098902</v>
      </c>
    </row>
    <row r="26" spans="1:86" ht="12.75">
      <c r="A26" s="1" t="s">
        <v>93</v>
      </c>
      <c r="B26" s="1" t="s">
        <v>3</v>
      </c>
      <c r="C26" s="14">
        <v>0.04088923391659138</v>
      </c>
      <c r="D26" s="14">
        <v>0.03822559107806943</v>
      </c>
      <c r="E26" s="14">
        <v>0.015342365605026031</v>
      </c>
      <c r="F26" s="14">
        <v>0.051031435052295314</v>
      </c>
      <c r="G26" s="14">
        <v>0.09790603313498275</v>
      </c>
      <c r="H26" s="14">
        <v>0.004419840768680082</v>
      </c>
      <c r="I26" s="14">
        <v>0.3098241987042098</v>
      </c>
      <c r="J26" s="14">
        <v>0.016683626586928086</v>
      </c>
      <c r="K26" s="14">
        <v>0.014564438104568643</v>
      </c>
      <c r="L26" s="14">
        <v>0.008592637038816919</v>
      </c>
      <c r="M26" s="14">
        <v>0.0068937519258177446</v>
      </c>
      <c r="N26" s="14">
        <v>0.008138879088585894</v>
      </c>
      <c r="O26" s="14">
        <v>0.01490440761482469</v>
      </c>
      <c r="P26" s="14">
        <v>0.022093750999634777</v>
      </c>
      <c r="Q26" s="14">
        <v>0.009722664557619965</v>
      </c>
      <c r="R26" s="14">
        <v>0.005073311392604863</v>
      </c>
      <c r="S26" s="14">
        <v>0.003216236114588729</v>
      </c>
      <c r="T26" s="14">
        <v>0.03798606619209048</v>
      </c>
      <c r="U26" s="14">
        <v>0.011616768457810683</v>
      </c>
      <c r="V26" s="14">
        <v>0.003553053741572671</v>
      </c>
      <c r="W26" s="14">
        <v>0.06784910740153666</v>
      </c>
      <c r="X26" s="14">
        <v>0.04499475988026346</v>
      </c>
      <c r="Y26" s="14">
        <v>0.054642679776928764</v>
      </c>
      <c r="Z26" s="14">
        <v>0.05341749080091926</v>
      </c>
      <c r="AA26" s="14">
        <v>0.07318141580887183</v>
      </c>
      <c r="AB26" s="14">
        <v>0.0020183141266011118</v>
      </c>
      <c r="AC26" s="14">
        <v>0.25775003164397015</v>
      </c>
      <c r="AD26" s="14">
        <v>0.011753138058944977</v>
      </c>
      <c r="AE26" s="14">
        <v>0.009363778716219828</v>
      </c>
      <c r="AF26" s="14">
        <v>0.003398258711531495</v>
      </c>
      <c r="AG26" s="14">
        <v>0.012880475158709907</v>
      </c>
      <c r="AH26" s="14">
        <v>0.007780248235324559</v>
      </c>
      <c r="AI26" s="14">
        <v>0.013701965697024063</v>
      </c>
      <c r="AJ26" s="14">
        <v>0.015592591158152104</v>
      </c>
      <c r="AK26" s="14">
        <v>0.014951326541404722</v>
      </c>
      <c r="AL26" s="14">
        <v>0.003093978494127356</v>
      </c>
      <c r="AM26" s="14">
        <v>0.0023836556889726933</v>
      </c>
      <c r="AN26" s="14">
        <v>0.04843339358113903</v>
      </c>
      <c r="AO26" s="14">
        <v>0.014660194090095443</v>
      </c>
      <c r="AP26" s="14">
        <v>0.0023477516125711326</v>
      </c>
      <c r="AQ26" s="14">
        <v>0.0352147527416719</v>
      </c>
      <c r="AR26" s="14">
        <v>0.04987964264952624</v>
      </c>
      <c r="AS26" s="14">
        <v>0.004020243602572973</v>
      </c>
      <c r="AT26" s="14">
        <v>0.024111302381310547</v>
      </c>
      <c r="AU26" s="14">
        <v>0.06787628139037628</v>
      </c>
      <c r="AV26" s="14">
        <v>0.003452039070244476</v>
      </c>
      <c r="AW26" s="14">
        <v>0.2772875461594048</v>
      </c>
      <c r="AX26" s="14">
        <v>0.01120611434443896</v>
      </c>
      <c r="AY26" s="14">
        <v>0.01016033805654656</v>
      </c>
      <c r="AZ26" s="14">
        <v>0.006542527848271632</v>
      </c>
      <c r="BA26" s="14">
        <v>0.01514269014718073</v>
      </c>
      <c r="BB26" s="14">
        <v>0.01680186818791778</v>
      </c>
      <c r="BC26" s="14">
        <v>0.017739414602396794</v>
      </c>
      <c r="BD26" s="14">
        <v>0.012944322847966212</v>
      </c>
      <c r="BE26" s="14">
        <v>0.01035290144729179</v>
      </c>
      <c r="BF26" s="14">
        <v>0.0036974490482304416</v>
      </c>
      <c r="BG26" s="14">
        <v>0.002154171809844353</v>
      </c>
      <c r="BH26" s="14">
        <v>0.029846582723251844</v>
      </c>
      <c r="BI26" s="14">
        <v>0.015314913189003954</v>
      </c>
      <c r="BJ26" s="14">
        <v>0.0028248849017008287</v>
      </c>
      <c r="BK26" s="14">
        <v>0.03634560492825681</v>
      </c>
      <c r="BL26" s="14">
        <v>0.061040161335775056</v>
      </c>
      <c r="BM26" s="14">
        <v>0.04425491433980632</v>
      </c>
      <c r="BN26" s="14">
        <v>0.04862607543186207</v>
      </c>
      <c r="BO26" s="14">
        <v>0.11105750196626253</v>
      </c>
      <c r="BP26" s="14">
        <v>0.005054190893467178</v>
      </c>
      <c r="BQ26" s="14">
        <v>0.3019560282749122</v>
      </c>
      <c r="BR26" s="14">
        <v>0.01820068927302432</v>
      </c>
      <c r="BS26" s="14">
        <v>0.015941660504928002</v>
      </c>
      <c r="BT26" s="14">
        <v>0.008651479531886006</v>
      </c>
      <c r="BU26" s="14">
        <v>0.02205210386056797</v>
      </c>
      <c r="BV26" s="14">
        <v>0.019693189246267406</v>
      </c>
      <c r="BW26" s="14">
        <v>0.02006757064509169</v>
      </c>
      <c r="BX26" s="14">
        <v>0.0228557561655351</v>
      </c>
      <c r="BY26" s="14">
        <v>0.014865362178486679</v>
      </c>
      <c r="BZ26" s="14">
        <v>0.0058376579545147385</v>
      </c>
      <c r="CA26" s="14">
        <v>0.003756877478123103</v>
      </c>
      <c r="CB26" s="14">
        <v>0.03862119410540139</v>
      </c>
      <c r="CC26" s="14">
        <v>0.023542103701137313</v>
      </c>
      <c r="CD26" s="14">
        <v>0.004724466759258077</v>
      </c>
      <c r="CE26" s="98">
        <v>0.007726417606690021</v>
      </c>
      <c r="CF26" s="99">
        <v>0.008436374710424048</v>
      </c>
      <c r="CG26" s="99">
        <v>0.008398239279514937</v>
      </c>
      <c r="CH26" s="100">
        <v>0.007873990336433646</v>
      </c>
    </row>
    <row r="27" spans="1:86" ht="12.75">
      <c r="A27" s="1" t="s">
        <v>94</v>
      </c>
      <c r="B27" s="1" t="s">
        <v>4</v>
      </c>
      <c r="C27" s="14">
        <v>0.00868316002553832</v>
      </c>
      <c r="D27" s="14">
        <v>0.005552423530222411</v>
      </c>
      <c r="E27" s="14">
        <v>0.0055805677876299324</v>
      </c>
      <c r="F27" s="14">
        <v>0.010828313688075752</v>
      </c>
      <c r="G27" s="14">
        <v>0.0105326364024067</v>
      </c>
      <c r="H27" s="14">
        <v>0.0025538978794739983</v>
      </c>
      <c r="I27" s="14">
        <v>0.0018471216771636385</v>
      </c>
      <c r="J27" s="14">
        <v>0.002924163237008757</v>
      </c>
      <c r="K27" s="14">
        <v>0.0017677870987343194</v>
      </c>
      <c r="L27" s="14">
        <v>0.00466075480831256</v>
      </c>
      <c r="M27" s="14">
        <v>0.002324051575633242</v>
      </c>
      <c r="N27" s="14">
        <v>0.008301822738500343</v>
      </c>
      <c r="O27" s="14">
        <v>0.004361217914526775</v>
      </c>
      <c r="P27" s="14">
        <v>0.004208183121369068</v>
      </c>
      <c r="Q27" s="14">
        <v>0.0026644484014370063</v>
      </c>
      <c r="R27" s="14">
        <v>0.001758176563299559</v>
      </c>
      <c r="S27" s="14">
        <v>0.0024091273534859806</v>
      </c>
      <c r="T27" s="14">
        <v>0.012254472143049484</v>
      </c>
      <c r="U27" s="14">
        <v>0.004279525186957837</v>
      </c>
      <c r="V27" s="14">
        <v>0.00011081739050345374</v>
      </c>
      <c r="W27" s="14">
        <v>0.03147407399950318</v>
      </c>
      <c r="X27" s="14">
        <v>0.01412552343614415</v>
      </c>
      <c r="Y27" s="14">
        <v>0.05391893567906668</v>
      </c>
      <c r="Z27" s="14">
        <v>0.021941055674597275</v>
      </c>
      <c r="AA27" s="14">
        <v>0.08256223247991566</v>
      </c>
      <c r="AB27" s="14">
        <v>0.003959272088426673</v>
      </c>
      <c r="AC27" s="14">
        <v>0.007239105281522956</v>
      </c>
      <c r="AD27" s="14">
        <v>0.005427520777601679</v>
      </c>
      <c r="AE27" s="14">
        <v>0.004125352685548832</v>
      </c>
      <c r="AF27" s="14">
        <v>0.005359129291107791</v>
      </c>
      <c r="AG27" s="14">
        <v>0.0023627338611000594</v>
      </c>
      <c r="AH27" s="14">
        <v>0.016525029437924523</v>
      </c>
      <c r="AI27" s="14">
        <v>0.009532594134707098</v>
      </c>
      <c r="AJ27" s="14">
        <v>0.008935529994284534</v>
      </c>
      <c r="AK27" s="14">
        <v>0.00807243698840416</v>
      </c>
      <c r="AL27" s="14">
        <v>0.0038974749859628822</v>
      </c>
      <c r="AM27" s="14">
        <v>0.004892644604320307</v>
      </c>
      <c r="AN27" s="14">
        <v>0.011657112387700464</v>
      </c>
      <c r="AO27" s="14">
        <v>0.009628545360959662</v>
      </c>
      <c r="AP27" s="14">
        <v>0.002199087574326775</v>
      </c>
      <c r="AQ27" s="14">
        <v>0.006126057716043654</v>
      </c>
      <c r="AR27" s="14">
        <v>0.004973492670673804</v>
      </c>
      <c r="AS27" s="14">
        <v>0.003023930965273886</v>
      </c>
      <c r="AT27" s="14">
        <v>0.00622400421803344</v>
      </c>
      <c r="AU27" s="14">
        <v>0.013867407560339162</v>
      </c>
      <c r="AV27" s="14">
        <v>0.0017615277420491601</v>
      </c>
      <c r="AW27" s="14">
        <v>0.0016674583754515</v>
      </c>
      <c r="AX27" s="14">
        <v>0.0019641117849880144</v>
      </c>
      <c r="AY27" s="14">
        <v>0.0012332308604139247</v>
      </c>
      <c r="AZ27" s="14">
        <v>0.003314900493168078</v>
      </c>
      <c r="BA27" s="14">
        <v>0.0026275964523630674</v>
      </c>
      <c r="BB27" s="14">
        <v>0.005761183691964039</v>
      </c>
      <c r="BC27" s="14">
        <v>0.003722959148338288</v>
      </c>
      <c r="BD27" s="14">
        <v>0.0024654971863883436</v>
      </c>
      <c r="BE27" s="14">
        <v>0.0023274011915559397</v>
      </c>
      <c r="BF27" s="14">
        <v>0.001324368852601957</v>
      </c>
      <c r="BG27" s="14">
        <v>0.001613586206455508</v>
      </c>
      <c r="BH27" s="14">
        <v>0.002288940054918391</v>
      </c>
      <c r="BI27" s="14">
        <v>0.0028548706066944896</v>
      </c>
      <c r="BJ27" s="14">
        <v>0.0008777535570821187</v>
      </c>
      <c r="BK27" s="14">
        <v>0.006711536357910249</v>
      </c>
      <c r="BL27" s="14">
        <v>0.006175406273252282</v>
      </c>
      <c r="BM27" s="14">
        <v>0.004845700376174454</v>
      </c>
      <c r="BN27" s="14">
        <v>0.013735668424919438</v>
      </c>
      <c r="BO27" s="14">
        <v>0.018509005108141168</v>
      </c>
      <c r="BP27" s="14">
        <v>0.002520698162194044</v>
      </c>
      <c r="BQ27" s="14">
        <v>0.0017915716945488957</v>
      </c>
      <c r="BR27" s="14">
        <v>0.0031900609968158046</v>
      </c>
      <c r="BS27" s="14">
        <v>0.0019349501553495895</v>
      </c>
      <c r="BT27" s="14">
        <v>0.004928278412489474</v>
      </c>
      <c r="BU27" s="14">
        <v>0.004250848666529828</v>
      </c>
      <c r="BV27" s="14">
        <v>0.008628278538312282</v>
      </c>
      <c r="BW27" s="14">
        <v>0.004609491706692869</v>
      </c>
      <c r="BX27" s="14">
        <v>0.004353321775171763</v>
      </c>
      <c r="BY27" s="14">
        <v>0.0029142898345879526</v>
      </c>
      <c r="BZ27" s="14">
        <v>0.0020591724644314162</v>
      </c>
      <c r="CA27" s="14">
        <v>0.0027649821398057386</v>
      </c>
      <c r="CB27" s="14">
        <v>0.003068303065688754</v>
      </c>
      <c r="CC27" s="14">
        <v>0.004603364432300045</v>
      </c>
      <c r="CD27" s="14">
        <v>0.0015281724281365485</v>
      </c>
      <c r="CE27" s="98">
        <v>0.01580112672226198</v>
      </c>
      <c r="CF27" s="99">
        <v>0.01109835938490367</v>
      </c>
      <c r="CG27" s="99">
        <v>0.02062344478406628</v>
      </c>
      <c r="CH27" s="100">
        <v>0.01984992388996983</v>
      </c>
    </row>
    <row r="28" spans="1:86" ht="12.75">
      <c r="A28" s="1" t="s">
        <v>95</v>
      </c>
      <c r="B28" s="1" t="s">
        <v>5</v>
      </c>
      <c r="C28" s="14">
        <v>0.00014149181812201343</v>
      </c>
      <c r="D28" s="14">
        <v>0.0004287687373797322</v>
      </c>
      <c r="E28" s="14">
        <v>0.00017907618881652016</v>
      </c>
      <c r="F28" s="14">
        <v>0.0005255900422586429</v>
      </c>
      <c r="G28" s="14">
        <v>0.0006880072933645565</v>
      </c>
      <c r="H28" s="14">
        <v>0.007265539034141948</v>
      </c>
      <c r="I28" s="14">
        <v>9.208321016220077E-05</v>
      </c>
      <c r="J28" s="14">
        <v>0.0017430094565573863</v>
      </c>
      <c r="K28" s="14">
        <v>0.0011838296413633055</v>
      </c>
      <c r="L28" s="14">
        <v>0.0035118293707901644</v>
      </c>
      <c r="M28" s="14">
        <v>0.0003341150166841176</v>
      </c>
      <c r="N28" s="14">
        <v>0.0016835378661183662</v>
      </c>
      <c r="O28" s="14">
        <v>0.0016503281725331986</v>
      </c>
      <c r="P28" s="14">
        <v>0.0026821356088254965</v>
      </c>
      <c r="Q28" s="14">
        <v>0.0008378066118000225</v>
      </c>
      <c r="R28" s="14">
        <v>0.0007264100605840441</v>
      </c>
      <c r="S28" s="14">
        <v>0.0016786737146080354</v>
      </c>
      <c r="T28" s="14">
        <v>0.0009581034541222608</v>
      </c>
      <c r="U28" s="14">
        <v>0.001455276670480602</v>
      </c>
      <c r="V28" s="14">
        <v>1.784098058761709E-19</v>
      </c>
      <c r="W28" s="14">
        <v>0.0033156805018579073</v>
      </c>
      <c r="X28" s="14">
        <v>0.006590842174639184</v>
      </c>
      <c r="Y28" s="14">
        <v>0.00756211819954642</v>
      </c>
      <c r="Z28" s="14">
        <v>0.005069995629143761</v>
      </c>
      <c r="AA28" s="14">
        <v>0.010387219048052456</v>
      </c>
      <c r="AB28" s="14">
        <v>0.062884872034572</v>
      </c>
      <c r="AC28" s="14">
        <v>0.001428736155629039</v>
      </c>
      <c r="AD28" s="14">
        <v>0.02258124909940537</v>
      </c>
      <c r="AE28" s="14">
        <v>0.015227005337217688</v>
      </c>
      <c r="AF28" s="14">
        <v>0.02657485896725938</v>
      </c>
      <c r="AG28" s="14">
        <v>0.007538576214596397</v>
      </c>
      <c r="AH28" s="14">
        <v>0.021784652037241524</v>
      </c>
      <c r="AI28" s="14">
        <v>0.029053090652033507</v>
      </c>
      <c r="AJ28" s="14">
        <v>0.03285367401219554</v>
      </c>
      <c r="AK28" s="14">
        <v>0.012652009849637037</v>
      </c>
      <c r="AL28" s="14">
        <v>0.010413413046687116</v>
      </c>
      <c r="AM28" s="14">
        <v>0.02263253831572412</v>
      </c>
      <c r="AN28" s="14">
        <v>0.015149924025367755</v>
      </c>
      <c r="AO28" s="14">
        <v>0.019890042066214465</v>
      </c>
      <c r="AP28" s="14">
        <v>0.0023281498748849642</v>
      </c>
      <c r="AQ28" s="14">
        <v>5.370779350833973E-05</v>
      </c>
      <c r="AR28" s="14">
        <v>0.00015426836136243219</v>
      </c>
      <c r="AS28" s="14">
        <v>2.111068068368102E-05</v>
      </c>
      <c r="AT28" s="14">
        <v>0.00012801146202648538</v>
      </c>
      <c r="AU28" s="14">
        <v>0.00022525480782400998</v>
      </c>
      <c r="AV28" s="14">
        <v>0.0022293292243275435</v>
      </c>
      <c r="AW28" s="14">
        <v>3.3189647427673684E-05</v>
      </c>
      <c r="AX28" s="14">
        <v>0.00046830017854569656</v>
      </c>
      <c r="AY28" s="14">
        <v>0.00033034187165349043</v>
      </c>
      <c r="AZ28" s="14">
        <v>0.0010113055541336312</v>
      </c>
      <c r="BA28" s="14">
        <v>0.00017134717859575583</v>
      </c>
      <c r="BB28" s="14">
        <v>0.0005470451709518419</v>
      </c>
      <c r="BC28" s="14">
        <v>0.00048426446585268324</v>
      </c>
      <c r="BD28" s="14">
        <v>0.0006285655929269461</v>
      </c>
      <c r="BE28" s="14">
        <v>0.000254037333258819</v>
      </c>
      <c r="BF28" s="14">
        <v>0.0002328377017932522</v>
      </c>
      <c r="BG28" s="14">
        <v>0.00044973707962952484</v>
      </c>
      <c r="BH28" s="14">
        <v>0.00031863004286711104</v>
      </c>
      <c r="BI28" s="14">
        <v>0.00040765506265725117</v>
      </c>
      <c r="BJ28" s="14">
        <v>5.844913987470348E-05</v>
      </c>
      <c r="BK28" s="14">
        <v>6.0846411631243495E-05</v>
      </c>
      <c r="BL28" s="14">
        <v>0.00019005746263903923</v>
      </c>
      <c r="BM28" s="14">
        <v>3.725330044506248E-05</v>
      </c>
      <c r="BN28" s="14">
        <v>0.00021590149221904935</v>
      </c>
      <c r="BO28" s="14">
        <v>0.00031530136495041986</v>
      </c>
      <c r="BP28" s="14">
        <v>0.003969460841840333</v>
      </c>
      <c r="BQ28" s="14">
        <v>3.567302519801907E-05</v>
      </c>
      <c r="BR28" s="14">
        <v>0.0007606013801244035</v>
      </c>
      <c r="BS28" s="14">
        <v>0.0005183093258466186</v>
      </c>
      <c r="BT28" s="14">
        <v>0.001447520559333935</v>
      </c>
      <c r="BU28" s="14">
        <v>0.00022111403494838022</v>
      </c>
      <c r="BV28" s="14">
        <v>0.0007692143588944219</v>
      </c>
      <c r="BW28" s="14">
        <v>0.0009980077429876787</v>
      </c>
      <c r="BX28" s="14">
        <v>0.0011098565830533439</v>
      </c>
      <c r="BY28" s="14">
        <v>0.0003659491678061827</v>
      </c>
      <c r="BZ28" s="14">
        <v>0.00033423932194357494</v>
      </c>
      <c r="CA28" s="14">
        <v>0.0007706529640679168</v>
      </c>
      <c r="CB28" s="14">
        <v>0.0004271206383272948</v>
      </c>
      <c r="CC28" s="14">
        <v>0.0006364080468620733</v>
      </c>
      <c r="CD28" s="14">
        <v>0.00010915881471095533</v>
      </c>
      <c r="CE28" s="98">
        <v>0.005363398283551716</v>
      </c>
      <c r="CF28" s="99">
        <v>0.016804866382813824</v>
      </c>
      <c r="CG28" s="99">
        <v>0.00038040569843963724</v>
      </c>
      <c r="CH28" s="100">
        <v>0.012368321828246657</v>
      </c>
    </row>
    <row r="29" spans="1:86" ht="12.75">
      <c r="A29" s="1" t="s">
        <v>96</v>
      </c>
      <c r="B29" s="1" t="s">
        <v>6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4">
        <v>0.00211370835617813</v>
      </c>
      <c r="W29" s="14">
        <v>0.01161549568284602</v>
      </c>
      <c r="X29" s="14">
        <v>0.0040343129970724515</v>
      </c>
      <c r="Y29" s="14">
        <v>0.017196024548262582</v>
      </c>
      <c r="Z29" s="14">
        <v>0.021748101541168758</v>
      </c>
      <c r="AA29" s="14">
        <v>0.002298474481906317</v>
      </c>
      <c r="AB29" s="14">
        <v>0.0029969237355413807</v>
      </c>
      <c r="AC29" s="14">
        <v>0.0008367346527994654</v>
      </c>
      <c r="AD29" s="14">
        <v>0.005405922486722618</v>
      </c>
      <c r="AE29" s="14">
        <v>0.011646696516734358</v>
      </c>
      <c r="AF29" s="14">
        <v>0.002206655753250917</v>
      </c>
      <c r="AG29" s="14">
        <v>0.009470759448859212</v>
      </c>
      <c r="AH29" s="14">
        <v>0.005170719682449066</v>
      </c>
      <c r="AI29" s="14">
        <v>0.012943368977326156</v>
      </c>
      <c r="AJ29" s="14">
        <v>0.009918721248853962</v>
      </c>
      <c r="AK29" s="14">
        <v>0.015295211051777717</v>
      </c>
      <c r="AL29" s="14">
        <v>0.014401869291279078</v>
      </c>
      <c r="AM29" s="14">
        <v>0.027378628394146703</v>
      </c>
      <c r="AN29" s="14">
        <v>0.03687173220234844</v>
      </c>
      <c r="AO29" s="14">
        <v>0.027417643813470942</v>
      </c>
      <c r="AP29" s="14">
        <v>0.0036841231131123737</v>
      </c>
      <c r="AQ29" s="14">
        <v>0</v>
      </c>
      <c r="AR29" s="14">
        <v>0</v>
      </c>
      <c r="AS29" s="14">
        <v>0</v>
      </c>
      <c r="AT29" s="14">
        <v>0</v>
      </c>
      <c r="AU29" s="14">
        <v>0</v>
      </c>
      <c r="AV29" s="14">
        <v>0</v>
      </c>
      <c r="AW29" s="14">
        <v>0</v>
      </c>
      <c r="AX29" s="14">
        <v>0</v>
      </c>
      <c r="AY29" s="14">
        <v>0</v>
      </c>
      <c r="AZ29" s="14">
        <v>0</v>
      </c>
      <c r="BA29" s="14">
        <v>0</v>
      </c>
      <c r="BB29" s="14">
        <v>0</v>
      </c>
      <c r="BC29" s="14">
        <v>0</v>
      </c>
      <c r="BD29" s="14">
        <v>0</v>
      </c>
      <c r="BE29" s="14">
        <v>0</v>
      </c>
      <c r="BF29" s="14">
        <v>0</v>
      </c>
      <c r="BG29" s="14">
        <v>0</v>
      </c>
      <c r="BH29" s="14">
        <v>0</v>
      </c>
      <c r="BI29" s="14">
        <v>0</v>
      </c>
      <c r="BJ29" s="14">
        <v>0</v>
      </c>
      <c r="BK29" s="14">
        <v>0</v>
      </c>
      <c r="BL29" s="14">
        <v>0</v>
      </c>
      <c r="BM29" s="14">
        <v>0</v>
      </c>
      <c r="BN29" s="14">
        <v>0</v>
      </c>
      <c r="BO29" s="14">
        <v>0</v>
      </c>
      <c r="BP29" s="14">
        <v>0</v>
      </c>
      <c r="BQ29" s="14">
        <v>0</v>
      </c>
      <c r="BR29" s="14">
        <v>0</v>
      </c>
      <c r="BS29" s="14">
        <v>0</v>
      </c>
      <c r="BT29" s="14">
        <v>0</v>
      </c>
      <c r="BU29" s="14">
        <v>0</v>
      </c>
      <c r="BV29" s="14">
        <v>0</v>
      </c>
      <c r="BW29" s="14">
        <v>0</v>
      </c>
      <c r="BX29" s="14">
        <v>0</v>
      </c>
      <c r="BY29" s="14">
        <v>0</v>
      </c>
      <c r="BZ29" s="14">
        <v>0</v>
      </c>
      <c r="CA29" s="14">
        <v>0</v>
      </c>
      <c r="CB29" s="14">
        <v>0</v>
      </c>
      <c r="CC29" s="14">
        <v>0</v>
      </c>
      <c r="CD29" s="14">
        <v>0</v>
      </c>
      <c r="CE29" s="98">
        <v>0</v>
      </c>
      <c r="CF29" s="99">
        <v>0.013255257544670516</v>
      </c>
      <c r="CG29" s="99">
        <v>0</v>
      </c>
      <c r="CH29" s="100">
        <v>0</v>
      </c>
    </row>
    <row r="30" spans="1:86" ht="12.75">
      <c r="A30" s="1" t="s">
        <v>97</v>
      </c>
      <c r="B30" s="1" t="s">
        <v>7</v>
      </c>
      <c r="C30" s="14">
        <v>0.008260235899871675</v>
      </c>
      <c r="D30" s="14">
        <v>0.01849910304270417</v>
      </c>
      <c r="E30" s="14">
        <v>0.027600577263127635</v>
      </c>
      <c r="F30" s="14">
        <v>0.0026068750001666946</v>
      </c>
      <c r="G30" s="14">
        <v>0.00793199645650156</v>
      </c>
      <c r="H30" s="14">
        <v>0.002105053925683094</v>
      </c>
      <c r="I30" s="14">
        <v>0.003185977376189158</v>
      </c>
      <c r="J30" s="14">
        <v>0.008527085284016127</v>
      </c>
      <c r="K30" s="14">
        <v>0.0010006640703492595</v>
      </c>
      <c r="L30" s="14">
        <v>0.0012816285302549456</v>
      </c>
      <c r="M30" s="14">
        <v>0.0020039252998295585</v>
      </c>
      <c r="N30" s="14">
        <v>0.008118716231494025</v>
      </c>
      <c r="O30" s="14">
        <v>0.005959483555813689</v>
      </c>
      <c r="P30" s="14">
        <v>0.005595166348943171</v>
      </c>
      <c r="Q30" s="14">
        <v>0.0035499297916333733</v>
      </c>
      <c r="R30" s="14">
        <v>0.0026608100887158884</v>
      </c>
      <c r="S30" s="14">
        <v>0.0032312407532356425</v>
      </c>
      <c r="T30" s="14">
        <v>0.010211825584435272</v>
      </c>
      <c r="U30" s="14">
        <v>0.006998655149582814</v>
      </c>
      <c r="V30" s="14">
        <v>7.563844038452406E-05</v>
      </c>
      <c r="W30" s="14">
        <v>0.041759300188204326</v>
      </c>
      <c r="X30" s="14">
        <v>0.047475623900990985</v>
      </c>
      <c r="Y30" s="14">
        <v>0.04894043267166589</v>
      </c>
      <c r="Z30" s="14">
        <v>0.02445270106398561</v>
      </c>
      <c r="AA30" s="14">
        <v>0.022611916400595032</v>
      </c>
      <c r="AB30" s="14">
        <v>0.008306244022820269</v>
      </c>
      <c r="AC30" s="14">
        <v>0.006010189640317483</v>
      </c>
      <c r="AD30" s="14">
        <v>0.021745783161029174</v>
      </c>
      <c r="AE30" s="14">
        <v>0.003514543430419324</v>
      </c>
      <c r="AF30" s="14">
        <v>0.001115704799034609</v>
      </c>
      <c r="AG30" s="14">
        <v>0.003151710899803023</v>
      </c>
      <c r="AH30" s="14">
        <v>0.007147171857977527</v>
      </c>
      <c r="AI30" s="14">
        <v>0.00915102414671484</v>
      </c>
      <c r="AJ30" s="14">
        <v>0.008597827988532043</v>
      </c>
      <c r="AK30" s="14">
        <v>0.01717229390270009</v>
      </c>
      <c r="AL30" s="14">
        <v>0.005900183332136102</v>
      </c>
      <c r="AM30" s="14">
        <v>0.012113784823125973</v>
      </c>
      <c r="AN30" s="14">
        <v>0.044719194988826344</v>
      </c>
      <c r="AO30" s="14">
        <v>0.01590898252147866</v>
      </c>
      <c r="AP30" s="14">
        <v>0.0030334915171095255</v>
      </c>
      <c r="AQ30" s="14">
        <v>0.01717338865158179</v>
      </c>
      <c r="AR30" s="14">
        <v>0.03471925532426265</v>
      </c>
      <c r="AS30" s="14">
        <v>0.008081900913008548</v>
      </c>
      <c r="AT30" s="14">
        <v>0.013083787810809608</v>
      </c>
      <c r="AU30" s="14">
        <v>0.018042940647891904</v>
      </c>
      <c r="AV30" s="14">
        <v>0.005239652743382967</v>
      </c>
      <c r="AW30" s="14">
        <v>0.0029363726234627797</v>
      </c>
      <c r="AX30" s="14">
        <v>0.009508468286301034</v>
      </c>
      <c r="AY30" s="14">
        <v>0.006092986385832249</v>
      </c>
      <c r="AZ30" s="14">
        <v>0.0010480166408641843</v>
      </c>
      <c r="BA30" s="14">
        <v>0.013507485395807314</v>
      </c>
      <c r="BB30" s="14">
        <v>0.03703119668992331</v>
      </c>
      <c r="BC30" s="14">
        <v>0.01781950769945186</v>
      </c>
      <c r="BD30" s="14">
        <v>0.0033600578100225777</v>
      </c>
      <c r="BE30" s="14">
        <v>0.015069578592094153</v>
      </c>
      <c r="BF30" s="14">
        <v>0.002927997177388016</v>
      </c>
      <c r="BG30" s="14">
        <v>0.021340616812456716</v>
      </c>
      <c r="BH30" s="14">
        <v>0.022197479669337956</v>
      </c>
      <c r="BI30" s="14">
        <v>0.006626239214691733</v>
      </c>
      <c r="BJ30" s="14">
        <v>0.001139513172893368</v>
      </c>
      <c r="BK30" s="14">
        <v>0.012242217358916986</v>
      </c>
      <c r="BL30" s="14">
        <v>0.018405094938465944</v>
      </c>
      <c r="BM30" s="14">
        <v>0.01025726337798928</v>
      </c>
      <c r="BN30" s="14">
        <v>0.026469908093841484</v>
      </c>
      <c r="BO30" s="14">
        <v>0.014573396749530333</v>
      </c>
      <c r="BP30" s="14">
        <v>0.007276004842609861</v>
      </c>
      <c r="BQ30" s="14">
        <v>0.003157408110239323</v>
      </c>
      <c r="BR30" s="14">
        <v>0.015443415212629343</v>
      </c>
      <c r="BS30" s="14">
        <v>0.0026001910678568082</v>
      </c>
      <c r="BT30" s="14">
        <v>0.0012675881456825266</v>
      </c>
      <c r="BU30" s="14">
        <v>0.0006485948652704426</v>
      </c>
      <c r="BV30" s="14">
        <v>0.010106148735479279</v>
      </c>
      <c r="BW30" s="14">
        <v>0.0064205305348292475</v>
      </c>
      <c r="BX30" s="14">
        <v>0.005932845071153549</v>
      </c>
      <c r="BY30" s="14">
        <v>0.008685022317596668</v>
      </c>
      <c r="BZ30" s="14">
        <v>0.003063494516832673</v>
      </c>
      <c r="CA30" s="14">
        <v>0.0036895857632682897</v>
      </c>
      <c r="CB30" s="14">
        <v>0.021729206043744953</v>
      </c>
      <c r="CC30" s="14">
        <v>0.002664190161845839</v>
      </c>
      <c r="CD30" s="14">
        <v>0.0007053164928122925</v>
      </c>
      <c r="CE30" s="98">
        <v>0.004274434004040015</v>
      </c>
      <c r="CF30" s="99">
        <v>0.018809751521661533</v>
      </c>
      <c r="CG30" s="99">
        <v>0.0044321424446282925</v>
      </c>
      <c r="CH30" s="100">
        <v>0.004647687376076068</v>
      </c>
    </row>
    <row r="31" spans="1:86" ht="12.75">
      <c r="A31" s="1" t="s">
        <v>98</v>
      </c>
      <c r="B31" s="1" t="s">
        <v>8</v>
      </c>
      <c r="C31" s="14">
        <v>0.0007060785039334177</v>
      </c>
      <c r="D31" s="14">
        <v>0.0035640365120784283</v>
      </c>
      <c r="E31" s="14">
        <v>0.001987273661179714</v>
      </c>
      <c r="F31" s="14">
        <v>0.0020932993156198266</v>
      </c>
      <c r="G31" s="14">
        <v>0.0002518647064189631</v>
      </c>
      <c r="H31" s="14">
        <v>0.00219273361920191</v>
      </c>
      <c r="I31" s="14">
        <v>0.0010254920513189342</v>
      </c>
      <c r="J31" s="14">
        <v>0.0014329804641299128</v>
      </c>
      <c r="K31" s="14">
        <v>0.0016280120095724605</v>
      </c>
      <c r="L31" s="14">
        <v>0.0002905828534711177</v>
      </c>
      <c r="M31" s="14">
        <v>0.001610040710478528</v>
      </c>
      <c r="N31" s="14">
        <v>0.002836922557220916</v>
      </c>
      <c r="O31" s="14">
        <v>0.002524225649230031</v>
      </c>
      <c r="P31" s="14">
        <v>0.0002026620999130551</v>
      </c>
      <c r="Q31" s="14">
        <v>0.0011516878262441716</v>
      </c>
      <c r="R31" s="14">
        <v>0.00017171600825551106</v>
      </c>
      <c r="S31" s="14">
        <v>0.0004254487858357343</v>
      </c>
      <c r="T31" s="14">
        <v>0.0006884326873330237</v>
      </c>
      <c r="U31" s="14">
        <v>0.002245089855756685</v>
      </c>
      <c r="V31" s="14">
        <v>3.022362366816792E-05</v>
      </c>
      <c r="W31" s="14">
        <v>0.0070415633968672325</v>
      </c>
      <c r="X31" s="14">
        <v>0.04932605155764659</v>
      </c>
      <c r="Y31" s="14">
        <v>0.012233470042270692</v>
      </c>
      <c r="Z31" s="14">
        <v>0.006247829109995357</v>
      </c>
      <c r="AA31" s="14">
        <v>0.0013300427294658168</v>
      </c>
      <c r="AB31" s="14">
        <v>0.008132718392421665</v>
      </c>
      <c r="AC31" s="14">
        <v>0.006920253673871796</v>
      </c>
      <c r="AD31" s="14">
        <v>0.00802453028624047</v>
      </c>
      <c r="AE31" s="14">
        <v>0.008818763773960016</v>
      </c>
      <c r="AF31" s="14">
        <v>0.0010327734343207862</v>
      </c>
      <c r="AG31" s="14">
        <v>0.007789703828168648</v>
      </c>
      <c r="AH31" s="14">
        <v>0.013647320120096328</v>
      </c>
      <c r="AI31" s="14">
        <v>0.014583021021856893</v>
      </c>
      <c r="AJ31" s="14">
        <v>0.001132994791416943</v>
      </c>
      <c r="AK31" s="14">
        <v>0.011305801386441695</v>
      </c>
      <c r="AL31" s="14">
        <v>0.000927971632877497</v>
      </c>
      <c r="AM31" s="14">
        <v>0.0022224558871448683</v>
      </c>
      <c r="AN31" s="14">
        <v>0.004224621542695024</v>
      </c>
      <c r="AO31" s="14">
        <v>0.014047178971349623</v>
      </c>
      <c r="AP31" s="14">
        <v>1.0909529932169476E-05</v>
      </c>
      <c r="AQ31" s="14">
        <v>0.001687862401458165</v>
      </c>
      <c r="AR31" s="14">
        <v>0.016738784999113736</v>
      </c>
      <c r="AS31" s="14">
        <v>0.0028081647770462626</v>
      </c>
      <c r="AT31" s="14">
        <v>0.003077941236862219</v>
      </c>
      <c r="AU31" s="14">
        <v>0.0005571267222026509</v>
      </c>
      <c r="AV31" s="14">
        <v>0.0038990107082858983</v>
      </c>
      <c r="AW31" s="14">
        <v>0.0023036859845222734</v>
      </c>
      <c r="AX31" s="14">
        <v>0.0024062728284401707</v>
      </c>
      <c r="AY31" s="14">
        <v>0.0028393049320909265</v>
      </c>
      <c r="AZ31" s="14">
        <v>0.0003781460306811421</v>
      </c>
      <c r="BA31" s="14">
        <v>0.0029098829494933857</v>
      </c>
      <c r="BB31" s="14">
        <v>0.0062262741524851855</v>
      </c>
      <c r="BC31" s="14">
        <v>0.004651679527190004</v>
      </c>
      <c r="BD31" s="14">
        <v>0.0002968400035789279</v>
      </c>
      <c r="BE31" s="14">
        <v>0.0031818407646434</v>
      </c>
      <c r="BF31" s="14">
        <v>0.00032098742203238046</v>
      </c>
      <c r="BG31" s="14">
        <v>0.0007123931113318192</v>
      </c>
      <c r="BH31" s="14">
        <v>0.00143092152348122</v>
      </c>
      <c r="BI31" s="14">
        <v>0.003629931721302116</v>
      </c>
      <c r="BJ31" s="14">
        <v>1.6107667764206496E-06</v>
      </c>
      <c r="BK31" s="14">
        <v>0.0014603436412941768</v>
      </c>
      <c r="BL31" s="14">
        <v>0.021106972712558944</v>
      </c>
      <c r="BM31" s="14">
        <v>0.004005579904351012</v>
      </c>
      <c r="BN31" s="14">
        <v>0.006759114688366186</v>
      </c>
      <c r="BO31" s="14">
        <v>0.0007328035766768086</v>
      </c>
      <c r="BP31" s="14">
        <v>0.005343812568333587</v>
      </c>
      <c r="BQ31" s="14">
        <v>0.0024774290315899327</v>
      </c>
      <c r="BR31" s="14">
        <v>0.00390820785068063</v>
      </c>
      <c r="BS31" s="14">
        <v>0.004454894615263037</v>
      </c>
      <c r="BT31" s="14">
        <v>0.0009663654572077836</v>
      </c>
      <c r="BU31" s="14">
        <v>0.004208625875362533</v>
      </c>
      <c r="BV31" s="14">
        <v>0.007927219276081069</v>
      </c>
      <c r="BW31" s="14">
        <v>0.007176731269570945</v>
      </c>
      <c r="BX31" s="14">
        <v>0.0005241295988721852</v>
      </c>
      <c r="BY31" s="14">
        <v>0.003033662804180382</v>
      </c>
      <c r="BZ31" s="14">
        <v>0.0005080295623078215</v>
      </c>
      <c r="CA31" s="14">
        <v>0.0012207307062199143</v>
      </c>
      <c r="CB31" s="14">
        <v>0.0019181371254450809</v>
      </c>
      <c r="CC31" s="14">
        <v>0.006272228552467614</v>
      </c>
      <c r="CD31" s="14">
        <v>3.4367682044098476E-06</v>
      </c>
      <c r="CE31" s="98">
        <v>0.006618832708726676</v>
      </c>
      <c r="CF31" s="99">
        <v>0.08318763424098884</v>
      </c>
      <c r="CG31" s="99">
        <v>0.009161207202020651</v>
      </c>
      <c r="CH31" s="100">
        <v>0.0049248932007555125</v>
      </c>
    </row>
    <row r="32" spans="1:86" ht="12.75">
      <c r="A32" s="1" t="s">
        <v>99</v>
      </c>
      <c r="B32" s="1" t="s">
        <v>9</v>
      </c>
      <c r="C32" s="14">
        <v>0.003906229767975814</v>
      </c>
      <c r="D32" s="14">
        <v>0.003339268214796913</v>
      </c>
      <c r="E32" s="14">
        <v>0.0012950177050524952</v>
      </c>
      <c r="F32" s="14">
        <v>0.0021282172736413396</v>
      </c>
      <c r="G32" s="14">
        <v>0.004895817399173126</v>
      </c>
      <c r="H32" s="14">
        <v>0.006621925927568778</v>
      </c>
      <c r="I32" s="14">
        <v>0.0039508273079097754</v>
      </c>
      <c r="J32" s="14">
        <v>0.0044945256140607685</v>
      </c>
      <c r="K32" s="14">
        <v>0.0033310150335363223</v>
      </c>
      <c r="L32" s="14">
        <v>0.08279225476026376</v>
      </c>
      <c r="M32" s="14">
        <v>0.01326111581463042</v>
      </c>
      <c r="N32" s="14">
        <v>0.004751974765466058</v>
      </c>
      <c r="O32" s="14">
        <v>0.003492116699034514</v>
      </c>
      <c r="P32" s="14">
        <v>0.0029366206755303795</v>
      </c>
      <c r="Q32" s="14">
        <v>0.0030851624791408106</v>
      </c>
      <c r="R32" s="14">
        <v>0.002264677774363646</v>
      </c>
      <c r="S32" s="14">
        <v>0.0050334957141169034</v>
      </c>
      <c r="T32" s="14">
        <v>0.004544502867502347</v>
      </c>
      <c r="U32" s="14">
        <v>0.004394124607449865</v>
      </c>
      <c r="V32" s="14">
        <v>0</v>
      </c>
      <c r="W32" s="14">
        <v>0.013446170229566637</v>
      </c>
      <c r="X32" s="14">
        <v>0.010438194345280472</v>
      </c>
      <c r="Y32" s="14">
        <v>0.0047443826128625325</v>
      </c>
      <c r="Z32" s="14">
        <v>0.009106501022056644</v>
      </c>
      <c r="AA32" s="14">
        <v>0.02294815738866191</v>
      </c>
      <c r="AB32" s="14">
        <v>0.011731490646892783</v>
      </c>
      <c r="AC32" s="14">
        <v>0.0116138301427573</v>
      </c>
      <c r="AD32" s="14">
        <v>0.011663647619872071</v>
      </c>
      <c r="AE32" s="14">
        <v>0.015112740003748482</v>
      </c>
      <c r="AF32" s="14">
        <v>0.1623066047910314</v>
      </c>
      <c r="AG32" s="14">
        <v>0.04281908819842168</v>
      </c>
      <c r="AH32" s="14">
        <v>0.011982874327033557</v>
      </c>
      <c r="AI32" s="14">
        <v>0.01137381172742542</v>
      </c>
      <c r="AJ32" s="14">
        <v>0.007210310964770143</v>
      </c>
      <c r="AK32" s="14">
        <v>0.008629460112912598</v>
      </c>
      <c r="AL32" s="14">
        <v>0.0062841734248974815</v>
      </c>
      <c r="AM32" s="14">
        <v>0.028670030637748544</v>
      </c>
      <c r="AN32" s="14">
        <v>0.012803574221284917</v>
      </c>
      <c r="AO32" s="14">
        <v>0.011691667761267314</v>
      </c>
      <c r="AP32" s="14">
        <v>0.0009664461369296362</v>
      </c>
      <c r="AQ32" s="14">
        <v>0.004623362345501691</v>
      </c>
      <c r="AR32" s="14">
        <v>0.002941154926238604</v>
      </c>
      <c r="AS32" s="14">
        <v>0.0003673757728940565</v>
      </c>
      <c r="AT32" s="14">
        <v>0.0012873730131186803</v>
      </c>
      <c r="AU32" s="14">
        <v>0.004608517432386173</v>
      </c>
      <c r="AV32" s="14">
        <v>0.004731264529818022</v>
      </c>
      <c r="AW32" s="14">
        <v>0.0035628942947945196</v>
      </c>
      <c r="AX32" s="14">
        <v>0.003018898061086871</v>
      </c>
      <c r="AY32" s="14">
        <v>0.0041612043134961665</v>
      </c>
      <c r="AZ32" s="14">
        <v>0.06877292339207022</v>
      </c>
      <c r="BA32" s="14">
        <v>0.013001861030881027</v>
      </c>
      <c r="BB32" s="14">
        <v>0.004008936180235946</v>
      </c>
      <c r="BC32" s="14">
        <v>0.0023003099090368336</v>
      </c>
      <c r="BD32" s="14">
        <v>0.0017205121080031457</v>
      </c>
      <c r="BE32" s="14">
        <v>0.0021847134227508183</v>
      </c>
      <c r="BF32" s="14">
        <v>0.0016938323717283809</v>
      </c>
      <c r="BG32" s="14">
        <v>0.007164928278745828</v>
      </c>
      <c r="BH32" s="14">
        <v>0.0037783371337715833</v>
      </c>
      <c r="BI32" s="14">
        <v>0.003002918887259366</v>
      </c>
      <c r="BJ32" s="14">
        <v>0.00022687908638374397</v>
      </c>
      <c r="BK32" s="14">
        <v>0.004516040644456186</v>
      </c>
      <c r="BL32" s="14">
        <v>0.0037260743748482416</v>
      </c>
      <c r="BM32" s="14">
        <v>0.0006658082807465053</v>
      </c>
      <c r="BN32" s="14">
        <v>0.0025044563157096238</v>
      </c>
      <c r="BO32" s="14">
        <v>0.005952744357438907</v>
      </c>
      <c r="BP32" s="14">
        <v>0.006988976313399865</v>
      </c>
      <c r="BQ32" s="14">
        <v>0.0038288668919847987</v>
      </c>
      <c r="BR32" s="14">
        <v>0.004903218356329318</v>
      </c>
      <c r="BS32" s="14">
        <v>0.006528966466293515</v>
      </c>
      <c r="BT32" s="14">
        <v>0.09071689783045156</v>
      </c>
      <c r="BU32" s="14">
        <v>0.018161364084188728</v>
      </c>
      <c r="BV32" s="14">
        <v>0.005169010738894407</v>
      </c>
      <c r="BW32" s="14">
        <v>0.004985723854815644</v>
      </c>
      <c r="BX32" s="14">
        <v>0.003037903618616028</v>
      </c>
      <c r="BY32" s="14">
        <v>0.0034766840542958728</v>
      </c>
      <c r="BZ32" s="14">
        <v>0.0026074704780440243</v>
      </c>
      <c r="CA32" s="14">
        <v>0.012277558301170157</v>
      </c>
      <c r="CB32" s="14">
        <v>0.005064826134632074</v>
      </c>
      <c r="CC32" s="14">
        <v>0.004816278511402158</v>
      </c>
      <c r="CD32" s="14">
        <v>0.00037901112875442044</v>
      </c>
      <c r="CE32" s="98">
        <v>0.0026702370604856397</v>
      </c>
      <c r="CF32" s="99">
        <v>0.04475389299236976</v>
      </c>
      <c r="CG32" s="99">
        <v>0.005700746224466961</v>
      </c>
      <c r="CH32" s="100">
        <v>0.002862170192338277</v>
      </c>
    </row>
    <row r="33" spans="1:86" ht="12.75">
      <c r="A33" s="1" t="s">
        <v>100</v>
      </c>
      <c r="B33" s="1" t="s">
        <v>10</v>
      </c>
      <c r="C33" s="14">
        <v>0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4">
        <v>0</v>
      </c>
      <c r="Q33" s="14">
        <v>0</v>
      </c>
      <c r="R33" s="14">
        <v>0</v>
      </c>
      <c r="S33" s="14">
        <v>0</v>
      </c>
      <c r="T33" s="14">
        <v>0</v>
      </c>
      <c r="U33" s="14">
        <v>0</v>
      </c>
      <c r="V33" s="14">
        <v>0.0026864516103973744</v>
      </c>
      <c r="W33" s="14">
        <v>0.03898578717428016</v>
      </c>
      <c r="X33" s="14">
        <v>0.020031561720040853</v>
      </c>
      <c r="Y33" s="14">
        <v>0.013223755583708844</v>
      </c>
      <c r="Z33" s="14">
        <v>0.010530456702490719</v>
      </c>
      <c r="AA33" s="14">
        <v>0.020947752966631625</v>
      </c>
      <c r="AB33" s="14">
        <v>0.017444758111464828</v>
      </c>
      <c r="AC33" s="14">
        <v>0.003738403994751157</v>
      </c>
      <c r="AD33" s="14">
        <v>0.024316493245902317</v>
      </c>
      <c r="AE33" s="14">
        <v>0.09646109934546857</v>
      </c>
      <c r="AF33" s="14">
        <v>0.03729072219417275</v>
      </c>
      <c r="AG33" s="14">
        <v>0.07809739498664324</v>
      </c>
      <c r="AH33" s="14">
        <v>0.08545772968457106</v>
      </c>
      <c r="AI33" s="14">
        <v>0.042902672683003136</v>
      </c>
      <c r="AJ33" s="14">
        <v>0.11612790639975537</v>
      </c>
      <c r="AK33" s="14">
        <v>0.0676627750114996</v>
      </c>
      <c r="AL33" s="14">
        <v>0.03656586819276276</v>
      </c>
      <c r="AM33" s="14">
        <v>0.039311476198571706</v>
      </c>
      <c r="AN33" s="14">
        <v>0.06421959189400092</v>
      </c>
      <c r="AO33" s="14">
        <v>0.08258008246614579</v>
      </c>
      <c r="AP33" s="14">
        <v>0.0022811292672844027</v>
      </c>
      <c r="AQ33" s="14">
        <v>0</v>
      </c>
      <c r="AR33" s="14">
        <v>0</v>
      </c>
      <c r="AS33" s="14">
        <v>0</v>
      </c>
      <c r="AT33" s="14">
        <v>0</v>
      </c>
      <c r="AU33" s="14">
        <v>0</v>
      </c>
      <c r="AV33" s="14">
        <v>0</v>
      </c>
      <c r="AW33" s="14">
        <v>0</v>
      </c>
      <c r="AX33" s="14">
        <v>0</v>
      </c>
      <c r="AY33" s="14">
        <v>0</v>
      </c>
      <c r="AZ33" s="14">
        <v>0</v>
      </c>
      <c r="BA33" s="14">
        <v>0</v>
      </c>
      <c r="BB33" s="14">
        <v>0</v>
      </c>
      <c r="BC33" s="14">
        <v>0</v>
      </c>
      <c r="BD33" s="14">
        <v>0</v>
      </c>
      <c r="BE33" s="14">
        <v>0</v>
      </c>
      <c r="BF33" s="14">
        <v>0</v>
      </c>
      <c r="BG33" s="14">
        <v>0</v>
      </c>
      <c r="BH33" s="14">
        <v>0</v>
      </c>
      <c r="BI33" s="14">
        <v>0</v>
      </c>
      <c r="BJ33" s="14">
        <v>0</v>
      </c>
      <c r="BK33" s="14">
        <v>0</v>
      </c>
      <c r="BL33" s="14">
        <v>0</v>
      </c>
      <c r="BM33" s="14">
        <v>0</v>
      </c>
      <c r="BN33" s="14">
        <v>0</v>
      </c>
      <c r="BO33" s="14">
        <v>0</v>
      </c>
      <c r="BP33" s="14">
        <v>0</v>
      </c>
      <c r="BQ33" s="14">
        <v>0</v>
      </c>
      <c r="BR33" s="14">
        <v>0</v>
      </c>
      <c r="BS33" s="14">
        <v>0</v>
      </c>
      <c r="BT33" s="14">
        <v>0</v>
      </c>
      <c r="BU33" s="14">
        <v>0</v>
      </c>
      <c r="BV33" s="14">
        <v>0</v>
      </c>
      <c r="BW33" s="14">
        <v>0</v>
      </c>
      <c r="BX33" s="14">
        <v>0</v>
      </c>
      <c r="BY33" s="14">
        <v>0</v>
      </c>
      <c r="BZ33" s="14">
        <v>0</v>
      </c>
      <c r="CA33" s="14">
        <v>0</v>
      </c>
      <c r="CB33" s="14">
        <v>0</v>
      </c>
      <c r="CC33" s="14">
        <v>0</v>
      </c>
      <c r="CD33" s="14">
        <v>0</v>
      </c>
      <c r="CE33" s="98">
        <v>0.0018349363685612934</v>
      </c>
      <c r="CF33" s="99">
        <v>0.14321926387221126</v>
      </c>
      <c r="CG33" s="99">
        <v>0.002066091100428073</v>
      </c>
      <c r="CH33" s="100">
        <v>0.0016135147312337263</v>
      </c>
    </row>
    <row r="34" spans="1:86" ht="12.75">
      <c r="A34" s="1" t="s">
        <v>101</v>
      </c>
      <c r="B34" s="1" t="s">
        <v>11</v>
      </c>
      <c r="C34" s="14">
        <v>0.0008234179986428117</v>
      </c>
      <c r="D34" s="14">
        <v>0.011584693166281954</v>
      </c>
      <c r="E34" s="14">
        <v>0.003739383161327162</v>
      </c>
      <c r="F34" s="14">
        <v>0.003702078331120854</v>
      </c>
      <c r="G34" s="14">
        <v>0.006265742370292661</v>
      </c>
      <c r="H34" s="14">
        <v>0.013072964774739525</v>
      </c>
      <c r="I34" s="14">
        <v>0.00611306265617589</v>
      </c>
      <c r="J34" s="14">
        <v>0.008356375010260162</v>
      </c>
      <c r="K34" s="14">
        <v>0.00679157358039703</v>
      </c>
      <c r="L34" s="14">
        <v>0.029592592172125877</v>
      </c>
      <c r="M34" s="14">
        <v>0.00609238844954009</v>
      </c>
      <c r="N34" s="14">
        <v>0.024603231090581882</v>
      </c>
      <c r="O34" s="14">
        <v>0.019624029177486534</v>
      </c>
      <c r="P34" s="14">
        <v>0.008970679668905385</v>
      </c>
      <c r="Q34" s="14">
        <v>0.009500357064637187</v>
      </c>
      <c r="R34" s="14">
        <v>0.009316451351684024</v>
      </c>
      <c r="S34" s="14">
        <v>0.010279663363271475</v>
      </c>
      <c r="T34" s="14">
        <v>0.011984546651676994</v>
      </c>
      <c r="U34" s="14">
        <v>0.014748708722164872</v>
      </c>
      <c r="V34" s="14">
        <v>0.0017858346270582792</v>
      </c>
      <c r="W34" s="14">
        <v>0.005193771688423715</v>
      </c>
      <c r="X34" s="14">
        <v>0.0672209116509277</v>
      </c>
      <c r="Y34" s="14">
        <v>0.012563924171343761</v>
      </c>
      <c r="Z34" s="14">
        <v>0.013237859626607205</v>
      </c>
      <c r="AA34" s="14">
        <v>0.02329090765832904</v>
      </c>
      <c r="AB34" s="14">
        <v>0.01867872895881785</v>
      </c>
      <c r="AC34" s="14">
        <v>0.015503574829131827</v>
      </c>
      <c r="AD34" s="14">
        <v>0.018043957507692436</v>
      </c>
      <c r="AE34" s="14">
        <v>0.013856780281935956</v>
      </c>
      <c r="AF34" s="14">
        <v>0.03628685373980732</v>
      </c>
      <c r="AG34" s="14">
        <v>0.01862257677482527</v>
      </c>
      <c r="AH34" s="14">
        <v>0.0731048177044722</v>
      </c>
      <c r="AI34" s="14">
        <v>0.057503489137527404</v>
      </c>
      <c r="AJ34" s="14">
        <v>0.01851119117463512</v>
      </c>
      <c r="AK34" s="14">
        <v>0.03403072222374997</v>
      </c>
      <c r="AL34" s="14">
        <v>0.023730841405472387</v>
      </c>
      <c r="AM34" s="14">
        <v>0.023126112020673495</v>
      </c>
      <c r="AN34" s="14">
        <v>0.02741906414027584</v>
      </c>
      <c r="AO34" s="14">
        <v>0.0333751147360557</v>
      </c>
      <c r="AP34" s="14">
        <v>0.004696656588756331</v>
      </c>
      <c r="AQ34" s="14">
        <v>0.0007756711207592176</v>
      </c>
      <c r="AR34" s="14">
        <v>0.014715421113460615</v>
      </c>
      <c r="AS34" s="14">
        <v>0.0009291158519268817</v>
      </c>
      <c r="AT34" s="14">
        <v>0.0012699806095134785</v>
      </c>
      <c r="AU34" s="14">
        <v>0.004309022030903805</v>
      </c>
      <c r="AV34" s="14">
        <v>0.006406583483135337</v>
      </c>
      <c r="AW34" s="14">
        <v>0.0036509542075833516</v>
      </c>
      <c r="AX34" s="14">
        <v>0.003741892023378892</v>
      </c>
      <c r="AY34" s="14">
        <v>0.0031585923199741444</v>
      </c>
      <c r="AZ34" s="14">
        <v>0.014580584103418746</v>
      </c>
      <c r="BA34" s="14">
        <v>0.004196058801441092</v>
      </c>
      <c r="BB34" s="14">
        <v>0.016600867841862887</v>
      </c>
      <c r="BC34" s="14">
        <v>0.009009259694363513</v>
      </c>
      <c r="BD34" s="14">
        <v>0.00350383761761164</v>
      </c>
      <c r="BE34" s="14">
        <v>0.006988209087584872</v>
      </c>
      <c r="BF34" s="14">
        <v>0.004743674448516873</v>
      </c>
      <c r="BG34" s="14">
        <v>0.005095890031949405</v>
      </c>
      <c r="BH34" s="14">
        <v>0.0066427005645666535</v>
      </c>
      <c r="BI34" s="14">
        <v>0.007640021400272746</v>
      </c>
      <c r="BJ34" s="14">
        <v>0.0019520155723727816</v>
      </c>
      <c r="BK34" s="14">
        <v>0.0008633043478151133</v>
      </c>
      <c r="BL34" s="14">
        <v>0.018746968288348882</v>
      </c>
      <c r="BM34" s="14">
        <v>0.0013773759008865662</v>
      </c>
      <c r="BN34" s="14">
        <v>0.0021913866716518487</v>
      </c>
      <c r="BO34" s="14">
        <v>0.0052019631917433135</v>
      </c>
      <c r="BP34" s="14">
        <v>0.008450705868794506</v>
      </c>
      <c r="BQ34" s="14">
        <v>0.003928670747153218</v>
      </c>
      <c r="BR34" s="14">
        <v>0.006077486978751447</v>
      </c>
      <c r="BS34" s="14">
        <v>0.004955859358051297</v>
      </c>
      <c r="BT34" s="14">
        <v>0.020195140822919854</v>
      </c>
      <c r="BU34" s="14">
        <v>0.005517348878547279</v>
      </c>
      <c r="BV34" s="14">
        <v>0.022266221681245382</v>
      </c>
      <c r="BW34" s="14">
        <v>0.02134494248746038</v>
      </c>
      <c r="BX34" s="14">
        <v>0.00618671669212452</v>
      </c>
      <c r="BY34" s="14">
        <v>0.006715732905733236</v>
      </c>
      <c r="BZ34" s="14">
        <v>0.007124048549904554</v>
      </c>
      <c r="CA34" s="14">
        <v>0.008732130250236383</v>
      </c>
      <c r="CB34" s="14">
        <v>0.008904478936840604</v>
      </c>
      <c r="CC34" s="14">
        <v>0.011257271204475113</v>
      </c>
      <c r="CD34" s="14">
        <v>0.003121547506908429</v>
      </c>
      <c r="CE34" s="98">
        <v>0.0019900323157104635</v>
      </c>
      <c r="CF34" s="99">
        <v>0.013776980223087855</v>
      </c>
      <c r="CG34" s="99">
        <v>0.0006264218016210673</v>
      </c>
      <c r="CH34" s="100">
        <v>0.0007891420027293702</v>
      </c>
    </row>
    <row r="35" spans="1:86" ht="12.75">
      <c r="A35" s="1" t="s">
        <v>102</v>
      </c>
      <c r="B35" s="1" t="s">
        <v>12</v>
      </c>
      <c r="C35" s="14">
        <v>0.0007482703397875543</v>
      </c>
      <c r="D35" s="14">
        <v>0.0018967551264246281</v>
      </c>
      <c r="E35" s="14">
        <v>0.010248281813551289</v>
      </c>
      <c r="F35" s="14">
        <v>0.0036412154331153797</v>
      </c>
      <c r="G35" s="14">
        <v>0.0071875641837242455</v>
      </c>
      <c r="H35" s="14">
        <v>0.0029560917301514568</v>
      </c>
      <c r="I35" s="14">
        <v>0.0016414511823195162</v>
      </c>
      <c r="J35" s="14">
        <v>0.007517811233820341</v>
      </c>
      <c r="K35" s="14">
        <v>0.005878619833058991</v>
      </c>
      <c r="L35" s="14">
        <v>0.007018978227383318</v>
      </c>
      <c r="M35" s="14">
        <v>0.0038308295220885343</v>
      </c>
      <c r="N35" s="14">
        <v>0.003013042736919176</v>
      </c>
      <c r="O35" s="14">
        <v>0.006098044085725326</v>
      </c>
      <c r="P35" s="14">
        <v>0.0076896724060891005</v>
      </c>
      <c r="Q35" s="14">
        <v>0.004996763308084315</v>
      </c>
      <c r="R35" s="14">
        <v>0.0039468352156263355</v>
      </c>
      <c r="S35" s="14">
        <v>0.01336326033391706</v>
      </c>
      <c r="T35" s="14">
        <v>0.003986752180047849</v>
      </c>
      <c r="U35" s="14">
        <v>0.008161064341263374</v>
      </c>
      <c r="V35" s="14">
        <v>2.728519719921206E-05</v>
      </c>
      <c r="W35" s="14">
        <v>0.008436611904626535</v>
      </c>
      <c r="X35" s="14">
        <v>0.015030081876221693</v>
      </c>
      <c r="Y35" s="14">
        <v>0.06823300704532795</v>
      </c>
      <c r="Z35" s="14">
        <v>0.029622428709283877</v>
      </c>
      <c r="AA35" s="14">
        <v>0.07532638819829003</v>
      </c>
      <c r="AB35" s="14">
        <v>0.0134027706379909</v>
      </c>
      <c r="AC35" s="14">
        <v>0.014241271567519512</v>
      </c>
      <c r="AD35" s="14">
        <v>0.048375891574351244</v>
      </c>
      <c r="AE35" s="14">
        <v>0.03907437256165952</v>
      </c>
      <c r="AF35" s="14">
        <v>0.024426068510524358</v>
      </c>
      <c r="AG35" s="14">
        <v>0.031653024826237275</v>
      </c>
      <c r="AH35" s="14">
        <v>0.019732686185740134</v>
      </c>
      <c r="AI35" s="14">
        <v>0.04536606487616895</v>
      </c>
      <c r="AJ35" s="14">
        <v>0.04646324479778442</v>
      </c>
      <c r="AK35" s="14">
        <v>0.07616431328414763</v>
      </c>
      <c r="AL35" s="14">
        <v>0.023244332828785533</v>
      </c>
      <c r="AM35" s="14">
        <v>0.08727502651070615</v>
      </c>
      <c r="AN35" s="14">
        <v>0.03034386534166608</v>
      </c>
      <c r="AO35" s="14">
        <v>0.06148076081029384</v>
      </c>
      <c r="AP35" s="14">
        <v>0.004424343588377038</v>
      </c>
      <c r="AQ35" s="14">
        <v>0.0005395050335402032</v>
      </c>
      <c r="AR35" s="14">
        <v>0.0008217649866584919</v>
      </c>
      <c r="AS35" s="14">
        <v>0.002655520309381574</v>
      </c>
      <c r="AT35" s="14">
        <v>0.001081015301417526</v>
      </c>
      <c r="AU35" s="14">
        <v>0.0026791340312077505</v>
      </c>
      <c r="AV35" s="14">
        <v>0.001114861497232594</v>
      </c>
      <c r="AW35" s="14">
        <v>0.0007418932459757052</v>
      </c>
      <c r="AX35" s="14">
        <v>0.002524794350531272</v>
      </c>
      <c r="AY35" s="14">
        <v>0.0020505001422287156</v>
      </c>
      <c r="AZ35" s="14">
        <v>0.0027905368691276272</v>
      </c>
      <c r="BA35" s="14">
        <v>0.0014570772985102855</v>
      </c>
      <c r="BB35" s="14">
        <v>0.0011885032822644527</v>
      </c>
      <c r="BC35" s="14">
        <v>0.0023205895937802637</v>
      </c>
      <c r="BD35" s="14">
        <v>0.0022526189016333553</v>
      </c>
      <c r="BE35" s="14">
        <v>0.003681221969973343</v>
      </c>
      <c r="BF35" s="14">
        <v>0.0013915518460338263</v>
      </c>
      <c r="BG35" s="14">
        <v>0.004476537898229706</v>
      </c>
      <c r="BH35" s="14">
        <v>0.0016573093079923981</v>
      </c>
      <c r="BI35" s="14">
        <v>0.0030953296683818095</v>
      </c>
      <c r="BJ35" s="14">
        <v>0.0004599504334055959</v>
      </c>
      <c r="BK35" s="14">
        <v>0.0005606789604252079</v>
      </c>
      <c r="BL35" s="14">
        <v>0.0010425291563066282</v>
      </c>
      <c r="BM35" s="14">
        <v>0.003444233773559933</v>
      </c>
      <c r="BN35" s="14">
        <v>0.002127069092236369</v>
      </c>
      <c r="BO35" s="14">
        <v>0.004117090025420957</v>
      </c>
      <c r="BP35" s="14">
        <v>0.0015839876711962863</v>
      </c>
      <c r="BQ35" s="14">
        <v>0.0007969020697101238</v>
      </c>
      <c r="BR35" s="14">
        <v>0.004100707528039097</v>
      </c>
      <c r="BS35" s="14">
        <v>0.0032172529054439263</v>
      </c>
      <c r="BT35" s="14">
        <v>0.00341141185158089</v>
      </c>
      <c r="BU35" s="14">
        <v>0.0017541895318935773</v>
      </c>
      <c r="BV35" s="14">
        <v>0.0015833489202926793</v>
      </c>
      <c r="BW35" s="14">
        <v>0.003682433362964986</v>
      </c>
      <c r="BX35" s="14">
        <v>0.0039774431582333195</v>
      </c>
      <c r="BY35" s="14">
        <v>0.002426082962421</v>
      </c>
      <c r="BZ35" s="14">
        <v>0.002257976834358808</v>
      </c>
      <c r="CA35" s="14">
        <v>0.007670831150668974</v>
      </c>
      <c r="CB35" s="14">
        <v>0.0022216078658681597</v>
      </c>
      <c r="CC35" s="14">
        <v>0.0047918213516395325</v>
      </c>
      <c r="CD35" s="14">
        <v>0.0007811410934009248</v>
      </c>
      <c r="CE35" s="98">
        <v>0</v>
      </c>
      <c r="CF35" s="99">
        <v>0.005426277708322741</v>
      </c>
      <c r="CG35" s="99">
        <v>0</v>
      </c>
      <c r="CH35" s="100">
        <v>0</v>
      </c>
    </row>
    <row r="36" spans="1:86" ht="12.75">
      <c r="A36" s="1" t="s">
        <v>103</v>
      </c>
      <c r="B36" s="1" t="s">
        <v>13</v>
      </c>
      <c r="C36" s="14">
        <v>0</v>
      </c>
      <c r="D36" s="14">
        <v>0.00013779335532375315</v>
      </c>
      <c r="E36" s="14">
        <v>1.4989628931084736E-05</v>
      </c>
      <c r="F36" s="14">
        <v>0.00023188135099391077</v>
      </c>
      <c r="G36" s="14">
        <v>0.0008895542915289219</v>
      </c>
      <c r="H36" s="14">
        <v>0.0014125888867969798</v>
      </c>
      <c r="I36" s="14">
        <v>0.002044696759341414</v>
      </c>
      <c r="J36" s="14">
        <v>0.0009879677838996986</v>
      </c>
      <c r="K36" s="14">
        <v>0.0005586068500725971</v>
      </c>
      <c r="L36" s="14">
        <v>0.0018564194964840268</v>
      </c>
      <c r="M36" s="14">
        <v>5.718630182437802E-05</v>
      </c>
      <c r="N36" s="14">
        <v>0.0008113134277328177</v>
      </c>
      <c r="O36" s="14">
        <v>0.00032019370644628757</v>
      </c>
      <c r="P36" s="14">
        <v>0.0028374378218397936</v>
      </c>
      <c r="Q36" s="14">
        <v>0.0004647310361370242</v>
      </c>
      <c r="R36" s="14">
        <v>0.0038412506208445616</v>
      </c>
      <c r="S36" s="14">
        <v>0.0002674901023071792</v>
      </c>
      <c r="T36" s="14">
        <v>0.00019755145319929986</v>
      </c>
      <c r="U36" s="14">
        <v>0.00044712559322577844</v>
      </c>
      <c r="V36" s="14">
        <v>0</v>
      </c>
      <c r="W36" s="14">
        <v>0</v>
      </c>
      <c r="X36" s="14">
        <v>0.0001728355656441793</v>
      </c>
      <c r="Y36" s="14">
        <v>0.00021211699344283826</v>
      </c>
      <c r="Z36" s="14">
        <v>0.002555886063019758</v>
      </c>
      <c r="AA36" s="14">
        <v>0.004019796034294634</v>
      </c>
      <c r="AB36" s="14">
        <v>0.003095310977497579</v>
      </c>
      <c r="AC36" s="14">
        <v>0.008577744364496329</v>
      </c>
      <c r="AD36" s="14">
        <v>0.0009775309749153669</v>
      </c>
      <c r="AE36" s="14">
        <v>0.0006470482314919861</v>
      </c>
      <c r="AF36" s="14">
        <v>0.002962765383495003</v>
      </c>
      <c r="AG36" s="14">
        <v>0.00021369556621900332</v>
      </c>
      <c r="AH36" s="14">
        <v>0.002348681108026503</v>
      </c>
      <c r="AI36" s="14">
        <v>0.0019525983329515735</v>
      </c>
      <c r="AJ36" s="14">
        <v>0.009059618297865248</v>
      </c>
      <c r="AK36" s="14">
        <v>0.00411568981183696</v>
      </c>
      <c r="AL36" s="14">
        <v>0.00329490916296571</v>
      </c>
      <c r="AM36" s="14">
        <v>0.0002237805068383523</v>
      </c>
      <c r="AN36" s="14">
        <v>0.0001988477616840048</v>
      </c>
      <c r="AO36" s="14">
        <v>0.0014796199216886804</v>
      </c>
      <c r="AP36" s="14">
        <v>0.000567370228799294</v>
      </c>
      <c r="AQ36" s="14">
        <v>0</v>
      </c>
      <c r="AR36" s="14">
        <v>0</v>
      </c>
      <c r="AS36" s="14">
        <v>9.024446837037788E-06</v>
      </c>
      <c r="AT36" s="14">
        <v>0.00014886066629322522</v>
      </c>
      <c r="AU36" s="14">
        <v>0.001492230384266314</v>
      </c>
      <c r="AV36" s="14">
        <v>0.001032616183669715</v>
      </c>
      <c r="AW36" s="14">
        <v>0.002330495352485592</v>
      </c>
      <c r="AX36" s="14">
        <v>0.001232630525104341</v>
      </c>
      <c r="AY36" s="14">
        <v>0.0005252635736014076</v>
      </c>
      <c r="AZ36" s="14">
        <v>0.001774002647025256</v>
      </c>
      <c r="BA36" s="14">
        <v>5.200105993968326E-05</v>
      </c>
      <c r="BB36" s="14">
        <v>0.0005846350910704801</v>
      </c>
      <c r="BC36" s="14">
        <v>0.00013102369690297486</v>
      </c>
      <c r="BD36" s="14">
        <v>0.002078003370021461</v>
      </c>
      <c r="BE36" s="14">
        <v>0.000963770726425818</v>
      </c>
      <c r="BF36" s="14">
        <v>0.0036366457344171018</v>
      </c>
      <c r="BG36" s="14">
        <v>0.0003620962925524583</v>
      </c>
      <c r="BH36" s="14">
        <v>0.00020354091654729348</v>
      </c>
      <c r="BI36" s="14">
        <v>0.0004630260976648146</v>
      </c>
      <c r="BJ36" s="14">
        <v>0.00016846369871164718</v>
      </c>
      <c r="BK36" s="14">
        <v>0</v>
      </c>
      <c r="BL36" s="14">
        <v>0</v>
      </c>
      <c r="BM36" s="14">
        <v>7.860395715394576E-06</v>
      </c>
      <c r="BN36" s="14">
        <v>4.894843658724133E-05</v>
      </c>
      <c r="BO36" s="14">
        <v>0.00031607003591869386</v>
      </c>
      <c r="BP36" s="14">
        <v>0.0003301448742730845</v>
      </c>
      <c r="BQ36" s="14">
        <v>0.0004998030620329638</v>
      </c>
      <c r="BR36" s="14">
        <v>0.0009914262234373844</v>
      </c>
      <c r="BS36" s="14">
        <v>0.0004729579693069485</v>
      </c>
      <c r="BT36" s="14">
        <v>0.0005022948095345309</v>
      </c>
      <c r="BU36" s="14">
        <v>1.2169411666034076E-05</v>
      </c>
      <c r="BV36" s="14">
        <v>0.00021712837710252575</v>
      </c>
      <c r="BW36" s="14">
        <v>0.00020535076388294535</v>
      </c>
      <c r="BX36" s="14">
        <v>0.0007338249963972865</v>
      </c>
      <c r="BY36" s="14">
        <v>0.00011732417638206777</v>
      </c>
      <c r="BZ36" s="14">
        <v>0.0043766554046969575</v>
      </c>
      <c r="CA36" s="14">
        <v>0.0002390805386702307</v>
      </c>
      <c r="CB36" s="14">
        <v>0.0001632045232124251</v>
      </c>
      <c r="CC36" s="14">
        <v>0.00012793998907938733</v>
      </c>
      <c r="CD36" s="14">
        <v>5.2184321881049315E-05</v>
      </c>
      <c r="CE36" s="98">
        <v>0.00494162366418919</v>
      </c>
      <c r="CF36" s="99">
        <v>0.016171530802553482</v>
      </c>
      <c r="CG36" s="99">
        <v>0.0013256633595900055</v>
      </c>
      <c r="CH36" s="100">
        <v>0.003233005570597538</v>
      </c>
    </row>
    <row r="37" spans="1:86" ht="12.75">
      <c r="A37" s="1" t="s">
        <v>104</v>
      </c>
      <c r="B37" s="1" t="s">
        <v>14</v>
      </c>
      <c r="C37" s="14">
        <v>0</v>
      </c>
      <c r="D37" s="14">
        <v>0</v>
      </c>
      <c r="E37" s="14">
        <v>0</v>
      </c>
      <c r="F37" s="14">
        <v>0</v>
      </c>
      <c r="G37" s="14">
        <v>2.429978076607138E-05</v>
      </c>
      <c r="H37" s="14">
        <v>0</v>
      </c>
      <c r="I37" s="14">
        <v>0</v>
      </c>
      <c r="J37" s="14">
        <v>0</v>
      </c>
      <c r="K37" s="14">
        <v>9.997090936584523E-08</v>
      </c>
      <c r="L37" s="14">
        <v>6.721345860631188E-08</v>
      </c>
      <c r="M37" s="14">
        <v>0</v>
      </c>
      <c r="N37" s="14">
        <v>7.563792548589484E-05</v>
      </c>
      <c r="O37" s="14">
        <v>9.530952540931108E-06</v>
      </c>
      <c r="P37" s="14">
        <v>0.000787853349172126</v>
      </c>
      <c r="Q37" s="14">
        <v>0.0009106965594004635</v>
      </c>
      <c r="R37" s="14">
        <v>0.00021679424531611304</v>
      </c>
      <c r="S37" s="14">
        <v>0</v>
      </c>
      <c r="T37" s="14">
        <v>0</v>
      </c>
      <c r="U37" s="14">
        <v>0.00018061392007869245</v>
      </c>
      <c r="V37" s="14">
        <v>0.00029092477051155156</v>
      </c>
      <c r="W37" s="14">
        <v>0</v>
      </c>
      <c r="X37" s="14">
        <v>0</v>
      </c>
      <c r="Y37" s="14">
        <v>0</v>
      </c>
      <c r="Z37" s="14">
        <v>0</v>
      </c>
      <c r="AA37" s="14">
        <v>2.227109206051446E-05</v>
      </c>
      <c r="AB37" s="14">
        <v>0</v>
      </c>
      <c r="AC37" s="14">
        <v>0</v>
      </c>
      <c r="AD37" s="14">
        <v>0</v>
      </c>
      <c r="AE37" s="14">
        <v>1.1579879497970553E-07</v>
      </c>
      <c r="AF37" s="14">
        <v>4.912689120440972E-08</v>
      </c>
      <c r="AG37" s="14">
        <v>0</v>
      </c>
      <c r="AH37" s="14">
        <v>9.778757415189414E-05</v>
      </c>
      <c r="AI37" s="14">
        <v>9.867022762438014E-06</v>
      </c>
      <c r="AJ37" s="14">
        <v>0.0008862496639162195</v>
      </c>
      <c r="AK37" s="14">
        <v>0.004913418534922259</v>
      </c>
      <c r="AL37" s="14">
        <v>0.00018595957824101637</v>
      </c>
      <c r="AM37" s="14">
        <v>0</v>
      </c>
      <c r="AN37" s="14">
        <v>0</v>
      </c>
      <c r="AO37" s="14">
        <v>0.00018008738354138292</v>
      </c>
      <c r="AP37" s="14">
        <v>0.00014534957976790872</v>
      </c>
      <c r="AQ37" s="14">
        <v>0</v>
      </c>
      <c r="AR37" s="14">
        <v>0</v>
      </c>
      <c r="AS37" s="14">
        <v>0</v>
      </c>
      <c r="AT37" s="14">
        <v>0</v>
      </c>
      <c r="AU37" s="14">
        <v>6.022081663329806E-06</v>
      </c>
      <c r="AV37" s="14">
        <v>0</v>
      </c>
      <c r="AW37" s="14">
        <v>0</v>
      </c>
      <c r="AX37" s="14">
        <v>0</v>
      </c>
      <c r="AY37" s="14">
        <v>9.400363977430986E-08</v>
      </c>
      <c r="AZ37" s="14">
        <v>5.352169446271382E-08</v>
      </c>
      <c r="BA37" s="14">
        <v>0</v>
      </c>
      <c r="BB37" s="14">
        <v>9.96126522552258E-05</v>
      </c>
      <c r="BC37" s="14">
        <v>6.651178896156686E-06</v>
      </c>
      <c r="BD37" s="14">
        <v>0.00047292272223331945</v>
      </c>
      <c r="BE37" s="14">
        <v>0.0011940761751810297</v>
      </c>
      <c r="BF37" s="14">
        <v>0.0002052466619066042</v>
      </c>
      <c r="BG37" s="14">
        <v>0</v>
      </c>
      <c r="BH37" s="14">
        <v>0</v>
      </c>
      <c r="BI37" s="14">
        <v>0.00020333299593808788</v>
      </c>
      <c r="BJ37" s="14">
        <v>0.0001835041738323901</v>
      </c>
      <c r="BK37" s="14">
        <v>0</v>
      </c>
      <c r="BL37" s="14">
        <v>0</v>
      </c>
      <c r="BM37" s="14">
        <v>0</v>
      </c>
      <c r="BN37" s="14">
        <v>0</v>
      </c>
      <c r="BO37" s="14">
        <v>1.2484340447902458E-05</v>
      </c>
      <c r="BP37" s="14">
        <v>0</v>
      </c>
      <c r="BQ37" s="14">
        <v>0</v>
      </c>
      <c r="BR37" s="14">
        <v>0</v>
      </c>
      <c r="BS37" s="14">
        <v>8.464278280385276E-08</v>
      </c>
      <c r="BT37" s="14">
        <v>8.359365811624747E-08</v>
      </c>
      <c r="BU37" s="14">
        <v>0</v>
      </c>
      <c r="BV37" s="14">
        <v>7.616271671640764E-05</v>
      </c>
      <c r="BW37" s="14">
        <v>1.2029790946271172E-05</v>
      </c>
      <c r="BX37" s="14">
        <v>0.0005769843878510098</v>
      </c>
      <c r="BY37" s="14">
        <v>0.0028641226006711354</v>
      </c>
      <c r="BZ37" s="14">
        <v>0.00024701166342053124</v>
      </c>
      <c r="CA37" s="14">
        <v>0</v>
      </c>
      <c r="CB37" s="14">
        <v>0</v>
      </c>
      <c r="CC37" s="14">
        <v>0.0001547986266851438</v>
      </c>
      <c r="CD37" s="14">
        <v>0.00019577563853044502</v>
      </c>
      <c r="CE37" s="98">
        <v>0.012391657504509233</v>
      </c>
      <c r="CF37" s="99">
        <v>0.13848370277333338</v>
      </c>
      <c r="CG37" s="99">
        <v>0.004956923411751687</v>
      </c>
      <c r="CH37" s="100">
        <v>0.03040205334630855</v>
      </c>
    </row>
    <row r="38" spans="1:86" ht="12.75">
      <c r="A38" s="1" t="s">
        <v>105</v>
      </c>
      <c r="B38" s="1" t="s">
        <v>15</v>
      </c>
      <c r="C38" s="14">
        <v>0.0003542890202219156</v>
      </c>
      <c r="D38" s="14">
        <v>0.00042613211731117544</v>
      </c>
      <c r="E38" s="14">
        <v>0.000872797202361979</v>
      </c>
      <c r="F38" s="14">
        <v>0.0006076722873675019</v>
      </c>
      <c r="G38" s="14">
        <v>0.0002519558349937381</v>
      </c>
      <c r="H38" s="14">
        <v>1.2272429117284532E-19</v>
      </c>
      <c r="I38" s="14">
        <v>9.872504905007252E-05</v>
      </c>
      <c r="J38" s="14">
        <v>0</v>
      </c>
      <c r="K38" s="14">
        <v>0</v>
      </c>
      <c r="L38" s="14">
        <v>0</v>
      </c>
      <c r="M38" s="14">
        <v>6.1359466413256936E-06</v>
      </c>
      <c r="N38" s="14">
        <v>0</v>
      </c>
      <c r="O38" s="14">
        <v>0</v>
      </c>
      <c r="P38" s="14">
        <v>0</v>
      </c>
      <c r="Q38" s="14">
        <v>3.8432146019768105E-21</v>
      </c>
      <c r="R38" s="14">
        <v>0</v>
      </c>
      <c r="S38" s="14">
        <v>0</v>
      </c>
      <c r="T38" s="14">
        <v>0</v>
      </c>
      <c r="U38" s="14">
        <v>6.725676123164943E-20</v>
      </c>
      <c r="V38" s="14">
        <v>0.00013906973860962474</v>
      </c>
      <c r="W38" s="14">
        <v>0.00037386627860699516</v>
      </c>
      <c r="X38" s="14">
        <v>0.0003482387534178357</v>
      </c>
      <c r="Y38" s="14">
        <v>0.000826797411571592</v>
      </c>
      <c r="Z38" s="14">
        <v>0.0006744614202742423</v>
      </c>
      <c r="AA38" s="14">
        <v>0.0003468774674343742</v>
      </c>
      <c r="AB38" s="14">
        <v>0.004042731471917903</v>
      </c>
      <c r="AC38" s="14">
        <v>8.737857953930866E-05</v>
      </c>
      <c r="AD38" s="14">
        <v>0</v>
      </c>
      <c r="AE38" s="14">
        <v>0</v>
      </c>
      <c r="AF38" s="14">
        <v>0</v>
      </c>
      <c r="AG38" s="14">
        <v>3.682474866095422E-06</v>
      </c>
      <c r="AH38" s="14">
        <v>0</v>
      </c>
      <c r="AI38" s="14">
        <v>0</v>
      </c>
      <c r="AJ38" s="14">
        <v>0.0004825592500138965</v>
      </c>
      <c r="AK38" s="14">
        <v>3.926213506586384E-05</v>
      </c>
      <c r="AL38" s="14">
        <v>0.02404889084562049</v>
      </c>
      <c r="AM38" s="14">
        <v>0.0005371668389300609</v>
      </c>
      <c r="AN38" s="14">
        <v>0.002409910269202353</v>
      </c>
      <c r="AO38" s="14">
        <v>0.00039889747231252037</v>
      </c>
      <c r="AP38" s="14">
        <v>2.21941966316287E-07</v>
      </c>
      <c r="AQ38" s="14">
        <v>0.0001713955947165941</v>
      </c>
      <c r="AR38" s="14">
        <v>0.00039527813825178577</v>
      </c>
      <c r="AS38" s="14">
        <v>0.0002833803477658741</v>
      </c>
      <c r="AT38" s="14">
        <v>0.0008162403720259262</v>
      </c>
      <c r="AU38" s="14">
        <v>0.0002402885177546557</v>
      </c>
      <c r="AV38" s="14">
        <v>0</v>
      </c>
      <c r="AW38" s="14">
        <v>8.778500154498726E-05</v>
      </c>
      <c r="AX38" s="14">
        <v>0</v>
      </c>
      <c r="AY38" s="14">
        <v>0</v>
      </c>
      <c r="AZ38" s="14">
        <v>0</v>
      </c>
      <c r="BA38" s="14">
        <v>6.8835834184459224E-06</v>
      </c>
      <c r="BB38" s="14">
        <v>0</v>
      </c>
      <c r="BC38" s="14">
        <v>0</v>
      </c>
      <c r="BD38" s="14">
        <v>0</v>
      </c>
      <c r="BE38" s="14">
        <v>0</v>
      </c>
      <c r="BF38" s="14">
        <v>0</v>
      </c>
      <c r="BG38" s="14">
        <v>0</v>
      </c>
      <c r="BH38" s="14">
        <v>0</v>
      </c>
      <c r="BI38" s="14">
        <v>0</v>
      </c>
      <c r="BJ38" s="14">
        <v>0</v>
      </c>
      <c r="BK38" s="14">
        <v>0.00025183093438263846</v>
      </c>
      <c r="BL38" s="14">
        <v>0.00044517598227358215</v>
      </c>
      <c r="BM38" s="14">
        <v>0.0009036656985746095</v>
      </c>
      <c r="BN38" s="14">
        <v>0.0003047963333937951</v>
      </c>
      <c r="BO38" s="14">
        <v>0.00023619878439937682</v>
      </c>
      <c r="BP38" s="14">
        <v>0</v>
      </c>
      <c r="BQ38" s="14">
        <v>9.818345343026109E-05</v>
      </c>
      <c r="BR38" s="14">
        <v>0</v>
      </c>
      <c r="BS38" s="14">
        <v>0</v>
      </c>
      <c r="BT38" s="14">
        <v>0</v>
      </c>
      <c r="BU38" s="14">
        <v>7.373224731351687E-06</v>
      </c>
      <c r="BV38" s="14">
        <v>0</v>
      </c>
      <c r="BW38" s="14">
        <v>0</v>
      </c>
      <c r="BX38" s="14">
        <v>0</v>
      </c>
      <c r="BY38" s="14">
        <v>0</v>
      </c>
      <c r="BZ38" s="14">
        <v>0</v>
      </c>
      <c r="CA38" s="14">
        <v>0</v>
      </c>
      <c r="CB38" s="14">
        <v>0</v>
      </c>
      <c r="CC38" s="14">
        <v>0</v>
      </c>
      <c r="CD38" s="14">
        <v>0</v>
      </c>
      <c r="CE38" s="98">
        <v>0.0012770469112568252</v>
      </c>
      <c r="CF38" s="99">
        <v>0.005291479299268682</v>
      </c>
      <c r="CG38" s="99">
        <v>0.0014147327871457146</v>
      </c>
      <c r="CH38" s="100">
        <v>0.0006610892448002131</v>
      </c>
    </row>
    <row r="39" spans="1:86" ht="12.75">
      <c r="A39" s="1" t="s">
        <v>106</v>
      </c>
      <c r="B39" s="1" t="s">
        <v>16</v>
      </c>
      <c r="C39" s="14">
        <v>0.0001852157169922042</v>
      </c>
      <c r="D39" s="14">
        <v>0.0003618148735500107</v>
      </c>
      <c r="E39" s="14">
        <v>0.0010379029360860902</v>
      </c>
      <c r="F39" s="14">
        <v>0.0006730048131279809</v>
      </c>
      <c r="G39" s="14">
        <v>0.00020965230504280238</v>
      </c>
      <c r="H39" s="14">
        <v>0.0007180317897645844</v>
      </c>
      <c r="I39" s="14">
        <v>0.0015325482974690176</v>
      </c>
      <c r="J39" s="14">
        <v>0.0010536147391031023</v>
      </c>
      <c r="K39" s="14">
        <v>0.0007006112156463628</v>
      </c>
      <c r="L39" s="14">
        <v>0.002179999480490956</v>
      </c>
      <c r="M39" s="14">
        <v>0.0011445905149443162</v>
      </c>
      <c r="N39" s="14">
        <v>0.0030507726034049694</v>
      </c>
      <c r="O39" s="14">
        <v>0.0008448559012240162</v>
      </c>
      <c r="P39" s="14">
        <v>0.000768796443412734</v>
      </c>
      <c r="Q39" s="14">
        <v>0.0012626530523864434</v>
      </c>
      <c r="R39" s="14">
        <v>0.000292165806910446</v>
      </c>
      <c r="S39" s="14">
        <v>0.0006820259661914086</v>
      </c>
      <c r="T39" s="14">
        <v>0.0006928310740615208</v>
      </c>
      <c r="U39" s="14">
        <v>0.0008398202548439546</v>
      </c>
      <c r="V39" s="14">
        <v>0.0005708409782759915</v>
      </c>
      <c r="W39" s="14">
        <v>0.0002467130732260985</v>
      </c>
      <c r="X39" s="14">
        <v>0.00027157306496575586</v>
      </c>
      <c r="Y39" s="14">
        <v>0.0007381324250377051</v>
      </c>
      <c r="Z39" s="14">
        <v>0.0005704608412699518</v>
      </c>
      <c r="AA39" s="14">
        <v>0.0009097715678367255</v>
      </c>
      <c r="AB39" s="14">
        <v>0.0003492799649009208</v>
      </c>
      <c r="AC39" s="14">
        <v>0.0011159998134939698</v>
      </c>
      <c r="AD39" s="14">
        <v>0.0006387709245810053</v>
      </c>
      <c r="AE39" s="14">
        <v>0.0016631831998774982</v>
      </c>
      <c r="AF39" s="14">
        <v>0.0009150944160281676</v>
      </c>
      <c r="AG39" s="14">
        <v>0.00041479024202417366</v>
      </c>
      <c r="AH39" s="14">
        <v>0.0020824654349193713</v>
      </c>
      <c r="AI39" s="14">
        <v>0.0005546542351859486</v>
      </c>
      <c r="AJ39" s="14">
        <v>0.00048142477418502</v>
      </c>
      <c r="AK39" s="14">
        <v>0.0009739696371231142</v>
      </c>
      <c r="AL39" s="14">
        <v>0.00015269259737283532</v>
      </c>
      <c r="AM39" s="14">
        <v>0.0003758808613849181</v>
      </c>
      <c r="AN39" s="14">
        <v>0.0005103943465024696</v>
      </c>
      <c r="AO39" s="14">
        <v>0.0005116647207162587</v>
      </c>
      <c r="AP39" s="14">
        <v>0.00011365610675244376</v>
      </c>
      <c r="AQ39" s="14">
        <v>5.880316092815879E-05</v>
      </c>
      <c r="AR39" s="14">
        <v>0.00028197617475152605</v>
      </c>
      <c r="AS39" s="14">
        <v>0.0004386878377627537</v>
      </c>
      <c r="AT39" s="14">
        <v>0.000306432431459531</v>
      </c>
      <c r="AU39" s="14">
        <v>0.00010750035505620291</v>
      </c>
      <c r="AV39" s="14">
        <v>0.0004626332967680407</v>
      </c>
      <c r="AW39" s="14">
        <v>0.0010612983551148514</v>
      </c>
      <c r="AX39" s="14">
        <v>0.0005443811438006644</v>
      </c>
      <c r="AY39" s="14">
        <v>0.0003759656408441634</v>
      </c>
      <c r="AZ39" s="14">
        <v>0.001224350527861254</v>
      </c>
      <c r="BA39" s="14">
        <v>0.0008924942788661988</v>
      </c>
      <c r="BB39" s="14">
        <v>0.0015833665784329664</v>
      </c>
      <c r="BC39" s="14">
        <v>0.0004738031478066181</v>
      </c>
      <c r="BD39" s="14">
        <v>0.0003464797795284543</v>
      </c>
      <c r="BE39" s="14">
        <v>0.0007929549432569959</v>
      </c>
      <c r="BF39" s="14">
        <v>0.00015931746816548475</v>
      </c>
      <c r="BG39" s="14">
        <v>0.0003513904637897298</v>
      </c>
      <c r="BH39" s="14">
        <v>0.0004430965110493823</v>
      </c>
      <c r="BI39" s="14">
        <v>0.00045256041514066253</v>
      </c>
      <c r="BJ39" s="14">
        <v>0.00015645441373619896</v>
      </c>
      <c r="BK39" s="14">
        <v>6.354371613157013E-05</v>
      </c>
      <c r="BL39" s="14">
        <v>0.00031117474297531875</v>
      </c>
      <c r="BM39" s="14">
        <v>0.000555335386192339</v>
      </c>
      <c r="BN39" s="14">
        <v>0.0006095035347895746</v>
      </c>
      <c r="BO39" s="14">
        <v>0.00017686207256052482</v>
      </c>
      <c r="BP39" s="14">
        <v>0.000536629582502557</v>
      </c>
      <c r="BQ39" s="14">
        <v>0.0011409150644317596</v>
      </c>
      <c r="BR39" s="14">
        <v>0.0008841701717354411</v>
      </c>
      <c r="BS39" s="14">
        <v>0.0005898934242639348</v>
      </c>
      <c r="BT39" s="14">
        <v>0.00164208553940225</v>
      </c>
      <c r="BU39" s="14">
        <v>0.0012477030637989732</v>
      </c>
      <c r="BV39" s="14">
        <v>0.0023786088645675278</v>
      </c>
      <c r="BW39" s="14">
        <v>0.0008568496104818961</v>
      </c>
      <c r="BX39" s="14">
        <v>0.0006117784182457167</v>
      </c>
      <c r="BY39" s="14">
        <v>0.00106921344184824</v>
      </c>
      <c r="BZ39" s="14">
        <v>0.00025701461383768773</v>
      </c>
      <c r="CA39" s="14">
        <v>0.0006021298103501487</v>
      </c>
      <c r="CB39" s="14">
        <v>0.0005939667927639218</v>
      </c>
      <c r="CC39" s="14">
        <v>0.0006985761938899887</v>
      </c>
      <c r="CD39" s="14">
        <v>0.0002486384088608671</v>
      </c>
      <c r="CE39" s="98">
        <v>0.0074935115995832385</v>
      </c>
      <c r="CF39" s="99">
        <v>0.00408999056053647</v>
      </c>
      <c r="CG39" s="99">
        <v>0.008145081803840099</v>
      </c>
      <c r="CH39" s="100">
        <v>0.007636635880253548</v>
      </c>
    </row>
    <row r="40" spans="1:86" ht="12.75">
      <c r="A40" s="1" t="s">
        <v>107</v>
      </c>
      <c r="B40" s="1" t="s">
        <v>17</v>
      </c>
      <c r="C40" s="14">
        <v>0.00016783323056560867</v>
      </c>
      <c r="D40" s="14">
        <v>0.001233557063346162</v>
      </c>
      <c r="E40" s="14">
        <v>0.0028120343726907803</v>
      </c>
      <c r="F40" s="14">
        <v>0.0012582053558125674</v>
      </c>
      <c r="G40" s="14">
        <v>0.0031015239141964864</v>
      </c>
      <c r="H40" s="14">
        <v>0.0022722839205484183</v>
      </c>
      <c r="I40" s="14">
        <v>0.0009765038915163594</v>
      </c>
      <c r="J40" s="14">
        <v>0.001894551426026031</v>
      </c>
      <c r="K40" s="14">
        <v>0.001205388658267975</v>
      </c>
      <c r="L40" s="14">
        <v>0.003520251098880174</v>
      </c>
      <c r="M40" s="14">
        <v>0.0009391090512393581</v>
      </c>
      <c r="N40" s="14">
        <v>0.002689722024406782</v>
      </c>
      <c r="O40" s="14">
        <v>0.001777419446650751</v>
      </c>
      <c r="P40" s="14">
        <v>0.005831724682560504</v>
      </c>
      <c r="Q40" s="14">
        <v>0.0029998137112452</v>
      </c>
      <c r="R40" s="14">
        <v>0.002860341287138476</v>
      </c>
      <c r="S40" s="14">
        <v>0.0019123645293525964</v>
      </c>
      <c r="T40" s="14">
        <v>0.0030229682995381387</v>
      </c>
      <c r="U40" s="14">
        <v>0.0011531347386119668</v>
      </c>
      <c r="V40" s="14">
        <v>0</v>
      </c>
      <c r="W40" s="14">
        <v>0.0016291906541832954</v>
      </c>
      <c r="X40" s="14">
        <v>0.004224789975800428</v>
      </c>
      <c r="Y40" s="14">
        <v>0.007692389734361238</v>
      </c>
      <c r="Z40" s="14">
        <v>0.004270351250945757</v>
      </c>
      <c r="AA40" s="14">
        <v>0.018872757193725432</v>
      </c>
      <c r="AB40" s="14">
        <v>0.004598778206830254</v>
      </c>
      <c r="AC40" s="14">
        <v>0.0032279208464056704</v>
      </c>
      <c r="AD40" s="14">
        <v>0.0053243402321145415</v>
      </c>
      <c r="AE40" s="14">
        <v>0.0033750176641236776</v>
      </c>
      <c r="AF40" s="14">
        <v>0.006351522398140323</v>
      </c>
      <c r="AG40" s="14">
        <v>0.0021294799302586727</v>
      </c>
      <c r="AH40" s="14">
        <v>0.0070604450460705626</v>
      </c>
      <c r="AI40" s="14">
        <v>0.005280275683673182</v>
      </c>
      <c r="AJ40" s="14">
        <v>0.015859453766050458</v>
      </c>
      <c r="AK40" s="14">
        <v>0.008485687053534557</v>
      </c>
      <c r="AL40" s="14">
        <v>0.00799952870442975</v>
      </c>
      <c r="AM40" s="14">
        <v>0.005326701496513762</v>
      </c>
      <c r="AN40" s="14">
        <v>0.009276493064888503</v>
      </c>
      <c r="AO40" s="14">
        <v>0.0034599929370627376</v>
      </c>
      <c r="AP40" s="14">
        <v>0.0007647119576152049</v>
      </c>
      <c r="AQ40" s="14">
        <v>7.599051902735419E-05</v>
      </c>
      <c r="AR40" s="14">
        <v>0.0009606364595208104</v>
      </c>
      <c r="AS40" s="14">
        <v>0.0011384418399843805</v>
      </c>
      <c r="AT40" s="14">
        <v>0.0005596132482718688</v>
      </c>
      <c r="AU40" s="14">
        <v>0.0014515454384028002</v>
      </c>
      <c r="AV40" s="14">
        <v>0.0012766365565278642</v>
      </c>
      <c r="AW40" s="14">
        <v>0.0006649711305283237</v>
      </c>
      <c r="AX40" s="14">
        <v>0.0009544039990727537</v>
      </c>
      <c r="AY40" s="14">
        <v>0.0006306708935283981</v>
      </c>
      <c r="AZ40" s="14">
        <v>0.001928000018612413</v>
      </c>
      <c r="BA40" s="14">
        <v>0.0006225910473421618</v>
      </c>
      <c r="BB40" s="14">
        <v>0.0017904154994164364</v>
      </c>
      <c r="BC40" s="14">
        <v>0.0009152819403484938</v>
      </c>
      <c r="BD40" s="14">
        <v>0.0025625252719456136</v>
      </c>
      <c r="BE40" s="14">
        <v>0.0015803929496287208</v>
      </c>
      <c r="BF40" s="14">
        <v>0.001579021732845796</v>
      </c>
      <c r="BG40" s="14">
        <v>0.0009606481643072089</v>
      </c>
      <c r="BH40" s="14">
        <v>0.0018849905666309826</v>
      </c>
      <c r="BI40" s="14">
        <v>0.0006000511577332893</v>
      </c>
      <c r="BJ40" s="14">
        <v>0.00016138720204234968</v>
      </c>
      <c r="BK40" s="14">
        <v>6.207361918007917E-05</v>
      </c>
      <c r="BL40" s="14">
        <v>0.0010296827082990551</v>
      </c>
      <c r="BM40" s="14">
        <v>0.0014288148203236443</v>
      </c>
      <c r="BN40" s="14">
        <v>0.001116193476004459</v>
      </c>
      <c r="BO40" s="14">
        <v>0.0025103875724444293</v>
      </c>
      <c r="BP40" s="14">
        <v>0.0016684047464258956</v>
      </c>
      <c r="BQ40" s="14">
        <v>0.000713651413811772</v>
      </c>
      <c r="BR40" s="14">
        <v>0.0015501189880928834</v>
      </c>
      <c r="BS40" s="14">
        <v>0.0009895282242593686</v>
      </c>
      <c r="BT40" s="14">
        <v>0.0025812515605195116</v>
      </c>
      <c r="BU40" s="14">
        <v>0.0008301253445707221</v>
      </c>
      <c r="BV40" s="14">
        <v>0.0022428011121915386</v>
      </c>
      <c r="BW40" s="14">
        <v>0.0016123209613460553</v>
      </c>
      <c r="BX40" s="14">
        <v>0.004524644005832387</v>
      </c>
      <c r="BY40" s="14">
        <v>0.0023849195009644384</v>
      </c>
      <c r="BZ40" s="14">
        <v>0.00246452032991906</v>
      </c>
      <c r="CA40" s="14">
        <v>0.0016461314594286966</v>
      </c>
      <c r="CB40" s="14">
        <v>0.0025268124964479173</v>
      </c>
      <c r="CC40" s="14">
        <v>0.0009330819070103067</v>
      </c>
      <c r="CD40" s="14">
        <v>0.0002564006390562847</v>
      </c>
      <c r="CE40" s="98">
        <v>0.002646129645280571</v>
      </c>
      <c r="CF40" s="99">
        <v>0.030221672436197375</v>
      </c>
      <c r="CG40" s="99">
        <v>0.0033282079325417683</v>
      </c>
      <c r="CH40" s="100">
        <v>0.002189432283563171</v>
      </c>
    </row>
    <row r="41" spans="1:86" ht="12.75">
      <c r="A41" s="1" t="s">
        <v>108</v>
      </c>
      <c r="B41" s="1" t="s">
        <v>18</v>
      </c>
      <c r="C41" s="14">
        <v>0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14">
        <v>0</v>
      </c>
      <c r="Q41" s="14">
        <v>0</v>
      </c>
      <c r="R41" s="14">
        <v>0</v>
      </c>
      <c r="S41" s="14">
        <v>0</v>
      </c>
      <c r="T41" s="14">
        <v>0</v>
      </c>
      <c r="U41" s="14">
        <v>0</v>
      </c>
      <c r="V41" s="14">
        <v>0</v>
      </c>
      <c r="W41" s="14">
        <v>0.00449911429099777</v>
      </c>
      <c r="X41" s="14">
        <v>0.005263201331291966</v>
      </c>
      <c r="Y41" s="14">
        <v>0.007189485286512517</v>
      </c>
      <c r="Z41" s="14">
        <v>0.00911330009019675</v>
      </c>
      <c r="AA41" s="14">
        <v>0.007670210057658062</v>
      </c>
      <c r="AB41" s="14">
        <v>0.006586411206778706</v>
      </c>
      <c r="AC41" s="14">
        <v>0.0005803096794719948</v>
      </c>
      <c r="AD41" s="14">
        <v>0.008404655376607636</v>
      </c>
      <c r="AE41" s="14">
        <v>0.003864316699232703</v>
      </c>
      <c r="AF41" s="14">
        <v>0.007741468015518205</v>
      </c>
      <c r="AG41" s="14">
        <v>0.03437214493114356</v>
      </c>
      <c r="AH41" s="14">
        <v>0.007021205290303162</v>
      </c>
      <c r="AI41" s="14">
        <v>0.008007831483578849</v>
      </c>
      <c r="AJ41" s="14">
        <v>0.005627058757096788</v>
      </c>
      <c r="AK41" s="14">
        <v>0.005742638812982863</v>
      </c>
      <c r="AL41" s="14">
        <v>0.008724371228507062</v>
      </c>
      <c r="AM41" s="14">
        <v>0.008300454429711319</v>
      </c>
      <c r="AN41" s="14">
        <v>0.0072261850445076384</v>
      </c>
      <c r="AO41" s="14">
        <v>0.008357071804633643</v>
      </c>
      <c r="AP41" s="14">
        <v>0.0013610828246887077</v>
      </c>
      <c r="AQ41" s="14">
        <v>0</v>
      </c>
      <c r="AR41" s="14">
        <v>0</v>
      </c>
      <c r="AS41" s="14">
        <v>0</v>
      </c>
      <c r="AT41" s="14">
        <v>0</v>
      </c>
      <c r="AU41" s="14">
        <v>0</v>
      </c>
      <c r="AV41" s="14">
        <v>0</v>
      </c>
      <c r="AW41" s="14">
        <v>0</v>
      </c>
      <c r="AX41" s="14">
        <v>0</v>
      </c>
      <c r="AY41" s="14">
        <v>0</v>
      </c>
      <c r="AZ41" s="14">
        <v>0</v>
      </c>
      <c r="BA41" s="14">
        <v>0</v>
      </c>
      <c r="BB41" s="14">
        <v>0</v>
      </c>
      <c r="BC41" s="14">
        <v>0</v>
      </c>
      <c r="BD41" s="14">
        <v>0</v>
      </c>
      <c r="BE41" s="14">
        <v>0</v>
      </c>
      <c r="BF41" s="14">
        <v>0</v>
      </c>
      <c r="BG41" s="14">
        <v>0</v>
      </c>
      <c r="BH41" s="14">
        <v>0</v>
      </c>
      <c r="BI41" s="14">
        <v>0</v>
      </c>
      <c r="BJ41" s="14">
        <v>0</v>
      </c>
      <c r="BK41" s="14">
        <v>0</v>
      </c>
      <c r="BL41" s="14">
        <v>0</v>
      </c>
      <c r="BM41" s="14">
        <v>0</v>
      </c>
      <c r="BN41" s="14">
        <v>0</v>
      </c>
      <c r="BO41" s="14">
        <v>0</v>
      </c>
      <c r="BP41" s="14">
        <v>0</v>
      </c>
      <c r="BQ41" s="14">
        <v>0</v>
      </c>
      <c r="BR41" s="14">
        <v>0</v>
      </c>
      <c r="BS41" s="14">
        <v>0</v>
      </c>
      <c r="BT41" s="14">
        <v>0</v>
      </c>
      <c r="BU41" s="14">
        <v>0</v>
      </c>
      <c r="BV41" s="14">
        <v>0</v>
      </c>
      <c r="BW41" s="14">
        <v>0</v>
      </c>
      <c r="BX41" s="14">
        <v>0</v>
      </c>
      <c r="BY41" s="14">
        <v>0</v>
      </c>
      <c r="BZ41" s="14">
        <v>0</v>
      </c>
      <c r="CA41" s="14">
        <v>0</v>
      </c>
      <c r="CB41" s="14">
        <v>0</v>
      </c>
      <c r="CC41" s="14">
        <v>0</v>
      </c>
      <c r="CD41" s="14">
        <v>0</v>
      </c>
      <c r="CE41" s="98">
        <v>0.0014266065951591387</v>
      </c>
      <c r="CF41" s="99">
        <v>0.03435593335261294</v>
      </c>
      <c r="CG41" s="99">
        <v>0.004312165443527015</v>
      </c>
      <c r="CH41" s="100">
        <v>0.002759251033935019</v>
      </c>
    </row>
    <row r="42" spans="1:86" ht="12.75">
      <c r="A42" s="1" t="s">
        <v>109</v>
      </c>
      <c r="B42" s="1" t="s">
        <v>20</v>
      </c>
      <c r="C42" s="14">
        <v>0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4">
        <v>0</v>
      </c>
      <c r="P42" s="14">
        <v>0</v>
      </c>
      <c r="Q42" s="14">
        <v>0</v>
      </c>
      <c r="R42" s="14">
        <v>0</v>
      </c>
      <c r="S42" s="14">
        <v>0</v>
      </c>
      <c r="T42" s="14">
        <v>0</v>
      </c>
      <c r="U42" s="14">
        <v>0</v>
      </c>
      <c r="V42" s="14">
        <v>0</v>
      </c>
      <c r="W42" s="14">
        <v>0.006159646914910374</v>
      </c>
      <c r="X42" s="14">
        <v>0.0017149445574558035</v>
      </c>
      <c r="Y42" s="14">
        <v>0.003143341034342808</v>
      </c>
      <c r="Z42" s="14">
        <v>0.004151119932143081</v>
      </c>
      <c r="AA42" s="14">
        <v>0.0309026653929411</v>
      </c>
      <c r="AB42" s="14">
        <v>0.00252144023569403</v>
      </c>
      <c r="AC42" s="14">
        <v>0.003260937353102908</v>
      </c>
      <c r="AD42" s="14">
        <v>0.004880402396201113</v>
      </c>
      <c r="AE42" s="14">
        <v>0.006549361388834332</v>
      </c>
      <c r="AF42" s="14">
        <v>0.005859999118990064</v>
      </c>
      <c r="AG42" s="14">
        <v>0.0011896981969035444</v>
      </c>
      <c r="AH42" s="14">
        <v>0.006289339577824987</v>
      </c>
      <c r="AI42" s="14">
        <v>0.004019893725787367</v>
      </c>
      <c r="AJ42" s="14">
        <v>0.0030672279796620508</v>
      </c>
      <c r="AK42" s="14">
        <v>0.008635413016039652</v>
      </c>
      <c r="AL42" s="14">
        <v>0.009604476926055042</v>
      </c>
      <c r="AM42" s="14">
        <v>0.006956326010508945</v>
      </c>
      <c r="AN42" s="14">
        <v>0.0060656705609032436</v>
      </c>
      <c r="AO42" s="14">
        <v>0.007437421038219404</v>
      </c>
      <c r="AP42" s="14">
        <v>0.0007951816516635099</v>
      </c>
      <c r="AQ42" s="14">
        <v>0</v>
      </c>
      <c r="AR42" s="14">
        <v>0</v>
      </c>
      <c r="AS42" s="14">
        <v>0</v>
      </c>
      <c r="AT42" s="14">
        <v>0</v>
      </c>
      <c r="AU42" s="14">
        <v>0</v>
      </c>
      <c r="AV42" s="14">
        <v>0</v>
      </c>
      <c r="AW42" s="14">
        <v>0</v>
      </c>
      <c r="AX42" s="14">
        <v>0</v>
      </c>
      <c r="AY42" s="14">
        <v>0</v>
      </c>
      <c r="AZ42" s="14">
        <v>0</v>
      </c>
      <c r="BA42" s="14">
        <v>0</v>
      </c>
      <c r="BB42" s="14">
        <v>0</v>
      </c>
      <c r="BC42" s="14">
        <v>0</v>
      </c>
      <c r="BD42" s="14">
        <v>0</v>
      </c>
      <c r="BE42" s="14">
        <v>0</v>
      </c>
      <c r="BF42" s="14">
        <v>0</v>
      </c>
      <c r="BG42" s="14">
        <v>0</v>
      </c>
      <c r="BH42" s="14">
        <v>0</v>
      </c>
      <c r="BI42" s="14">
        <v>0</v>
      </c>
      <c r="BJ42" s="14">
        <v>0</v>
      </c>
      <c r="BK42" s="14">
        <v>0</v>
      </c>
      <c r="BL42" s="14">
        <v>0</v>
      </c>
      <c r="BM42" s="14">
        <v>0</v>
      </c>
      <c r="BN42" s="14">
        <v>0</v>
      </c>
      <c r="BO42" s="14">
        <v>0</v>
      </c>
      <c r="BP42" s="14">
        <v>0</v>
      </c>
      <c r="BQ42" s="14">
        <v>0</v>
      </c>
      <c r="BR42" s="14">
        <v>0</v>
      </c>
      <c r="BS42" s="14">
        <v>0</v>
      </c>
      <c r="BT42" s="14">
        <v>0</v>
      </c>
      <c r="BU42" s="14">
        <v>0</v>
      </c>
      <c r="BV42" s="14">
        <v>0</v>
      </c>
      <c r="BW42" s="14">
        <v>0</v>
      </c>
      <c r="BX42" s="14">
        <v>0</v>
      </c>
      <c r="BY42" s="14">
        <v>0</v>
      </c>
      <c r="BZ42" s="14">
        <v>0</v>
      </c>
      <c r="CA42" s="14">
        <v>0</v>
      </c>
      <c r="CB42" s="14">
        <v>0</v>
      </c>
      <c r="CC42" s="14">
        <v>0</v>
      </c>
      <c r="CD42" s="14">
        <v>0</v>
      </c>
      <c r="CE42" s="98">
        <v>0</v>
      </c>
      <c r="CF42" s="99">
        <v>0.01247296136643261</v>
      </c>
      <c r="CG42" s="99">
        <v>0</v>
      </c>
      <c r="CH42" s="100">
        <v>0</v>
      </c>
    </row>
    <row r="43" spans="1:86" ht="12.75">
      <c r="A43" s="1" t="s">
        <v>110</v>
      </c>
      <c r="B43" s="1" t="s">
        <v>0</v>
      </c>
      <c r="C43" s="14">
        <v>0</v>
      </c>
      <c r="D43" s="14">
        <v>0</v>
      </c>
      <c r="E43" s="14">
        <v>0.0039991866420399595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14">
        <v>0</v>
      </c>
      <c r="Q43" s="14">
        <v>0</v>
      </c>
      <c r="R43" s="14">
        <v>0</v>
      </c>
      <c r="S43" s="14">
        <v>0</v>
      </c>
      <c r="T43" s="14">
        <v>0</v>
      </c>
      <c r="U43" s="14">
        <v>0</v>
      </c>
      <c r="V43" s="14">
        <v>0</v>
      </c>
      <c r="W43" s="14">
        <v>0.0016021535272103054</v>
      </c>
      <c r="X43" s="14">
        <v>0</v>
      </c>
      <c r="Y43" s="14">
        <v>0.0015845006666946858</v>
      </c>
      <c r="Z43" s="14">
        <v>0</v>
      </c>
      <c r="AA43" s="14">
        <v>0</v>
      </c>
      <c r="AB43" s="14">
        <v>0</v>
      </c>
      <c r="AC43" s="14">
        <v>0</v>
      </c>
      <c r="AD43" s="14">
        <v>0</v>
      </c>
      <c r="AE43" s="14">
        <v>1.0400592156671794E-06</v>
      </c>
      <c r="AF43" s="14">
        <v>0</v>
      </c>
      <c r="AG43" s="14">
        <v>0</v>
      </c>
      <c r="AH43" s="14">
        <v>0</v>
      </c>
      <c r="AI43" s="14">
        <v>0</v>
      </c>
      <c r="AJ43" s="14">
        <v>0</v>
      </c>
      <c r="AK43" s="14">
        <v>2.325874613298873E-05</v>
      </c>
      <c r="AL43" s="14">
        <v>1.1767610824289563E-05</v>
      </c>
      <c r="AM43" s="14">
        <v>3.3714021649155625E-07</v>
      </c>
      <c r="AN43" s="14">
        <v>0.00026559419509651156</v>
      </c>
      <c r="AO43" s="14">
        <v>0</v>
      </c>
      <c r="AP43" s="14">
        <v>0</v>
      </c>
      <c r="AQ43" s="14">
        <v>0.04133856878051543</v>
      </c>
      <c r="AR43" s="14">
        <v>0.001154536080141311</v>
      </c>
      <c r="AS43" s="14">
        <v>0.21275322708920477</v>
      </c>
      <c r="AT43" s="14">
        <v>0.003005735329427029</v>
      </c>
      <c r="AU43" s="14">
        <v>7.460483980588422E-05</v>
      </c>
      <c r="AV43" s="14">
        <v>1.8833933738991236E-06</v>
      </c>
      <c r="AW43" s="14">
        <v>9.055114061341425E-06</v>
      </c>
      <c r="AX43" s="14">
        <v>0.00013646170284545235</v>
      </c>
      <c r="AY43" s="14">
        <v>5.747826905656387E-05</v>
      </c>
      <c r="AZ43" s="14">
        <v>3.938456131783357E-07</v>
      </c>
      <c r="BA43" s="14">
        <v>0.004308258901964497</v>
      </c>
      <c r="BB43" s="14">
        <v>0.0002416087742959495</v>
      </c>
      <c r="BC43" s="14">
        <v>0.000632631871353728</v>
      </c>
      <c r="BD43" s="14">
        <v>1.795304024812391E-05</v>
      </c>
      <c r="BE43" s="14">
        <v>0.0008933635956646176</v>
      </c>
      <c r="BF43" s="14">
        <v>0.000625611440942825</v>
      </c>
      <c r="BG43" s="14">
        <v>1.372272380173472E-05</v>
      </c>
      <c r="BH43" s="14">
        <v>0.012240238783758859</v>
      </c>
      <c r="BI43" s="14">
        <v>0.0006072299005284811</v>
      </c>
      <c r="BJ43" s="14">
        <v>0.0001697366622051208</v>
      </c>
      <c r="BK43" s="14">
        <v>0</v>
      </c>
      <c r="BL43" s="14">
        <v>0</v>
      </c>
      <c r="BM43" s="14">
        <v>0.013576780565696025</v>
      </c>
      <c r="BN43" s="14">
        <v>0</v>
      </c>
      <c r="BO43" s="14">
        <v>0</v>
      </c>
      <c r="BP43" s="14">
        <v>0</v>
      </c>
      <c r="BQ43" s="14">
        <v>0</v>
      </c>
      <c r="BR43" s="14">
        <v>0</v>
      </c>
      <c r="BS43" s="14">
        <v>0</v>
      </c>
      <c r="BT43" s="14">
        <v>0</v>
      </c>
      <c r="BU43" s="14">
        <v>0</v>
      </c>
      <c r="BV43" s="14">
        <v>0</v>
      </c>
      <c r="BW43" s="14">
        <v>0</v>
      </c>
      <c r="BX43" s="14">
        <v>0</v>
      </c>
      <c r="BY43" s="14">
        <v>0</v>
      </c>
      <c r="BZ43" s="14">
        <v>0</v>
      </c>
      <c r="CA43" s="14">
        <v>1.469672261291498E-06</v>
      </c>
      <c r="CB43" s="14">
        <v>0.001025495460886681</v>
      </c>
      <c r="CC43" s="14">
        <v>0</v>
      </c>
      <c r="CD43" s="14">
        <v>0</v>
      </c>
      <c r="CE43" s="98">
        <v>0.0002540826083098582</v>
      </c>
      <c r="CF43" s="99">
        <v>0.0003648416669836846</v>
      </c>
      <c r="CG43" s="99">
        <v>0.0004130142344871701</v>
      </c>
      <c r="CH43" s="100">
        <v>0.0002978529266696962</v>
      </c>
    </row>
    <row r="44" spans="1:86" ht="12.75">
      <c r="A44" s="1" t="s">
        <v>111</v>
      </c>
      <c r="B44" s="1" t="s">
        <v>1</v>
      </c>
      <c r="C44" s="14">
        <v>0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>
        <v>0</v>
      </c>
      <c r="O44" s="14">
        <v>0</v>
      </c>
      <c r="P44" s="14">
        <v>0</v>
      </c>
      <c r="Q44" s="14">
        <v>0</v>
      </c>
      <c r="R44" s="14">
        <v>0</v>
      </c>
      <c r="S44" s="14">
        <v>0</v>
      </c>
      <c r="T44" s="14">
        <v>0</v>
      </c>
      <c r="U44" s="14">
        <v>0</v>
      </c>
      <c r="V44" s="14">
        <v>0</v>
      </c>
      <c r="W44" s="14">
        <v>0</v>
      </c>
      <c r="X44" s="14">
        <v>0</v>
      </c>
      <c r="Y44" s="14">
        <v>0</v>
      </c>
      <c r="Z44" s="14">
        <v>0</v>
      </c>
      <c r="AA44" s="14">
        <v>0</v>
      </c>
      <c r="AB44" s="14">
        <v>0</v>
      </c>
      <c r="AC44" s="14">
        <v>0</v>
      </c>
      <c r="AD44" s="14">
        <v>0</v>
      </c>
      <c r="AE44" s="14">
        <v>0</v>
      </c>
      <c r="AF44" s="14">
        <v>0</v>
      </c>
      <c r="AG44" s="14">
        <v>0</v>
      </c>
      <c r="AH44" s="14">
        <v>0</v>
      </c>
      <c r="AI44" s="14">
        <v>0</v>
      </c>
      <c r="AJ44" s="14">
        <v>0</v>
      </c>
      <c r="AK44" s="14">
        <v>0</v>
      </c>
      <c r="AL44" s="14">
        <v>0</v>
      </c>
      <c r="AM44" s="14">
        <v>0</v>
      </c>
      <c r="AN44" s="14">
        <v>0</v>
      </c>
      <c r="AO44" s="14">
        <v>0</v>
      </c>
      <c r="AP44" s="14">
        <v>0</v>
      </c>
      <c r="AQ44" s="14">
        <v>0.0143730627930011</v>
      </c>
      <c r="AR44" s="14">
        <v>0.003240777757599332</v>
      </c>
      <c r="AS44" s="14">
        <v>0.0005974056641219749</v>
      </c>
      <c r="AT44" s="14">
        <v>0.002220805119906238</v>
      </c>
      <c r="AU44" s="14">
        <v>0.03213323773142586</v>
      </c>
      <c r="AV44" s="14">
        <v>0.0030144882504549646</v>
      </c>
      <c r="AW44" s="14">
        <v>0.06746042113037438</v>
      </c>
      <c r="AX44" s="14">
        <v>0.002193699486919137</v>
      </c>
      <c r="AY44" s="14">
        <v>0.0037035359201325647</v>
      </c>
      <c r="AZ44" s="14">
        <v>0.006246614748710622</v>
      </c>
      <c r="BA44" s="14">
        <v>0.02194249199695919</v>
      </c>
      <c r="BB44" s="14">
        <v>0.006596832270224951</v>
      </c>
      <c r="BC44" s="14">
        <v>0.004362085116936356</v>
      </c>
      <c r="BD44" s="14">
        <v>0.035284602616515184</v>
      </c>
      <c r="BE44" s="14">
        <v>0.004153309955757271</v>
      </c>
      <c r="BF44" s="14">
        <v>0.005867962886316373</v>
      </c>
      <c r="BG44" s="14">
        <v>0.02531917145448943</v>
      </c>
      <c r="BH44" s="14">
        <v>0.020857623161803666</v>
      </c>
      <c r="BI44" s="14">
        <v>0.009136301156169422</v>
      </c>
      <c r="BJ44" s="14">
        <v>0.009245392423317358</v>
      </c>
      <c r="BK44" s="14">
        <v>0</v>
      </c>
      <c r="BL44" s="14">
        <v>0</v>
      </c>
      <c r="BM44" s="14">
        <v>0</v>
      </c>
      <c r="BN44" s="14">
        <v>0</v>
      </c>
      <c r="BO44" s="14">
        <v>0</v>
      </c>
      <c r="BP44" s="14">
        <v>0</v>
      </c>
      <c r="BQ44" s="14">
        <v>0</v>
      </c>
      <c r="BR44" s="14">
        <v>0</v>
      </c>
      <c r="BS44" s="14">
        <v>0</v>
      </c>
      <c r="BT44" s="14">
        <v>0</v>
      </c>
      <c r="BU44" s="14">
        <v>0</v>
      </c>
      <c r="BV44" s="14">
        <v>0</v>
      </c>
      <c r="BW44" s="14">
        <v>0</v>
      </c>
      <c r="BX44" s="14">
        <v>0</v>
      </c>
      <c r="BY44" s="14">
        <v>0</v>
      </c>
      <c r="BZ44" s="14">
        <v>0</v>
      </c>
      <c r="CA44" s="14">
        <v>0</v>
      </c>
      <c r="CB44" s="14">
        <v>0</v>
      </c>
      <c r="CC44" s="14">
        <v>0</v>
      </c>
      <c r="CD44" s="14">
        <v>0</v>
      </c>
      <c r="CE44" s="98">
        <v>0</v>
      </c>
      <c r="CF44" s="99">
        <v>0</v>
      </c>
      <c r="CG44" s="99">
        <v>0</v>
      </c>
      <c r="CH44" s="100">
        <v>0</v>
      </c>
    </row>
    <row r="45" spans="1:86" ht="12.75">
      <c r="A45" s="1" t="s">
        <v>112</v>
      </c>
      <c r="B45" s="1" t="s">
        <v>2</v>
      </c>
      <c r="C45" s="14">
        <v>0</v>
      </c>
      <c r="D45" s="14">
        <v>0</v>
      </c>
      <c r="E45" s="14">
        <v>0.0008954907745119244</v>
      </c>
      <c r="F45" s="14">
        <v>0</v>
      </c>
      <c r="G45" s="14">
        <v>6.860807721189046E-06</v>
      </c>
      <c r="H45" s="14">
        <v>0</v>
      </c>
      <c r="I45" s="14">
        <v>0</v>
      </c>
      <c r="J45" s="14">
        <v>6.97620535355839E-06</v>
      </c>
      <c r="K45" s="14">
        <v>2.4121946536273473E-06</v>
      </c>
      <c r="L45" s="14">
        <v>0</v>
      </c>
      <c r="M45" s="14">
        <v>0</v>
      </c>
      <c r="N45" s="14">
        <v>0</v>
      </c>
      <c r="O45" s="14">
        <v>0</v>
      </c>
      <c r="P45" s="14">
        <v>0</v>
      </c>
      <c r="Q45" s="14">
        <v>0.00010348489432812066</v>
      </c>
      <c r="R45" s="14">
        <v>1.3026170122403927E-05</v>
      </c>
      <c r="S45" s="14">
        <v>1.610648543245559E-05</v>
      </c>
      <c r="T45" s="14">
        <v>0.0014903569508791458</v>
      </c>
      <c r="U45" s="14">
        <v>0</v>
      </c>
      <c r="V45" s="14">
        <v>6.878078894929648E-07</v>
      </c>
      <c r="W45" s="14">
        <v>6.86398199455609E-05</v>
      </c>
      <c r="X45" s="14">
        <v>0</v>
      </c>
      <c r="Y45" s="14">
        <v>0.00028616081498448635</v>
      </c>
      <c r="Z45" s="14">
        <v>0</v>
      </c>
      <c r="AA45" s="14">
        <v>4.184173450720256E-06</v>
      </c>
      <c r="AB45" s="14">
        <v>3.0165633770232753E-06</v>
      </c>
      <c r="AC45" s="14">
        <v>0</v>
      </c>
      <c r="AD45" s="14">
        <v>1.8575715793170802E-06</v>
      </c>
      <c r="AE45" s="14">
        <v>6.195489620429682E-07</v>
      </c>
      <c r="AF45" s="14">
        <v>0</v>
      </c>
      <c r="AG45" s="14">
        <v>0</v>
      </c>
      <c r="AH45" s="14">
        <v>0</v>
      </c>
      <c r="AI45" s="14">
        <v>0</v>
      </c>
      <c r="AJ45" s="14">
        <v>0</v>
      </c>
      <c r="AK45" s="14">
        <v>3.147790039185157E-05</v>
      </c>
      <c r="AL45" s="14">
        <v>2.8039912846030022E-06</v>
      </c>
      <c r="AM45" s="14">
        <v>4.398890461648642E-06</v>
      </c>
      <c r="AN45" s="14">
        <v>0.0004315545848652492</v>
      </c>
      <c r="AO45" s="14">
        <v>0</v>
      </c>
      <c r="AP45" s="14">
        <v>0</v>
      </c>
      <c r="AQ45" s="14">
        <v>0.0008390436071438059</v>
      </c>
      <c r="AR45" s="14">
        <v>0</v>
      </c>
      <c r="AS45" s="14">
        <v>0.0035640507691426884</v>
      </c>
      <c r="AT45" s="14">
        <v>0.00447620508127221</v>
      </c>
      <c r="AU45" s="14">
        <v>0.0001080542770898926</v>
      </c>
      <c r="AV45" s="14">
        <v>6.17097739312954E-05</v>
      </c>
      <c r="AW45" s="14">
        <v>0</v>
      </c>
      <c r="AX45" s="14">
        <v>7.497281670738431E-05</v>
      </c>
      <c r="AY45" s="14">
        <v>2.6924444829887502E-05</v>
      </c>
      <c r="AZ45" s="14">
        <v>0</v>
      </c>
      <c r="BA45" s="14">
        <v>0</v>
      </c>
      <c r="BB45" s="14">
        <v>0</v>
      </c>
      <c r="BC45" s="14">
        <v>0</v>
      </c>
      <c r="BD45" s="14">
        <v>0</v>
      </c>
      <c r="BE45" s="14">
        <v>0.0012873513576865648</v>
      </c>
      <c r="BF45" s="14">
        <v>0.00013756935596673318</v>
      </c>
      <c r="BG45" s="14">
        <v>0.00017260492395758595</v>
      </c>
      <c r="BH45" s="14">
        <v>0.019527936936847637</v>
      </c>
      <c r="BI45" s="14">
        <v>0</v>
      </c>
      <c r="BJ45" s="14">
        <v>0</v>
      </c>
      <c r="BK45" s="14">
        <v>2.0561697017379847E-05</v>
      </c>
      <c r="BL45" s="14">
        <v>0</v>
      </c>
      <c r="BM45" s="14">
        <v>0.00022865960716966812</v>
      </c>
      <c r="BN45" s="14">
        <v>0.00017892360223350595</v>
      </c>
      <c r="BO45" s="14">
        <v>7.356233986447771E-06</v>
      </c>
      <c r="BP45" s="14">
        <v>1.0557912507697346E-05</v>
      </c>
      <c r="BQ45" s="14">
        <v>0</v>
      </c>
      <c r="BR45" s="14">
        <v>6.08844822956706E-06</v>
      </c>
      <c r="BS45" s="14">
        <v>2.1122346341870612E-06</v>
      </c>
      <c r="BT45" s="14">
        <v>0</v>
      </c>
      <c r="BU45" s="14">
        <v>0</v>
      </c>
      <c r="BV45" s="14">
        <v>0</v>
      </c>
      <c r="BW45" s="14">
        <v>0</v>
      </c>
      <c r="BX45" s="14">
        <v>0</v>
      </c>
      <c r="BY45" s="14">
        <v>9.189116518792281E-05</v>
      </c>
      <c r="BZ45" s="14">
        <v>1.1352654829478111E-05</v>
      </c>
      <c r="CA45" s="14">
        <v>1.4788473342047466E-05</v>
      </c>
      <c r="CB45" s="14">
        <v>0.0013287964038876862</v>
      </c>
      <c r="CC45" s="14">
        <v>0</v>
      </c>
      <c r="CD45" s="14">
        <v>0</v>
      </c>
      <c r="CE45" s="98">
        <v>0.00013850444374257777</v>
      </c>
      <c r="CF45" s="99">
        <v>0.0001184169290953354</v>
      </c>
      <c r="CG45" s="99">
        <v>0.00017021610082010855</v>
      </c>
      <c r="CH45" s="100">
        <v>0.00015959058659261745</v>
      </c>
    </row>
    <row r="46" spans="1:86" ht="12.75">
      <c r="A46" s="1" t="s">
        <v>113</v>
      </c>
      <c r="B46" s="1" t="s">
        <v>3</v>
      </c>
      <c r="C46" s="14">
        <v>0.000604918853008043</v>
      </c>
      <c r="D46" s="14">
        <v>0.0007616599377869913</v>
      </c>
      <c r="E46" s="14">
        <v>0.00015350821285828076</v>
      </c>
      <c r="F46" s="14">
        <v>0.0004872485175830476</v>
      </c>
      <c r="G46" s="14">
        <v>0.0010943497764947896</v>
      </c>
      <c r="H46" s="14">
        <v>5.930527353782146E-05</v>
      </c>
      <c r="I46" s="14">
        <v>0.0034291997853091107</v>
      </c>
      <c r="J46" s="14">
        <v>0.0002230074911751212</v>
      </c>
      <c r="K46" s="14">
        <v>0.00019055764228913065</v>
      </c>
      <c r="L46" s="14">
        <v>0.00011784625777370845</v>
      </c>
      <c r="M46" s="14">
        <v>0.00019904375337009692</v>
      </c>
      <c r="N46" s="14">
        <v>0.00023928450856739627</v>
      </c>
      <c r="O46" s="14">
        <v>0.00024304439989416846</v>
      </c>
      <c r="P46" s="14">
        <v>0.0003064265196066774</v>
      </c>
      <c r="Q46" s="14">
        <v>0.00018101527611788894</v>
      </c>
      <c r="R46" s="14">
        <v>6.797407397583511E-05</v>
      </c>
      <c r="S46" s="14">
        <v>3.968102297003271E-05</v>
      </c>
      <c r="T46" s="14">
        <v>0.0003238137419618797</v>
      </c>
      <c r="U46" s="14">
        <v>0.00026393863728931937</v>
      </c>
      <c r="V46" s="14">
        <v>5.7002324174547484E-05</v>
      </c>
      <c r="W46" s="14">
        <v>0.00029103237771311246</v>
      </c>
      <c r="X46" s="14">
        <v>0.0002880806691873279</v>
      </c>
      <c r="Y46" s="14">
        <v>9.90951588474082E-05</v>
      </c>
      <c r="Z46" s="14">
        <v>0.0002866888816055805</v>
      </c>
      <c r="AA46" s="14">
        <v>0.001324359180614185</v>
      </c>
      <c r="AB46" s="14">
        <v>1.1967139313233852E-05</v>
      </c>
      <c r="AC46" s="14">
        <v>0.0013702435594498037</v>
      </c>
      <c r="AD46" s="14">
        <v>0.0004898855846560589</v>
      </c>
      <c r="AE46" s="14">
        <v>0.0001780401831030815</v>
      </c>
      <c r="AF46" s="14">
        <v>0.00031696834757269083</v>
      </c>
      <c r="AG46" s="14">
        <v>0.00014953182148755214</v>
      </c>
      <c r="AH46" s="14">
        <v>4.9652059627323266E-05</v>
      </c>
      <c r="AI46" s="14">
        <v>0.00040195470081247776</v>
      </c>
      <c r="AJ46" s="14">
        <v>0.00010244487989756244</v>
      </c>
      <c r="AK46" s="14">
        <v>6.881971286694978E-05</v>
      </c>
      <c r="AL46" s="14">
        <v>1.962879131814348E-05</v>
      </c>
      <c r="AM46" s="14">
        <v>1.190086554397525E-05</v>
      </c>
      <c r="AN46" s="14">
        <v>0.00011689126066136211</v>
      </c>
      <c r="AO46" s="14">
        <v>9.162401509857684E-05</v>
      </c>
      <c r="AP46" s="14">
        <v>0.00010190389237089165</v>
      </c>
      <c r="AQ46" s="14">
        <v>0.0013586599445160911</v>
      </c>
      <c r="AR46" s="14">
        <v>0.002065647252849934</v>
      </c>
      <c r="AS46" s="14">
        <v>0.00016024270197833107</v>
      </c>
      <c r="AT46" s="14">
        <v>0.0019120547405536456</v>
      </c>
      <c r="AU46" s="14">
        <v>0.0022760719944534906</v>
      </c>
      <c r="AV46" s="14">
        <v>0.00012772230175494238</v>
      </c>
      <c r="AW46" s="14">
        <v>0.009207231692059174</v>
      </c>
      <c r="AX46" s="14">
        <v>0.0004493712621930047</v>
      </c>
      <c r="AY46" s="14">
        <v>0.00039880633588783234</v>
      </c>
      <c r="AZ46" s="14">
        <v>0.00026918828986353905</v>
      </c>
      <c r="BA46" s="14">
        <v>0.0006064777824065377</v>
      </c>
      <c r="BB46" s="14">
        <v>0.000700224250353473</v>
      </c>
      <c r="BC46" s="14">
        <v>0.0006892107900246053</v>
      </c>
      <c r="BD46" s="14">
        <v>0.0005385890063257738</v>
      </c>
      <c r="BE46" s="14">
        <v>0.00041916742217278953</v>
      </c>
      <c r="BF46" s="14">
        <v>0.0001486193073971268</v>
      </c>
      <c r="BG46" s="14">
        <v>7.973271055576222E-05</v>
      </c>
      <c r="BH46" s="14">
        <v>0.0008076642405239686</v>
      </c>
      <c r="BI46" s="14">
        <v>0.0006160011680331364</v>
      </c>
      <c r="BJ46" s="14">
        <v>9.951808434061936E-05</v>
      </c>
      <c r="BK46" s="14">
        <v>0.00023073425020277377</v>
      </c>
      <c r="BL46" s="14">
        <v>0.00042130561647730585</v>
      </c>
      <c r="BM46" s="14">
        <v>9.623757061895085E-05</v>
      </c>
      <c r="BN46" s="14">
        <v>0.00031303524051291804</v>
      </c>
      <c r="BO46" s="14">
        <v>0.0006206755016173999</v>
      </c>
      <c r="BP46" s="14">
        <v>3.0142891491587322E-05</v>
      </c>
      <c r="BQ46" s="14">
        <v>0.0016515875205899988</v>
      </c>
      <c r="BR46" s="14">
        <v>0.00012164291832134887</v>
      </c>
      <c r="BS46" s="14">
        <v>0.0001042884462202473</v>
      </c>
      <c r="BT46" s="14">
        <v>5.932663525951669E-05</v>
      </c>
      <c r="BU46" s="14">
        <v>0.00014584637911858972</v>
      </c>
      <c r="BV46" s="14">
        <v>0.000136786859282638</v>
      </c>
      <c r="BW46" s="14">
        <v>0.00012994403073772216</v>
      </c>
      <c r="BX46" s="14">
        <v>0.00015849752753390484</v>
      </c>
      <c r="BY46" s="14">
        <v>9.54360539331159E-05</v>
      </c>
      <c r="BZ46" s="14">
        <v>3.91075338115676E-05</v>
      </c>
      <c r="CA46" s="14">
        <v>2.2771174724865567E-05</v>
      </c>
      <c r="CB46" s="14">
        <v>0.00018044441282780678</v>
      </c>
      <c r="CC46" s="14">
        <v>0.0001558375336825691</v>
      </c>
      <c r="CD46" s="14">
        <v>2.7739766266182535E-05</v>
      </c>
      <c r="CE46" s="98">
        <v>3.982689487984547E-05</v>
      </c>
      <c r="CF46" s="99">
        <v>4.8597589227846564E-05</v>
      </c>
      <c r="CG46" s="99">
        <v>4.328989319337597E-05</v>
      </c>
      <c r="CH46" s="100">
        <v>4.0587579053781686E-05</v>
      </c>
    </row>
    <row r="47" spans="1:86" ht="12.75">
      <c r="A47" s="1" t="s">
        <v>114</v>
      </c>
      <c r="B47" s="1" t="s">
        <v>4</v>
      </c>
      <c r="C47" s="14">
        <v>0.00031398253960340203</v>
      </c>
      <c r="D47" s="14">
        <v>0.00019710275660257437</v>
      </c>
      <c r="E47" s="14">
        <v>0.000194893381285366</v>
      </c>
      <c r="F47" s="14">
        <v>0.0003831677289733834</v>
      </c>
      <c r="G47" s="14">
        <v>0.0007230539210221008</v>
      </c>
      <c r="H47" s="14">
        <v>0.00010023992000336097</v>
      </c>
      <c r="I47" s="14">
        <v>7.13679831587802E-05</v>
      </c>
      <c r="J47" s="14">
        <v>9.64497298835337E-05</v>
      </c>
      <c r="K47" s="14">
        <v>6.35521874211379E-05</v>
      </c>
      <c r="L47" s="14">
        <v>0.00015268359599779086</v>
      </c>
      <c r="M47" s="14">
        <v>0.00010104387367673048</v>
      </c>
      <c r="N47" s="14">
        <v>0.0002848640622128662</v>
      </c>
      <c r="O47" s="14">
        <v>0.00015066569414945663</v>
      </c>
      <c r="P47" s="14">
        <v>0.0001482474933485235</v>
      </c>
      <c r="Q47" s="14">
        <v>9.349880644970739E-05</v>
      </c>
      <c r="R47" s="14">
        <v>6.987284844502935E-05</v>
      </c>
      <c r="S47" s="14">
        <v>9.62146702100262E-05</v>
      </c>
      <c r="T47" s="14">
        <v>0.00011173449567478331</v>
      </c>
      <c r="U47" s="14">
        <v>0.00015716802867359243</v>
      </c>
      <c r="V47" s="14">
        <v>5.9753302206879843E-05</v>
      </c>
      <c r="W47" s="14">
        <v>0.0001470152682155761</v>
      </c>
      <c r="X47" s="14">
        <v>7.75791220753784E-05</v>
      </c>
      <c r="Y47" s="14">
        <v>8.893090585050922E-05</v>
      </c>
      <c r="Z47" s="14">
        <v>0.00011239945462306483</v>
      </c>
      <c r="AA47" s="14">
        <v>0.0009107965619884347</v>
      </c>
      <c r="AB47" s="14">
        <v>2.3309364049235456E-05</v>
      </c>
      <c r="AC47" s="14">
        <v>2.8130369332280206E-05</v>
      </c>
      <c r="AD47" s="14">
        <v>3.1774935858050964E-05</v>
      </c>
      <c r="AE47" s="14">
        <v>2.0455754717892748E-05</v>
      </c>
      <c r="AF47" s="14">
        <v>2.9970068373275438E-05</v>
      </c>
      <c r="AG47" s="14">
        <v>1.3022002631137412E-05</v>
      </c>
      <c r="AH47" s="14">
        <v>8.998968574663722E-05</v>
      </c>
      <c r="AI47" s="14">
        <v>5.209513690060315E-05</v>
      </c>
      <c r="AJ47" s="14">
        <v>4.835254596120883E-05</v>
      </c>
      <c r="AK47" s="14">
        <v>4.063289666008769E-05</v>
      </c>
      <c r="AL47" s="14">
        <v>2.3829555504534914E-05</v>
      </c>
      <c r="AM47" s="14">
        <v>3.006158330307889E-05</v>
      </c>
      <c r="AN47" s="14">
        <v>4.027806329204292E-05</v>
      </c>
      <c r="AO47" s="14">
        <v>5.445958361043448E-05</v>
      </c>
      <c r="AP47" s="14">
        <v>1.1672965656304168E-05</v>
      </c>
      <c r="AQ47" s="14">
        <v>0.015229657789328938</v>
      </c>
      <c r="AR47" s="14">
        <v>0.01200550705106988</v>
      </c>
      <c r="AS47" s="14">
        <v>0.007181240763590933</v>
      </c>
      <c r="AT47" s="14">
        <v>0.019880087096711272</v>
      </c>
      <c r="AU47" s="14">
        <v>0.039856575317192326</v>
      </c>
      <c r="AV47" s="14">
        <v>0.004661099301599575</v>
      </c>
      <c r="AW47" s="14">
        <v>0.004380985673837757</v>
      </c>
      <c r="AX47" s="14">
        <v>0.004405290140215274</v>
      </c>
      <c r="AY47" s="14">
        <v>0.0030147676043600067</v>
      </c>
      <c r="AZ47" s="14">
        <v>0.007384405422979143</v>
      </c>
      <c r="BA47" s="14">
        <v>0.007015882294950694</v>
      </c>
      <c r="BB47" s="14">
        <v>0.013442648489527293</v>
      </c>
      <c r="BC47" s="14">
        <v>0.008745885210279027</v>
      </c>
      <c r="BD47" s="14">
        <v>0.0059061728469240425</v>
      </c>
      <c r="BE47" s="14">
        <v>0.005553655260408285</v>
      </c>
      <c r="BF47" s="14">
        <v>0.003579017586587934</v>
      </c>
      <c r="BG47" s="14">
        <v>0.0043821034139081</v>
      </c>
      <c r="BH47" s="14">
        <v>0.006316994672005604</v>
      </c>
      <c r="BI47" s="14">
        <v>0.007129580239019532</v>
      </c>
      <c r="BJ47" s="14">
        <v>0.0021527096076702393</v>
      </c>
      <c r="BK47" s="14">
        <v>0.0001213443737129921</v>
      </c>
      <c r="BL47" s="14">
        <v>0.00010960885755324322</v>
      </c>
      <c r="BM47" s="14">
        <v>8.461459182538625E-05</v>
      </c>
      <c r="BN47" s="14">
        <v>0.0002229709509143516</v>
      </c>
      <c r="BO47" s="14">
        <v>0.00039723928417271723</v>
      </c>
      <c r="BP47" s="14">
        <v>4.946841926643395E-05</v>
      </c>
      <c r="BQ47" s="14">
        <v>3.461083806905769E-05</v>
      </c>
      <c r="BR47" s="14">
        <v>5.261001122659778E-05</v>
      </c>
      <c r="BS47" s="14">
        <v>3.478086105826254E-05</v>
      </c>
      <c r="BT47" s="14">
        <v>8.072375624170708E-05</v>
      </c>
      <c r="BU47" s="14">
        <v>7.685840052024197E-05</v>
      </c>
      <c r="BV47" s="14">
        <v>0.00014803294118345174</v>
      </c>
      <c r="BW47" s="14">
        <v>7.962136738820031E-05</v>
      </c>
      <c r="BX47" s="14">
        <v>7.668024683046616E-05</v>
      </c>
      <c r="BY47" s="14">
        <v>4.126038664036689E-05</v>
      </c>
      <c r="BZ47" s="14">
        <v>4.0917462026503056E-05</v>
      </c>
      <c r="CA47" s="14">
        <v>5.521332119140102E-05</v>
      </c>
      <c r="CB47" s="14">
        <v>6.22637734349794E-05</v>
      </c>
      <c r="CC47" s="14">
        <v>8.453060578959438E-05</v>
      </c>
      <c r="CD47" s="14">
        <v>2.755791157809709E-05</v>
      </c>
      <c r="CE47" s="98">
        <v>0.00022936898658488709</v>
      </c>
      <c r="CF47" s="99">
        <v>0.00027563720067361517</v>
      </c>
      <c r="CG47" s="99">
        <v>0.005712714164556832</v>
      </c>
      <c r="CH47" s="100">
        <v>0.00022337514626547182</v>
      </c>
    </row>
    <row r="48" spans="1:86" ht="12.75">
      <c r="A48" s="1" t="s">
        <v>115</v>
      </c>
      <c r="B48" s="1" t="s">
        <v>5</v>
      </c>
      <c r="C48" s="14">
        <v>1.2480602525310282E-05</v>
      </c>
      <c r="D48" s="14">
        <v>3.7429426981253194E-05</v>
      </c>
      <c r="E48" s="14">
        <v>1.594219368969348E-05</v>
      </c>
      <c r="F48" s="14">
        <v>4.987557590485681E-05</v>
      </c>
      <c r="G48" s="14">
        <v>6.092048000509925E-05</v>
      </c>
      <c r="H48" s="14">
        <v>0.0006420541844198562</v>
      </c>
      <c r="I48" s="14">
        <v>8.673764180485965E-06</v>
      </c>
      <c r="J48" s="14">
        <v>0.00015277691093056834</v>
      </c>
      <c r="K48" s="14">
        <v>0.0001060008629760896</v>
      </c>
      <c r="L48" s="14">
        <v>0.0003332678108903033</v>
      </c>
      <c r="M48" s="14">
        <v>5.081399730283217E-05</v>
      </c>
      <c r="N48" s="14">
        <v>0.00015118297514767211</v>
      </c>
      <c r="O48" s="14">
        <v>0.00014648772606991773</v>
      </c>
      <c r="P48" s="14">
        <v>0.0002587112797386972</v>
      </c>
      <c r="Q48" s="14">
        <v>7.672597682900514E-05</v>
      </c>
      <c r="R48" s="14">
        <v>6.523052440509339E-05</v>
      </c>
      <c r="S48" s="14">
        <v>0.0001527930491439871</v>
      </c>
      <c r="T48" s="14">
        <v>8.445252909990066E-05</v>
      </c>
      <c r="U48" s="14">
        <v>0.00013318996754889737</v>
      </c>
      <c r="V48" s="14">
        <v>2.2817335999143366E-05</v>
      </c>
      <c r="W48" s="14">
        <v>2.996945537271933E-05</v>
      </c>
      <c r="X48" s="14">
        <v>5.8500381473524744E-05</v>
      </c>
      <c r="Y48" s="14">
        <v>4.599845863361739E-05</v>
      </c>
      <c r="Z48" s="14">
        <v>4.939861633414739E-05</v>
      </c>
      <c r="AA48" s="14">
        <v>9.176192716809873E-05</v>
      </c>
      <c r="AB48" s="14">
        <v>0.0005631815773331409</v>
      </c>
      <c r="AC48" s="14">
        <v>1.3803034671917608E-05</v>
      </c>
      <c r="AD48" s="14">
        <v>0.00016128891201661736</v>
      </c>
      <c r="AE48" s="14">
        <v>9.146980529642919E-05</v>
      </c>
      <c r="AF48" s="14">
        <v>0.00018694759468890773</v>
      </c>
      <c r="AG48" s="14">
        <v>5.0957463463806057E-05</v>
      </c>
      <c r="AH48" s="14">
        <v>0.0001989564308721451</v>
      </c>
      <c r="AI48" s="14">
        <v>0.0002649039471552059</v>
      </c>
      <c r="AJ48" s="14">
        <v>0.00032510697485296536</v>
      </c>
      <c r="AK48" s="14">
        <v>0.00011645218656429155</v>
      </c>
      <c r="AL48" s="14">
        <v>9.590858835171875E-05</v>
      </c>
      <c r="AM48" s="14">
        <v>0.00020596473959333386</v>
      </c>
      <c r="AN48" s="14">
        <v>0.00012170448218010113</v>
      </c>
      <c r="AO48" s="14">
        <v>0.00018716483840484528</v>
      </c>
      <c r="AP48" s="14">
        <v>2.1822740456274504E-05</v>
      </c>
      <c r="AQ48" s="14">
        <v>0.0025808094922411527</v>
      </c>
      <c r="AR48" s="14">
        <v>0.0032490225138350143</v>
      </c>
      <c r="AS48" s="14">
        <v>0.000902097984384525</v>
      </c>
      <c r="AT48" s="14">
        <v>0.005830836852439389</v>
      </c>
      <c r="AU48" s="14">
        <v>0.009573827125456806</v>
      </c>
      <c r="AV48" s="14">
        <v>0.03502088694678814</v>
      </c>
      <c r="AW48" s="14">
        <v>0.001500621055312178</v>
      </c>
      <c r="AX48" s="14">
        <v>0.01970260006949256</v>
      </c>
      <c r="AY48" s="14">
        <v>0.008283574032267808</v>
      </c>
      <c r="AZ48" s="14">
        <v>0.02699092141716507</v>
      </c>
      <c r="BA48" s="14">
        <v>0.002345927690757089</v>
      </c>
      <c r="BB48" s="14">
        <v>0.010175110732557514</v>
      </c>
      <c r="BC48" s="14">
        <v>0.006804707165633153</v>
      </c>
      <c r="BD48" s="14">
        <v>0.029102243763202595</v>
      </c>
      <c r="BE48" s="14">
        <v>0.006275986154844818</v>
      </c>
      <c r="BF48" s="14">
        <v>0.010036067205592882</v>
      </c>
      <c r="BG48" s="14">
        <v>0.011876334490760426</v>
      </c>
      <c r="BH48" s="14">
        <v>0.013481189498637787</v>
      </c>
      <c r="BI48" s="14">
        <v>0.017908533490951672</v>
      </c>
      <c r="BJ48" s="14">
        <v>0.0025568013116564997</v>
      </c>
      <c r="BK48" s="14">
        <v>1.3417734833368657E-05</v>
      </c>
      <c r="BL48" s="14">
        <v>4.147773204946812E-05</v>
      </c>
      <c r="BM48" s="14">
        <v>8.291154385187859E-06</v>
      </c>
      <c r="BN48" s="14">
        <v>5.121963125893747E-05</v>
      </c>
      <c r="BO48" s="14">
        <v>6.979689999036302E-05</v>
      </c>
      <c r="BP48" s="14">
        <v>0.0006110007253513829</v>
      </c>
      <c r="BQ48" s="14">
        <v>8.400538155303194E-06</v>
      </c>
      <c r="BR48" s="14">
        <v>0.0001666691033542122</v>
      </c>
      <c r="BS48" s="14">
        <v>0.00011602437105102816</v>
      </c>
      <c r="BT48" s="14">
        <v>0.0003434193102036881</v>
      </c>
      <c r="BU48" s="14">
        <v>5.120826186262457E-05</v>
      </c>
      <c r="BV48" s="14">
        <v>0.00017269007968929095</v>
      </c>
      <c r="BW48" s="14">
        <v>0.0002214648687812624</v>
      </c>
      <c r="BX48" s="14">
        <v>0.00026763413451518864</v>
      </c>
      <c r="BY48" s="14">
        <v>9.538321108195288E-05</v>
      </c>
      <c r="BZ48" s="14">
        <v>7.503546354263155E-05</v>
      </c>
      <c r="CA48" s="14">
        <v>0.00017086182933893348</v>
      </c>
      <c r="CB48" s="14">
        <v>9.412192906284101E-05</v>
      </c>
      <c r="CC48" s="14">
        <v>0.00014561349197163918</v>
      </c>
      <c r="CD48" s="14">
        <v>2.4870037404718487E-05</v>
      </c>
      <c r="CE48" s="98">
        <v>8.861990889096575E-06</v>
      </c>
      <c r="CF48" s="99">
        <v>4.502407292240539E-06</v>
      </c>
      <c r="CG48" s="99">
        <v>0.0011784344722383922</v>
      </c>
      <c r="CH48" s="100">
        <v>4.629220451655185E-05</v>
      </c>
    </row>
    <row r="49" spans="1:86" ht="12.75">
      <c r="A49" s="1" t="s">
        <v>116</v>
      </c>
      <c r="B49" s="1" t="s">
        <v>6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v>0</v>
      </c>
      <c r="Q49" s="14">
        <v>0</v>
      </c>
      <c r="R49" s="14">
        <v>0</v>
      </c>
      <c r="S49" s="14">
        <v>0</v>
      </c>
      <c r="T49" s="14">
        <v>0</v>
      </c>
      <c r="U49" s="14">
        <v>0</v>
      </c>
      <c r="V49" s="14">
        <v>0</v>
      </c>
      <c r="W49" s="14">
        <v>0</v>
      </c>
      <c r="X49" s="14">
        <v>0</v>
      </c>
      <c r="Y49" s="14">
        <v>0</v>
      </c>
      <c r="Z49" s="14">
        <v>0</v>
      </c>
      <c r="AA49" s="14">
        <v>0</v>
      </c>
      <c r="AB49" s="14">
        <v>0</v>
      </c>
      <c r="AC49" s="14">
        <v>0</v>
      </c>
      <c r="AD49" s="14">
        <v>0</v>
      </c>
      <c r="AE49" s="14">
        <v>0</v>
      </c>
      <c r="AF49" s="14">
        <v>0</v>
      </c>
      <c r="AG49" s="14">
        <v>0</v>
      </c>
      <c r="AH49" s="14">
        <v>0</v>
      </c>
      <c r="AI49" s="14">
        <v>0</v>
      </c>
      <c r="AJ49" s="14">
        <v>0</v>
      </c>
      <c r="AK49" s="14">
        <v>0</v>
      </c>
      <c r="AL49" s="14">
        <v>0</v>
      </c>
      <c r="AM49" s="14">
        <v>0</v>
      </c>
      <c r="AN49" s="14">
        <v>0</v>
      </c>
      <c r="AO49" s="14">
        <v>0</v>
      </c>
      <c r="AP49" s="14">
        <v>0</v>
      </c>
      <c r="AQ49" s="14">
        <v>0.018457275645334045</v>
      </c>
      <c r="AR49" s="14">
        <v>0.00944867895817146</v>
      </c>
      <c r="AS49" s="14">
        <v>0.012361669369387842</v>
      </c>
      <c r="AT49" s="14">
        <v>0.012659580411561856</v>
      </c>
      <c r="AU49" s="14">
        <v>0.0038350851624792573</v>
      </c>
      <c r="AV49" s="14">
        <v>0.007486058878106722</v>
      </c>
      <c r="AW49" s="14">
        <v>0.001022325919638781</v>
      </c>
      <c r="AX49" s="14">
        <v>0.007790164159986678</v>
      </c>
      <c r="AY49" s="14">
        <v>0.016358558642673143</v>
      </c>
      <c r="AZ49" s="14">
        <v>0.006302067058103166</v>
      </c>
      <c r="BA49" s="14">
        <v>0.007433132606051387</v>
      </c>
      <c r="BB49" s="14">
        <v>0.012478331049732741</v>
      </c>
      <c r="BC49" s="14">
        <v>0.013626281048413673</v>
      </c>
      <c r="BD49" s="14">
        <v>0.013411783088454206</v>
      </c>
      <c r="BE49" s="14">
        <v>0.023208355188779953</v>
      </c>
      <c r="BF49" s="14">
        <v>0.028526330958536898</v>
      </c>
      <c r="BG49" s="14">
        <v>0.04663984016282338</v>
      </c>
      <c r="BH49" s="14">
        <v>0.023341432142074556</v>
      </c>
      <c r="BI49" s="14">
        <v>0.04577166147656753</v>
      </c>
      <c r="BJ49" s="14">
        <v>0.010829749339245246</v>
      </c>
      <c r="BK49" s="14">
        <v>0</v>
      </c>
      <c r="BL49" s="14">
        <v>0</v>
      </c>
      <c r="BM49" s="14">
        <v>0</v>
      </c>
      <c r="BN49" s="14">
        <v>0</v>
      </c>
      <c r="BO49" s="14">
        <v>0</v>
      </c>
      <c r="BP49" s="14">
        <v>0</v>
      </c>
      <c r="BQ49" s="14">
        <v>0</v>
      </c>
      <c r="BR49" s="14">
        <v>0</v>
      </c>
      <c r="BS49" s="14">
        <v>0</v>
      </c>
      <c r="BT49" s="14">
        <v>0</v>
      </c>
      <c r="BU49" s="14">
        <v>0</v>
      </c>
      <c r="BV49" s="14">
        <v>0</v>
      </c>
      <c r="BW49" s="14">
        <v>0</v>
      </c>
      <c r="BX49" s="14">
        <v>0</v>
      </c>
      <c r="BY49" s="14">
        <v>0</v>
      </c>
      <c r="BZ49" s="14">
        <v>0</v>
      </c>
      <c r="CA49" s="14">
        <v>0</v>
      </c>
      <c r="CB49" s="14">
        <v>0</v>
      </c>
      <c r="CC49" s="14">
        <v>0</v>
      </c>
      <c r="CD49" s="14">
        <v>0</v>
      </c>
      <c r="CE49" s="98">
        <v>0</v>
      </c>
      <c r="CF49" s="99">
        <v>0</v>
      </c>
      <c r="CG49" s="99">
        <v>0.031302801177167015</v>
      </c>
      <c r="CH49" s="100">
        <v>0</v>
      </c>
    </row>
    <row r="50" spans="1:86" ht="12.75">
      <c r="A50" s="1" t="s">
        <v>117</v>
      </c>
      <c r="B50" s="1" t="s">
        <v>7</v>
      </c>
      <c r="C50" s="14">
        <v>0.000409880498992499</v>
      </c>
      <c r="D50" s="14">
        <v>0.0005438123320393757</v>
      </c>
      <c r="E50" s="14">
        <v>0.0005564390495228415</v>
      </c>
      <c r="F50" s="14">
        <v>0.00043236289002706994</v>
      </c>
      <c r="G50" s="14">
        <v>0.0002703645922883206</v>
      </c>
      <c r="H50" s="14">
        <v>0.00013918598092191068</v>
      </c>
      <c r="I50" s="14">
        <v>6.423062119705408E-05</v>
      </c>
      <c r="J50" s="14">
        <v>0.0002784335361061026</v>
      </c>
      <c r="K50" s="14">
        <v>4.6724106967800545E-05</v>
      </c>
      <c r="L50" s="14">
        <v>2.5838161079664566E-05</v>
      </c>
      <c r="M50" s="14">
        <v>8.598039464956109E-05</v>
      </c>
      <c r="N50" s="14">
        <v>0.0001636766760394289</v>
      </c>
      <c r="O50" s="14">
        <v>0.00012014565252858208</v>
      </c>
      <c r="P50" s="14">
        <v>0.00011280086700531871</v>
      </c>
      <c r="Q50" s="14">
        <v>0.00015857322266996137</v>
      </c>
      <c r="R50" s="14">
        <v>5.364303154281444E-05</v>
      </c>
      <c r="S50" s="14">
        <v>0.00015649294733032824</v>
      </c>
      <c r="T50" s="14">
        <v>0.00052512768054877</v>
      </c>
      <c r="U50" s="14">
        <v>0.0002224351884080277</v>
      </c>
      <c r="V50" s="14">
        <v>4.149840328858073E-05</v>
      </c>
      <c r="W50" s="14">
        <v>0.0005942715937707175</v>
      </c>
      <c r="X50" s="14">
        <v>0.00020150067524140965</v>
      </c>
      <c r="Y50" s="14">
        <v>0.0002077391502255546</v>
      </c>
      <c r="Z50" s="14">
        <v>0.00011091475881562214</v>
      </c>
      <c r="AA50" s="14">
        <v>9.596505755025377E-05</v>
      </c>
      <c r="AB50" s="14">
        <v>3.523561051610667E-05</v>
      </c>
      <c r="AC50" s="14">
        <v>2.5509033296297478E-05</v>
      </c>
      <c r="AD50" s="14">
        <v>9.22955746666685E-05</v>
      </c>
      <c r="AE50" s="14">
        <v>1.5021647205942565E-05</v>
      </c>
      <c r="AF50" s="14">
        <v>4.735383169358622E-06</v>
      </c>
      <c r="AG50" s="14">
        <v>1.3408754485666412E-05</v>
      </c>
      <c r="AH50" s="14">
        <v>3.0334724161861805E-05</v>
      </c>
      <c r="AI50" s="14">
        <v>3.8839669565142404E-05</v>
      </c>
      <c r="AJ50" s="14">
        <v>3.649174045425427E-05</v>
      </c>
      <c r="AK50" s="14">
        <v>7.288432531301195E-05</v>
      </c>
      <c r="AL50" s="14">
        <v>2.504213378960379E-05</v>
      </c>
      <c r="AM50" s="14">
        <v>5.141450750977994E-05</v>
      </c>
      <c r="AN50" s="14">
        <v>0.00018980157070274363</v>
      </c>
      <c r="AO50" s="14">
        <v>6.752245588529864E-05</v>
      </c>
      <c r="AP50" s="14">
        <v>1.2875040680063504E-05</v>
      </c>
      <c r="AQ50" s="14">
        <v>0.009382711187243632</v>
      </c>
      <c r="AR50" s="14">
        <v>0.01356226420728606</v>
      </c>
      <c r="AS50" s="14">
        <v>0.004371412448696824</v>
      </c>
      <c r="AT50" s="14">
        <v>0.006995777047629286</v>
      </c>
      <c r="AU50" s="14">
        <v>0.0054305986758061385</v>
      </c>
      <c r="AV50" s="14">
        <v>0.002878869064428712</v>
      </c>
      <c r="AW50" s="14">
        <v>0.001588252068217888</v>
      </c>
      <c r="AX50" s="14">
        <v>0.0051430272509122195</v>
      </c>
      <c r="AY50" s="14">
        <v>0.0008963716805483835</v>
      </c>
      <c r="AZ50" s="14">
        <v>0.0005668608214363398</v>
      </c>
      <c r="BA50" s="14">
        <v>0.0023525718202751524</v>
      </c>
      <c r="BB50" s="14">
        <v>0.004803559711085322</v>
      </c>
      <c r="BC50" s="14">
        <v>0.0030565257760399632</v>
      </c>
      <c r="BD50" s="14">
        <v>0.0018174187851563242</v>
      </c>
      <c r="BE50" s="14">
        <v>0.003944612237587669</v>
      </c>
      <c r="BF50" s="14">
        <v>0.0015837218803785788</v>
      </c>
      <c r="BG50" s="14">
        <v>0.0028824373578657677</v>
      </c>
      <c r="BH50" s="14">
        <v>0.012006375727776296</v>
      </c>
      <c r="BI50" s="14">
        <v>0.0035840608419886685</v>
      </c>
      <c r="BJ50" s="14">
        <v>0.0006163503021204206</v>
      </c>
      <c r="BK50" s="14">
        <v>0.0002961697964345776</v>
      </c>
      <c r="BL50" s="14">
        <v>0.00044526518860687597</v>
      </c>
      <c r="BM50" s="14">
        <v>0.00015131024687498472</v>
      </c>
      <c r="BN50" s="14">
        <v>0.0003904714328611165</v>
      </c>
      <c r="BO50" s="14">
        <v>0.00021497978346840722</v>
      </c>
      <c r="BP50" s="14">
        <v>0.00010733214585883851</v>
      </c>
      <c r="BQ50" s="14">
        <v>4.657657535347828E-05</v>
      </c>
      <c r="BR50" s="14">
        <v>0.0002278138800091843</v>
      </c>
      <c r="BS50" s="14">
        <v>3.8356775867118657E-05</v>
      </c>
      <c r="BT50" s="14">
        <v>1.869885447911975E-05</v>
      </c>
      <c r="BU50" s="14">
        <v>9.424447061628824E-05</v>
      </c>
      <c r="BV50" s="14">
        <v>0.0001490810758941834</v>
      </c>
      <c r="BW50" s="14">
        <v>9.471259774591326E-05</v>
      </c>
      <c r="BX50" s="14">
        <v>8.751849487589775E-05</v>
      </c>
      <c r="BY50" s="14">
        <v>0.00013421134286491964</v>
      </c>
      <c r="BZ50" s="14">
        <v>4.5191206909710206E-05</v>
      </c>
      <c r="CA50" s="14">
        <v>0.00013470651637027651</v>
      </c>
      <c r="CB50" s="14">
        <v>0.00043893916639617327</v>
      </c>
      <c r="CC50" s="14">
        <v>0.00016142551448522274</v>
      </c>
      <c r="CD50" s="14">
        <v>3.031849831338878E-05</v>
      </c>
      <c r="CE50" s="98">
        <v>9.557589967377478E-05</v>
      </c>
      <c r="CF50" s="99">
        <v>2.25097466589652E-06</v>
      </c>
      <c r="CG50" s="99">
        <v>0.009374565953868269</v>
      </c>
      <c r="CH50" s="100">
        <v>9.756846964188918E-05</v>
      </c>
    </row>
    <row r="51" spans="1:86" ht="12.75">
      <c r="A51" s="1" t="s">
        <v>118</v>
      </c>
      <c r="B51" s="1" t="s">
        <v>8</v>
      </c>
      <c r="C51" s="14">
        <v>0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4">
        <v>0</v>
      </c>
      <c r="Q51" s="14">
        <v>0</v>
      </c>
      <c r="R51" s="14">
        <v>0</v>
      </c>
      <c r="S51" s="14">
        <v>0</v>
      </c>
      <c r="T51" s="14">
        <v>0</v>
      </c>
      <c r="U51" s="14">
        <v>0</v>
      </c>
      <c r="V51" s="14">
        <v>0</v>
      </c>
      <c r="W51" s="14">
        <v>8.088572201399975E-06</v>
      </c>
      <c r="X51" s="14">
        <v>5.666033335885476E-05</v>
      </c>
      <c r="Y51" s="14">
        <v>1.4083396446658351E-05</v>
      </c>
      <c r="Z51" s="14">
        <v>7.177411463198717E-06</v>
      </c>
      <c r="AA51" s="14">
        <v>1.5278065454920977E-06</v>
      </c>
      <c r="AB51" s="14">
        <v>9.294518311879933E-06</v>
      </c>
      <c r="AC51" s="14">
        <v>7.949224957346545E-06</v>
      </c>
      <c r="AD51" s="14">
        <v>9.217696262090522E-06</v>
      </c>
      <c r="AE51" s="14">
        <v>1.0170854342890291E-05</v>
      </c>
      <c r="AF51" s="14">
        <v>1.186336331915706E-06</v>
      </c>
      <c r="AG51" s="14">
        <v>8.96772162195011E-06</v>
      </c>
      <c r="AH51" s="14">
        <v>1.5676537712651888E-05</v>
      </c>
      <c r="AI51" s="14">
        <v>1.6751367814468762E-05</v>
      </c>
      <c r="AJ51" s="14">
        <v>1.3014595847085938E-06</v>
      </c>
      <c r="AK51" s="14">
        <v>1.2986264713333294E-05</v>
      </c>
      <c r="AL51" s="14">
        <v>1.065951569323381E-06</v>
      </c>
      <c r="AM51" s="14">
        <v>2.5529124562871057E-06</v>
      </c>
      <c r="AN51" s="14">
        <v>1.0220905446006497E-05</v>
      </c>
      <c r="AO51" s="14">
        <v>1.6135851505121354E-05</v>
      </c>
      <c r="AP51" s="14">
        <v>1.2531665990388703E-08</v>
      </c>
      <c r="AQ51" s="14">
        <v>0.004661601561870702</v>
      </c>
      <c r="AR51" s="14">
        <v>0.04641560009379652</v>
      </c>
      <c r="AS51" s="14">
        <v>0.00778686465569436</v>
      </c>
      <c r="AT51" s="14">
        <v>0.008534937844650543</v>
      </c>
      <c r="AU51" s="14">
        <v>0.0015448774293173176</v>
      </c>
      <c r="AV51" s="14">
        <v>0.010770077290307602</v>
      </c>
      <c r="AW51" s="14">
        <v>0.00638797663061759</v>
      </c>
      <c r="AX51" s="14">
        <v>0.006672443509332506</v>
      </c>
      <c r="AY51" s="14">
        <v>0.007873214350937376</v>
      </c>
      <c r="AZ51" s="14">
        <v>0.0010485752065088263</v>
      </c>
      <c r="BA51" s="14">
        <v>0.008068922762948117</v>
      </c>
      <c r="BB51" s="14">
        <v>0.017265067395954698</v>
      </c>
      <c r="BC51" s="14">
        <v>0.012898815338746868</v>
      </c>
      <c r="BD51" s="14">
        <v>0.0008231186970075944</v>
      </c>
      <c r="BE51" s="14">
        <v>0.008823044713319956</v>
      </c>
      <c r="BF51" s="14">
        <v>0.0008900779726236241</v>
      </c>
      <c r="BG51" s="14">
        <v>0.0019754213801601696</v>
      </c>
      <c r="BH51" s="14">
        <v>0.003967855564369092</v>
      </c>
      <c r="BI51" s="14">
        <v>0.010065572809058043</v>
      </c>
      <c r="BJ51" s="14">
        <v>4.466555161720243E-06</v>
      </c>
      <c r="BK51" s="14">
        <v>1.1406876761158752E-05</v>
      </c>
      <c r="BL51" s="14">
        <v>0.0001648684800790658</v>
      </c>
      <c r="BM51" s="14">
        <v>3.1287948284154285E-05</v>
      </c>
      <c r="BN51" s="14">
        <v>5.27960584649815E-05</v>
      </c>
      <c r="BO51" s="14">
        <v>5.723995265854553E-06</v>
      </c>
      <c r="BP51" s="14">
        <v>4.174100511554308E-05</v>
      </c>
      <c r="BQ51" s="14">
        <v>1.935142308204869E-05</v>
      </c>
      <c r="BR51" s="14">
        <v>3.052736633289867E-05</v>
      </c>
      <c r="BS51" s="14">
        <v>3.4797586282651075E-05</v>
      </c>
      <c r="BT51" s="14">
        <v>7.54836831887119E-06</v>
      </c>
      <c r="BU51" s="14">
        <v>3.28739587974916E-05</v>
      </c>
      <c r="BV51" s="14">
        <v>6.192022944736714E-05</v>
      </c>
      <c r="BW51" s="14">
        <v>5.605809949458229E-05</v>
      </c>
      <c r="BX51" s="14">
        <v>4.094023880510773E-06</v>
      </c>
      <c r="BY51" s="14">
        <v>3.330192113511507E-05</v>
      </c>
      <c r="BZ51" s="14">
        <v>3.968265033245884E-06</v>
      </c>
      <c r="CA51" s="14">
        <v>9.535238371752254E-06</v>
      </c>
      <c r="CB51" s="14">
        <v>1.4982743227179706E-05</v>
      </c>
      <c r="CC51" s="14">
        <v>4.8992946654948205E-05</v>
      </c>
      <c r="CD51" s="14">
        <v>2.6844908455676922E-08</v>
      </c>
      <c r="CE51" s="98">
        <v>0.00021338399933486124</v>
      </c>
      <c r="CF51" s="99">
        <v>8.121478625447113E-05</v>
      </c>
      <c r="CG51" s="99">
        <v>0.09016776063545763</v>
      </c>
      <c r="CH51" s="100">
        <v>0.00019265333971811354</v>
      </c>
    </row>
    <row r="52" spans="1:86" ht="12.75">
      <c r="A52" s="1" t="s">
        <v>119</v>
      </c>
      <c r="B52" s="1" t="s">
        <v>9</v>
      </c>
      <c r="C52" s="14">
        <v>0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>
        <v>0</v>
      </c>
      <c r="O52" s="14">
        <v>0</v>
      </c>
      <c r="P52" s="14">
        <v>0</v>
      </c>
      <c r="Q52" s="14">
        <v>0</v>
      </c>
      <c r="R52" s="14">
        <v>0</v>
      </c>
      <c r="S52" s="14">
        <v>0</v>
      </c>
      <c r="T52" s="14">
        <v>0</v>
      </c>
      <c r="U52" s="14">
        <v>0</v>
      </c>
      <c r="V52" s="14">
        <v>0</v>
      </c>
      <c r="W52" s="14">
        <v>2.5902380300613453E-05</v>
      </c>
      <c r="X52" s="14">
        <v>2.0176416332116586E-05</v>
      </c>
      <c r="Y52" s="14">
        <v>9.011619029139462E-06</v>
      </c>
      <c r="Z52" s="14">
        <v>1.764832678601681E-05</v>
      </c>
      <c r="AA52" s="14">
        <v>4.062069980438722E-05</v>
      </c>
      <c r="AB52" s="14">
        <v>2.2524264442919717E-05</v>
      </c>
      <c r="AC52" s="14">
        <v>2.3529976625326564E-05</v>
      </c>
      <c r="AD52" s="14">
        <v>2.2805466686382267E-05</v>
      </c>
      <c r="AE52" s="14">
        <v>2.9366654399155957E-05</v>
      </c>
      <c r="AF52" s="14">
        <v>0.00030160347232617086</v>
      </c>
      <c r="AG52" s="14">
        <v>8.290288827972906E-05</v>
      </c>
      <c r="AH52" s="14">
        <v>2.304563062837588E-05</v>
      </c>
      <c r="AI52" s="14">
        <v>2.1942956842458745E-05</v>
      </c>
      <c r="AJ52" s="14">
        <v>1.3513642347110485E-05</v>
      </c>
      <c r="AK52" s="14">
        <v>1.65533055449693E-05</v>
      </c>
      <c r="AL52" s="14">
        <v>1.2225910057102848E-05</v>
      </c>
      <c r="AM52" s="14">
        <v>5.6591730170199234E-05</v>
      </c>
      <c r="AN52" s="14">
        <v>3.0382316070222917E-05</v>
      </c>
      <c r="AO52" s="14">
        <v>2.2169890613197727E-05</v>
      </c>
      <c r="AP52" s="14">
        <v>1.7768423506410737E-06</v>
      </c>
      <c r="AQ52" s="14">
        <v>0.005034813366227335</v>
      </c>
      <c r="AR52" s="14">
        <v>0.003325293019821051</v>
      </c>
      <c r="AS52" s="14">
        <v>0.0004184101318760081</v>
      </c>
      <c r="AT52" s="14">
        <v>0.001458578854734907</v>
      </c>
      <c r="AU52" s="14">
        <v>0.005146390406220359</v>
      </c>
      <c r="AV52" s="14">
        <v>0.005317833802248541</v>
      </c>
      <c r="AW52" s="14">
        <v>0.004022907228624964</v>
      </c>
      <c r="AX52" s="14">
        <v>0.003453097874885569</v>
      </c>
      <c r="AY52" s="14">
        <v>0.004728713015463722</v>
      </c>
      <c r="AZ52" s="14">
        <v>0.07478899260355298</v>
      </c>
      <c r="BA52" s="14">
        <v>0.014621796914363805</v>
      </c>
      <c r="BB52" s="14">
        <v>0.004511359647251482</v>
      </c>
      <c r="BC52" s="14">
        <v>0.0025977424439737598</v>
      </c>
      <c r="BD52" s="14">
        <v>0.0018862956984837017</v>
      </c>
      <c r="BE52" s="14">
        <v>0.002454706613256597</v>
      </c>
      <c r="BF52" s="14">
        <v>0.0019277882522641533</v>
      </c>
      <c r="BG52" s="14">
        <v>0.008187398874525159</v>
      </c>
      <c r="BH52" s="14">
        <v>0.004318289958032405</v>
      </c>
      <c r="BI52" s="14">
        <v>0.0033264894618216397</v>
      </c>
      <c r="BJ52" s="14">
        <v>0.0002429935794261737</v>
      </c>
      <c r="BK52" s="14">
        <v>0</v>
      </c>
      <c r="BL52" s="14">
        <v>0</v>
      </c>
      <c r="BM52" s="14">
        <v>0</v>
      </c>
      <c r="BN52" s="14">
        <v>0</v>
      </c>
      <c r="BO52" s="14">
        <v>0</v>
      </c>
      <c r="BP52" s="14">
        <v>0</v>
      </c>
      <c r="BQ52" s="14">
        <v>0</v>
      </c>
      <c r="BR52" s="14">
        <v>0</v>
      </c>
      <c r="BS52" s="14">
        <v>0</v>
      </c>
      <c r="BT52" s="14">
        <v>0</v>
      </c>
      <c r="BU52" s="14">
        <v>0</v>
      </c>
      <c r="BV52" s="14">
        <v>0</v>
      </c>
      <c r="BW52" s="14">
        <v>0</v>
      </c>
      <c r="BX52" s="14">
        <v>0</v>
      </c>
      <c r="BY52" s="14">
        <v>0</v>
      </c>
      <c r="BZ52" s="14">
        <v>0</v>
      </c>
      <c r="CA52" s="14">
        <v>0</v>
      </c>
      <c r="CB52" s="14">
        <v>0</v>
      </c>
      <c r="CC52" s="14">
        <v>0</v>
      </c>
      <c r="CD52" s="14">
        <v>0</v>
      </c>
      <c r="CE52" s="98">
        <v>0</v>
      </c>
      <c r="CF52" s="99">
        <v>3.4000506300521486E-05</v>
      </c>
      <c r="CG52" s="99">
        <v>0.016496525397227388</v>
      </c>
      <c r="CH52" s="100">
        <v>0</v>
      </c>
    </row>
    <row r="53" spans="1:86" ht="12.75">
      <c r="A53" s="1" t="s">
        <v>120</v>
      </c>
      <c r="B53" s="1" t="s">
        <v>10</v>
      </c>
      <c r="C53" s="14">
        <v>0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14">
        <v>0</v>
      </c>
      <c r="O53" s="14">
        <v>0</v>
      </c>
      <c r="P53" s="14">
        <v>0</v>
      </c>
      <c r="Q53" s="14">
        <v>0</v>
      </c>
      <c r="R53" s="14">
        <v>0</v>
      </c>
      <c r="S53" s="14">
        <v>0</v>
      </c>
      <c r="T53" s="14">
        <v>0</v>
      </c>
      <c r="U53" s="14">
        <v>0</v>
      </c>
      <c r="V53" s="14">
        <v>0</v>
      </c>
      <c r="W53" s="14">
        <v>0</v>
      </c>
      <c r="X53" s="14">
        <v>0</v>
      </c>
      <c r="Y53" s="14">
        <v>0</v>
      </c>
      <c r="Z53" s="14">
        <v>0</v>
      </c>
      <c r="AA53" s="14">
        <v>0</v>
      </c>
      <c r="AB53" s="14">
        <v>0</v>
      </c>
      <c r="AC53" s="14">
        <v>0</v>
      </c>
      <c r="AD53" s="14">
        <v>0</v>
      </c>
      <c r="AE53" s="14">
        <v>0</v>
      </c>
      <c r="AF53" s="14">
        <v>0</v>
      </c>
      <c r="AG53" s="14">
        <v>0</v>
      </c>
      <c r="AH53" s="14">
        <v>0</v>
      </c>
      <c r="AI53" s="14">
        <v>0</v>
      </c>
      <c r="AJ53" s="14">
        <v>0</v>
      </c>
      <c r="AK53" s="14">
        <v>0</v>
      </c>
      <c r="AL53" s="14">
        <v>0</v>
      </c>
      <c r="AM53" s="14">
        <v>0</v>
      </c>
      <c r="AN53" s="14">
        <v>0</v>
      </c>
      <c r="AO53" s="14">
        <v>0</v>
      </c>
      <c r="AP53" s="14">
        <v>0</v>
      </c>
      <c r="AQ53" s="14">
        <v>0.07568709313302524</v>
      </c>
      <c r="AR53" s="14">
        <v>0.04401738801900116</v>
      </c>
      <c r="AS53" s="14">
        <v>0.022891660558318497</v>
      </c>
      <c r="AT53" s="14">
        <v>0.0055016986350441815</v>
      </c>
      <c r="AU53" s="14">
        <v>0.039378280965171854</v>
      </c>
      <c r="AV53" s="14">
        <v>0.07723401080874767</v>
      </c>
      <c r="AW53" s="14">
        <v>0.004203947418543839</v>
      </c>
      <c r="AX53" s="14">
        <v>0.03428835110930934</v>
      </c>
      <c r="AY53" s="14">
        <v>0.12813299884991758</v>
      </c>
      <c r="AZ53" s="14">
        <v>0.09301974460352813</v>
      </c>
      <c r="BA53" s="14">
        <v>0.09438753736983489</v>
      </c>
      <c r="BB53" s="14">
        <v>0.06929864693333448</v>
      </c>
      <c r="BC53" s="14">
        <v>0.0633484033293665</v>
      </c>
      <c r="BD53" s="14">
        <v>0.097507123538801</v>
      </c>
      <c r="BE53" s="14">
        <v>0.09580049345060951</v>
      </c>
      <c r="BF53" s="14">
        <v>0.0363183848274325</v>
      </c>
      <c r="BG53" s="14">
        <v>0.08179459286818618</v>
      </c>
      <c r="BH53" s="14">
        <v>0.09841510430187765</v>
      </c>
      <c r="BI53" s="14">
        <v>0.09044721166764107</v>
      </c>
      <c r="BJ53" s="14">
        <v>0.006237745577824001</v>
      </c>
      <c r="BK53" s="14">
        <v>0</v>
      </c>
      <c r="BL53" s="14">
        <v>0</v>
      </c>
      <c r="BM53" s="14">
        <v>0</v>
      </c>
      <c r="BN53" s="14">
        <v>0</v>
      </c>
      <c r="BO53" s="14">
        <v>0</v>
      </c>
      <c r="BP53" s="14">
        <v>0</v>
      </c>
      <c r="BQ53" s="14">
        <v>0</v>
      </c>
      <c r="BR53" s="14">
        <v>0</v>
      </c>
      <c r="BS53" s="14">
        <v>0</v>
      </c>
      <c r="BT53" s="14">
        <v>0</v>
      </c>
      <c r="BU53" s="14">
        <v>0</v>
      </c>
      <c r="BV53" s="14">
        <v>0</v>
      </c>
      <c r="BW53" s="14">
        <v>0</v>
      </c>
      <c r="BX53" s="14">
        <v>0</v>
      </c>
      <c r="BY53" s="14">
        <v>0</v>
      </c>
      <c r="BZ53" s="14">
        <v>0</v>
      </c>
      <c r="CA53" s="14">
        <v>0</v>
      </c>
      <c r="CB53" s="14">
        <v>0</v>
      </c>
      <c r="CC53" s="14">
        <v>0</v>
      </c>
      <c r="CD53" s="14">
        <v>0</v>
      </c>
      <c r="CE53" s="98">
        <v>0</v>
      </c>
      <c r="CF53" s="99">
        <v>0.0002769618369062062</v>
      </c>
      <c r="CG53" s="99">
        <v>0.2015708046055328</v>
      </c>
      <c r="CH53" s="100">
        <v>0</v>
      </c>
    </row>
    <row r="54" spans="1:86" ht="12.75">
      <c r="A54" s="1" t="s">
        <v>121</v>
      </c>
      <c r="B54" s="1" t="s">
        <v>11</v>
      </c>
      <c r="C54" s="14">
        <v>2.4072201834733672E-05</v>
      </c>
      <c r="D54" s="14">
        <v>0.0006678364811291275</v>
      </c>
      <c r="E54" s="14">
        <v>0.00010712784004915141</v>
      </c>
      <c r="F54" s="14">
        <v>0.0001057667666920794</v>
      </c>
      <c r="G54" s="14">
        <v>0.00017764084249211534</v>
      </c>
      <c r="H54" s="14">
        <v>0.00037785352723226906</v>
      </c>
      <c r="I54" s="14">
        <v>0.00016847531895594102</v>
      </c>
      <c r="J54" s="14">
        <v>0.00024257367307880926</v>
      </c>
      <c r="K54" s="14">
        <v>0.00019223405502208246</v>
      </c>
      <c r="L54" s="14">
        <v>0.0008444943259549699</v>
      </c>
      <c r="M54" s="14">
        <v>0.0002219584347735521</v>
      </c>
      <c r="N54" s="14">
        <v>0.0008272660162375736</v>
      </c>
      <c r="O54" s="14">
        <v>0.0005621057596096997</v>
      </c>
      <c r="P54" s="14">
        <v>0.0002564067288013986</v>
      </c>
      <c r="Q54" s="14">
        <v>0.00027253941577213295</v>
      </c>
      <c r="R54" s="14">
        <v>0.0002720109638017264</v>
      </c>
      <c r="S54" s="14">
        <v>0.00032809547770514143</v>
      </c>
      <c r="T54" s="14">
        <v>0.00034682272056324605</v>
      </c>
      <c r="U54" s="14">
        <v>0.0004303766923818051</v>
      </c>
      <c r="V54" s="14">
        <v>0.00012205568730113256</v>
      </c>
      <c r="W54" s="14">
        <v>4.852534828854517E-05</v>
      </c>
      <c r="X54" s="14">
        <v>0.0003323562364872311</v>
      </c>
      <c r="Y54" s="14">
        <v>0.00010519600082189045</v>
      </c>
      <c r="Z54" s="14">
        <v>0.00011739297408744692</v>
      </c>
      <c r="AA54" s="14">
        <v>0.00016538834255002958</v>
      </c>
      <c r="AB54" s="14">
        <v>0.00017087697883569613</v>
      </c>
      <c r="AC54" s="14">
        <v>0.00013492950878281692</v>
      </c>
      <c r="AD54" s="14">
        <v>0.00013947595588364499</v>
      </c>
      <c r="AE54" s="14">
        <v>7.662850055133782E-05</v>
      </c>
      <c r="AF54" s="14">
        <v>0.00022154509132310592</v>
      </c>
      <c r="AG54" s="14">
        <v>9.114660435277088E-05</v>
      </c>
      <c r="AH54" s="14">
        <v>0.00043514238700899355</v>
      </c>
      <c r="AI54" s="14">
        <v>0.00033416746060635873</v>
      </c>
      <c r="AJ54" s="14">
        <v>0.0001668719841661306</v>
      </c>
      <c r="AK54" s="14">
        <v>0.00017293344252217104</v>
      </c>
      <c r="AL54" s="14">
        <v>0.00021845347201109388</v>
      </c>
      <c r="AM54" s="14">
        <v>0.00011048006150937295</v>
      </c>
      <c r="AN54" s="14">
        <v>0.00013443498853576042</v>
      </c>
      <c r="AO54" s="14">
        <v>0.00019830618369781665</v>
      </c>
      <c r="AP54" s="14">
        <v>2.8718979646724722E-05</v>
      </c>
      <c r="AQ54" s="14">
        <v>0.0026531325298047065</v>
      </c>
      <c r="AR54" s="14">
        <v>0.0178062859741563</v>
      </c>
      <c r="AS54" s="14">
        <v>0.0031142832652197006</v>
      </c>
      <c r="AT54" s="14">
        <v>0.004301337765786885</v>
      </c>
      <c r="AU54" s="14">
        <v>0.005991053976785393</v>
      </c>
      <c r="AV54" s="14">
        <v>0.021665152042688984</v>
      </c>
      <c r="AW54" s="14">
        <v>0.011772526796757502</v>
      </c>
      <c r="AX54" s="14">
        <v>0.01270875056199828</v>
      </c>
      <c r="AY54" s="14">
        <v>0.006231419661565138</v>
      </c>
      <c r="AZ54" s="14">
        <v>0.048682683670313566</v>
      </c>
      <c r="BA54" s="14">
        <v>0.004690355233742199</v>
      </c>
      <c r="BB54" s="14">
        <v>0.0363620181248316</v>
      </c>
      <c r="BC54" s="14">
        <v>0.019130554654183403</v>
      </c>
      <c r="BD54" s="14">
        <v>0.011717471392159083</v>
      </c>
      <c r="BE54" s="14">
        <v>0.013673233793769467</v>
      </c>
      <c r="BF54" s="14">
        <v>0.016204537003343757</v>
      </c>
      <c r="BG54" s="14">
        <v>0.008589757395052685</v>
      </c>
      <c r="BH54" s="14">
        <v>0.022491398898264764</v>
      </c>
      <c r="BI54" s="14">
        <v>0.026084059467456462</v>
      </c>
      <c r="BJ54" s="14">
        <v>0.006020324556623227</v>
      </c>
      <c r="BK54" s="14">
        <v>5.678608217726483E-05</v>
      </c>
      <c r="BL54" s="14">
        <v>0.0010663822937877648</v>
      </c>
      <c r="BM54" s="14">
        <v>8.878454610601297E-05</v>
      </c>
      <c r="BN54" s="14">
        <v>0.00014086566780334816</v>
      </c>
      <c r="BO54" s="14">
        <v>0.0003318333895828496</v>
      </c>
      <c r="BP54" s="14">
        <v>0.0005495723746740921</v>
      </c>
      <c r="BQ54" s="14">
        <v>0.00024361587840006016</v>
      </c>
      <c r="BR54" s="14">
        <v>0.0003969467932993807</v>
      </c>
      <c r="BS54" s="14">
        <v>0.00031561774171909513</v>
      </c>
      <c r="BT54" s="14">
        <v>0.0012967108088957284</v>
      </c>
      <c r="BU54" s="14">
        <v>7.765288293943488E-05</v>
      </c>
      <c r="BV54" s="14">
        <v>0.0014219744812630968</v>
      </c>
      <c r="BW54" s="14">
        <v>0.0013756481278642627</v>
      </c>
      <c r="BX54" s="14">
        <v>0.0003978751507236678</v>
      </c>
      <c r="BY54" s="14">
        <v>0.00037444546607355773</v>
      </c>
      <c r="BZ54" s="14">
        <v>0.0004679993795844811</v>
      </c>
      <c r="CA54" s="14">
        <v>0.00010586448640841377</v>
      </c>
      <c r="CB54" s="14">
        <v>6.748060271902748E-05</v>
      </c>
      <c r="CC54" s="14">
        <v>0.00014777057061066544</v>
      </c>
      <c r="CD54" s="14">
        <v>0.00018514126723958904</v>
      </c>
      <c r="CE54" s="98">
        <v>4.360691307910767E-05</v>
      </c>
      <c r="CF54" s="99">
        <v>1.1205553071029748E-05</v>
      </c>
      <c r="CG54" s="99">
        <v>0.002155300328076606</v>
      </c>
      <c r="CH54" s="100">
        <v>1.7292204980001607E-05</v>
      </c>
    </row>
    <row r="55" spans="1:86" ht="12.75">
      <c r="A55" s="1" t="s">
        <v>122</v>
      </c>
      <c r="B55" s="1" t="s">
        <v>12</v>
      </c>
      <c r="C55" s="14">
        <v>7.158957697255099E-05</v>
      </c>
      <c r="D55" s="14">
        <v>0.00018379840865760108</v>
      </c>
      <c r="E55" s="14">
        <v>0.0009798306599703979</v>
      </c>
      <c r="F55" s="14">
        <v>0.0003500904202977178</v>
      </c>
      <c r="G55" s="14">
        <v>0.0007621295202388112</v>
      </c>
      <c r="H55" s="14">
        <v>0.0002854503125668319</v>
      </c>
      <c r="I55" s="14">
        <v>0.00015713647249652657</v>
      </c>
      <c r="J55" s="14">
        <v>0.0007264286395734751</v>
      </c>
      <c r="K55" s="14">
        <v>0.0005670393234615197</v>
      </c>
      <c r="L55" s="14">
        <v>0.000676724491381737</v>
      </c>
      <c r="M55" s="14">
        <v>0.00037097835960952624</v>
      </c>
      <c r="N55" s="14">
        <v>0.0002906439066766308</v>
      </c>
      <c r="O55" s="14">
        <v>0.0005878358058530465</v>
      </c>
      <c r="P55" s="14">
        <v>0.0007441596819513046</v>
      </c>
      <c r="Q55" s="14">
        <v>0.0004815822854588996</v>
      </c>
      <c r="R55" s="14">
        <v>0.00037986908761453343</v>
      </c>
      <c r="S55" s="14">
        <v>0.001311577035129654</v>
      </c>
      <c r="T55" s="14">
        <v>0.00038111867408921</v>
      </c>
      <c r="U55" s="14">
        <v>0.0007876062653908267</v>
      </c>
      <c r="V55" s="14">
        <v>0.0001419684330547954</v>
      </c>
      <c r="W55" s="14">
        <v>8.512283486581084E-05</v>
      </c>
      <c r="X55" s="14">
        <v>0.0001413474028190569</v>
      </c>
      <c r="Y55" s="14">
        <v>0.0006862832778136836</v>
      </c>
      <c r="Z55" s="14">
        <v>0.00032767184467736936</v>
      </c>
      <c r="AA55" s="14">
        <v>0.0026112737514241116</v>
      </c>
      <c r="AB55" s="14">
        <v>0.00013173355629844658</v>
      </c>
      <c r="AC55" s="14">
        <v>0.00012445419128135035</v>
      </c>
      <c r="AD55" s="14">
        <v>0.00048207161132728115</v>
      </c>
      <c r="AE55" s="14">
        <v>0.00036901568266254654</v>
      </c>
      <c r="AF55" s="14">
        <v>0.0002452554302259935</v>
      </c>
      <c r="AG55" s="14">
        <v>0.001098457974209167</v>
      </c>
      <c r="AH55" s="14">
        <v>0.0001915850203507456</v>
      </c>
      <c r="AI55" s="14">
        <v>0.0004540584147850364</v>
      </c>
      <c r="AJ55" s="14">
        <v>0.00047327554555970093</v>
      </c>
      <c r="AK55" s="14">
        <v>0.0007515698672532181</v>
      </c>
      <c r="AL55" s="14">
        <v>0.00023549323689229907</v>
      </c>
      <c r="AM55" s="14">
        <v>0.0008908071460365304</v>
      </c>
      <c r="AN55" s="14">
        <v>0.0002851363087472201</v>
      </c>
      <c r="AO55" s="14">
        <v>0.0005804984153087631</v>
      </c>
      <c r="AP55" s="14">
        <v>5.9349808043717573E-05</v>
      </c>
      <c r="AQ55" s="14">
        <v>0.00644145387723483</v>
      </c>
      <c r="AR55" s="14">
        <v>0.010784990205772543</v>
      </c>
      <c r="AS55" s="14">
        <v>0.0373501289076091</v>
      </c>
      <c r="AT55" s="14">
        <v>0.019332082410453828</v>
      </c>
      <c r="AU55" s="14">
        <v>0.024599022387294386</v>
      </c>
      <c r="AV55" s="14">
        <v>0.01706226697118552</v>
      </c>
      <c r="AW55" s="14">
        <v>0.013210017413189588</v>
      </c>
      <c r="AX55" s="14">
        <v>0.03460989072098365</v>
      </c>
      <c r="AY55" s="14">
        <v>0.012859225070734007</v>
      </c>
      <c r="AZ55" s="14">
        <v>0.03924332500346342</v>
      </c>
      <c r="BA55" s="14">
        <v>0.012173265400372914</v>
      </c>
      <c r="BB55" s="14">
        <v>0.01673854584232629</v>
      </c>
      <c r="BC55" s="14">
        <v>0.02933305862704093</v>
      </c>
      <c r="BD55" s="14">
        <v>0.040547022330488264</v>
      </c>
      <c r="BE55" s="14">
        <v>0.035916194715353185</v>
      </c>
      <c r="BF55" s="14">
        <v>0.022571419863523273</v>
      </c>
      <c r="BG55" s="14">
        <v>0.03965127628919995</v>
      </c>
      <c r="BH55" s="14">
        <v>0.013878386580954657</v>
      </c>
      <c r="BI55" s="14">
        <v>0.043667649397946706</v>
      </c>
      <c r="BJ55" s="14">
        <v>0.006422244894815796</v>
      </c>
      <c r="BK55" s="14">
        <v>5.364206953017368E-05</v>
      </c>
      <c r="BL55" s="14">
        <v>0.00010102263451872361</v>
      </c>
      <c r="BM55" s="14">
        <v>0.0003293006489123959</v>
      </c>
      <c r="BN55" s="14">
        <v>0.00020451042411027243</v>
      </c>
      <c r="BO55" s="14">
        <v>0.0004365534366926832</v>
      </c>
      <c r="BP55" s="14">
        <v>0.00013915689374982288</v>
      </c>
      <c r="BQ55" s="14">
        <v>7.6287605448295E-05</v>
      </c>
      <c r="BR55" s="14">
        <v>0.00039624184463172933</v>
      </c>
      <c r="BS55" s="14">
        <v>0.0003103294587359385</v>
      </c>
      <c r="BT55" s="14">
        <v>0.0003289062703098519</v>
      </c>
      <c r="BU55" s="14">
        <v>0.00017403825960213995</v>
      </c>
      <c r="BV55" s="14">
        <v>0.0001527328869874015</v>
      </c>
      <c r="BW55" s="14">
        <v>0.0003549771292217859</v>
      </c>
      <c r="BX55" s="14">
        <v>0.0003849127348086431</v>
      </c>
      <c r="BY55" s="14">
        <v>0.00023125211736697921</v>
      </c>
      <c r="BZ55" s="14">
        <v>0.00021732237427260105</v>
      </c>
      <c r="CA55" s="14">
        <v>0.000752655743139814</v>
      </c>
      <c r="CB55" s="14">
        <v>0.0002123774455867188</v>
      </c>
      <c r="CC55" s="14">
        <v>0.0004624480780163255</v>
      </c>
      <c r="CD55" s="14">
        <v>7.520631950506231E-05</v>
      </c>
      <c r="CE55" s="98">
        <v>0</v>
      </c>
      <c r="CF55" s="99">
        <v>0</v>
      </c>
      <c r="CG55" s="99">
        <v>0.004023819665562022</v>
      </c>
      <c r="CH55" s="100">
        <v>0</v>
      </c>
    </row>
    <row r="56" spans="1:86" ht="12.75">
      <c r="A56" s="1" t="s">
        <v>123</v>
      </c>
      <c r="B56" s="1" t="s">
        <v>13</v>
      </c>
      <c r="C56" s="14">
        <v>0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>
        <v>0</v>
      </c>
      <c r="P56" s="14">
        <v>0</v>
      </c>
      <c r="Q56" s="14">
        <v>0</v>
      </c>
      <c r="R56" s="14">
        <v>0</v>
      </c>
      <c r="S56" s="14">
        <v>0</v>
      </c>
      <c r="T56" s="14">
        <v>0</v>
      </c>
      <c r="U56" s="14">
        <v>0</v>
      </c>
      <c r="V56" s="14">
        <v>0</v>
      </c>
      <c r="W56" s="14">
        <v>0</v>
      </c>
      <c r="X56" s="14">
        <v>0</v>
      </c>
      <c r="Y56" s="14">
        <v>0</v>
      </c>
      <c r="Z56" s="14">
        <v>0</v>
      </c>
      <c r="AA56" s="14">
        <v>0</v>
      </c>
      <c r="AB56" s="14">
        <v>0</v>
      </c>
      <c r="AC56" s="14">
        <v>0</v>
      </c>
      <c r="AD56" s="14">
        <v>0</v>
      </c>
      <c r="AE56" s="14">
        <v>0</v>
      </c>
      <c r="AF56" s="14">
        <v>0</v>
      </c>
      <c r="AG56" s="14">
        <v>0</v>
      </c>
      <c r="AH56" s="14">
        <v>0</v>
      </c>
      <c r="AI56" s="14">
        <v>0</v>
      </c>
      <c r="AJ56" s="14">
        <v>0</v>
      </c>
      <c r="AK56" s="14">
        <v>0</v>
      </c>
      <c r="AL56" s="14">
        <v>0</v>
      </c>
      <c r="AM56" s="14">
        <v>0</v>
      </c>
      <c r="AN56" s="14">
        <v>0</v>
      </c>
      <c r="AO56" s="14">
        <v>0</v>
      </c>
      <c r="AP56" s="14">
        <v>0</v>
      </c>
      <c r="AQ56" s="14">
        <v>0</v>
      </c>
      <c r="AR56" s="14">
        <v>0</v>
      </c>
      <c r="AS56" s="14">
        <v>1.0418990748026089E-05</v>
      </c>
      <c r="AT56" s="14">
        <v>0.00012550324519179214</v>
      </c>
      <c r="AU56" s="14">
        <v>0.001551688294638781</v>
      </c>
      <c r="AV56" s="14">
        <v>0.001181420432606246</v>
      </c>
      <c r="AW56" s="14">
        <v>0.0026772657204631152</v>
      </c>
      <c r="AX56" s="14">
        <v>0</v>
      </c>
      <c r="AY56" s="14">
        <v>0</v>
      </c>
      <c r="AZ56" s="14">
        <v>0.001996381001690917</v>
      </c>
      <c r="BA56" s="14">
        <v>5.9507516761691304E-05</v>
      </c>
      <c r="BB56" s="14">
        <v>0.0006729550981107702</v>
      </c>
      <c r="BC56" s="14">
        <v>0.00015110774182500674</v>
      </c>
      <c r="BD56" s="14">
        <v>0.002398265715633346</v>
      </c>
      <c r="BE56" s="14">
        <v>0.0039574498495607725</v>
      </c>
      <c r="BF56" s="14">
        <v>0</v>
      </c>
      <c r="BG56" s="14">
        <v>0</v>
      </c>
      <c r="BH56" s="14">
        <v>0</v>
      </c>
      <c r="BI56" s="14">
        <v>0.0005335329943402628</v>
      </c>
      <c r="BJ56" s="14">
        <v>0.00019449632204061133</v>
      </c>
      <c r="BK56" s="14">
        <v>0</v>
      </c>
      <c r="BL56" s="14">
        <v>0</v>
      </c>
      <c r="BM56" s="14">
        <v>0</v>
      </c>
      <c r="BN56" s="14">
        <v>0</v>
      </c>
      <c r="BO56" s="14">
        <v>0</v>
      </c>
      <c r="BP56" s="14">
        <v>0</v>
      </c>
      <c r="BQ56" s="14">
        <v>0</v>
      </c>
      <c r="BR56" s="14">
        <v>0</v>
      </c>
      <c r="BS56" s="14">
        <v>0</v>
      </c>
      <c r="BT56" s="14">
        <v>0</v>
      </c>
      <c r="BU56" s="14">
        <v>0</v>
      </c>
      <c r="BV56" s="14">
        <v>0</v>
      </c>
      <c r="BW56" s="14">
        <v>0</v>
      </c>
      <c r="BX56" s="14">
        <v>0</v>
      </c>
      <c r="BY56" s="14">
        <v>0</v>
      </c>
      <c r="BZ56" s="14">
        <v>0</v>
      </c>
      <c r="CA56" s="14">
        <v>0</v>
      </c>
      <c r="CB56" s="14">
        <v>0</v>
      </c>
      <c r="CC56" s="14">
        <v>0</v>
      </c>
      <c r="CD56" s="14">
        <v>0</v>
      </c>
      <c r="CE56" s="98">
        <v>2.018802521129124E-05</v>
      </c>
      <c r="CF56" s="99">
        <v>7.122877064064803E-06</v>
      </c>
      <c r="CG56" s="99">
        <v>0.0010062794801605878</v>
      </c>
      <c r="CH56" s="100">
        <v>1.650975529572729E-05</v>
      </c>
    </row>
    <row r="57" spans="1:86" ht="12.75">
      <c r="A57" s="1" t="s">
        <v>124</v>
      </c>
      <c r="B57" s="1" t="s">
        <v>14</v>
      </c>
      <c r="C57" s="14">
        <v>0</v>
      </c>
      <c r="D57" s="14">
        <v>0</v>
      </c>
      <c r="E57" s="14">
        <v>0</v>
      </c>
      <c r="F57" s="14">
        <v>0</v>
      </c>
      <c r="G57" s="14">
        <v>3.6301919279530286E-06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14">
        <v>0</v>
      </c>
      <c r="Q57" s="14">
        <v>0.00043907034271236425</v>
      </c>
      <c r="R57" s="14">
        <v>0</v>
      </c>
      <c r="S57" s="14">
        <v>0</v>
      </c>
      <c r="T57" s="14">
        <v>0</v>
      </c>
      <c r="U57" s="14">
        <v>0</v>
      </c>
      <c r="V57" s="14">
        <v>0</v>
      </c>
      <c r="W57" s="14">
        <v>0</v>
      </c>
      <c r="X57" s="14">
        <v>0</v>
      </c>
      <c r="Y57" s="14">
        <v>0</v>
      </c>
      <c r="Z57" s="14">
        <v>0</v>
      </c>
      <c r="AA57" s="14">
        <v>8.044077743904726E-05</v>
      </c>
      <c r="AB57" s="14">
        <v>0</v>
      </c>
      <c r="AC57" s="14">
        <v>0</v>
      </c>
      <c r="AD57" s="14">
        <v>0</v>
      </c>
      <c r="AE57" s="14">
        <v>0</v>
      </c>
      <c r="AF57" s="14">
        <v>0</v>
      </c>
      <c r="AG57" s="14">
        <v>0</v>
      </c>
      <c r="AH57" s="14">
        <v>0</v>
      </c>
      <c r="AI57" s="14">
        <v>0</v>
      </c>
      <c r="AJ57" s="14">
        <v>0</v>
      </c>
      <c r="AK57" s="14">
        <v>0.00032103830292269225</v>
      </c>
      <c r="AL57" s="14">
        <v>0</v>
      </c>
      <c r="AM57" s="14">
        <v>0</v>
      </c>
      <c r="AN57" s="14">
        <v>0</v>
      </c>
      <c r="AO57" s="14">
        <v>0</v>
      </c>
      <c r="AP57" s="14">
        <v>0</v>
      </c>
      <c r="AQ57" s="14">
        <v>0</v>
      </c>
      <c r="AR57" s="14">
        <v>0</v>
      </c>
      <c r="AS57" s="14">
        <v>0</v>
      </c>
      <c r="AT57" s="14">
        <v>0</v>
      </c>
      <c r="AU57" s="14">
        <v>6.24829531840908E-05</v>
      </c>
      <c r="AV57" s="14">
        <v>0</v>
      </c>
      <c r="AW57" s="14">
        <v>0</v>
      </c>
      <c r="AX57" s="14">
        <v>0</v>
      </c>
      <c r="AY57" s="14">
        <v>0</v>
      </c>
      <c r="AZ57" s="14">
        <v>0</v>
      </c>
      <c r="BA57" s="14">
        <v>0</v>
      </c>
      <c r="BB57" s="14">
        <v>0</v>
      </c>
      <c r="BC57" s="14">
        <v>0</v>
      </c>
      <c r="BD57" s="14">
        <v>0</v>
      </c>
      <c r="BE57" s="14">
        <v>0.012919200357729713</v>
      </c>
      <c r="BF57" s="14">
        <v>0</v>
      </c>
      <c r="BG57" s="14">
        <v>0</v>
      </c>
      <c r="BH57" s="14">
        <v>0</v>
      </c>
      <c r="BI57" s="14">
        <v>0</v>
      </c>
      <c r="BJ57" s="14">
        <v>0</v>
      </c>
      <c r="BK57" s="14">
        <v>0</v>
      </c>
      <c r="BL57" s="14">
        <v>0</v>
      </c>
      <c r="BM57" s="14">
        <v>0</v>
      </c>
      <c r="BN57" s="14">
        <v>0</v>
      </c>
      <c r="BO57" s="14">
        <v>5.828312860628721E-07</v>
      </c>
      <c r="BP57" s="14">
        <v>0</v>
      </c>
      <c r="BQ57" s="14">
        <v>0</v>
      </c>
      <c r="BR57" s="14">
        <v>0</v>
      </c>
      <c r="BS57" s="14">
        <v>0</v>
      </c>
      <c r="BT57" s="14">
        <v>0</v>
      </c>
      <c r="BU57" s="14">
        <v>0</v>
      </c>
      <c r="BV57" s="14">
        <v>0</v>
      </c>
      <c r="BW57" s="14">
        <v>0</v>
      </c>
      <c r="BX57" s="14">
        <v>0</v>
      </c>
      <c r="BY57" s="14">
        <v>0.000133711529716524</v>
      </c>
      <c r="BZ57" s="14">
        <v>0</v>
      </c>
      <c r="CA57" s="14">
        <v>0</v>
      </c>
      <c r="CB57" s="14">
        <v>0</v>
      </c>
      <c r="CC57" s="14">
        <v>0</v>
      </c>
      <c r="CD57" s="14">
        <v>0</v>
      </c>
      <c r="CE57" s="98">
        <v>0</v>
      </c>
      <c r="CF57" s="99">
        <v>0.00012389105636235876</v>
      </c>
      <c r="CG57" s="99">
        <v>0.0915498038946308</v>
      </c>
      <c r="CH57" s="100">
        <v>0</v>
      </c>
    </row>
    <row r="58" spans="1:86" ht="12.75">
      <c r="A58" s="1" t="s">
        <v>125</v>
      </c>
      <c r="B58" s="1" t="s">
        <v>15</v>
      </c>
      <c r="C58" s="14">
        <v>0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  <c r="P58" s="14">
        <v>0</v>
      </c>
      <c r="Q58" s="14">
        <v>0</v>
      </c>
      <c r="R58" s="14">
        <v>0</v>
      </c>
      <c r="S58" s="14">
        <v>0</v>
      </c>
      <c r="T58" s="14">
        <v>0</v>
      </c>
      <c r="U58" s="14">
        <v>0</v>
      </c>
      <c r="V58" s="14">
        <v>0</v>
      </c>
      <c r="W58" s="14">
        <v>0</v>
      </c>
      <c r="X58" s="14">
        <v>0</v>
      </c>
      <c r="Y58" s="14">
        <v>0</v>
      </c>
      <c r="Z58" s="14">
        <v>0</v>
      </c>
      <c r="AA58" s="14">
        <v>0</v>
      </c>
      <c r="AB58" s="14">
        <v>0</v>
      </c>
      <c r="AC58" s="14">
        <v>0</v>
      </c>
      <c r="AD58" s="14">
        <v>0</v>
      </c>
      <c r="AE58" s="14">
        <v>0</v>
      </c>
      <c r="AF58" s="14">
        <v>0</v>
      </c>
      <c r="AG58" s="14">
        <v>0</v>
      </c>
      <c r="AH58" s="14">
        <v>0</v>
      </c>
      <c r="AI58" s="14">
        <v>0</v>
      </c>
      <c r="AJ58" s="14">
        <v>0</v>
      </c>
      <c r="AK58" s="14">
        <v>0</v>
      </c>
      <c r="AL58" s="14">
        <v>0</v>
      </c>
      <c r="AM58" s="14">
        <v>0</v>
      </c>
      <c r="AN58" s="14">
        <v>0</v>
      </c>
      <c r="AO58" s="14">
        <v>0</v>
      </c>
      <c r="AP58" s="14">
        <v>0</v>
      </c>
      <c r="AQ58" s="14">
        <v>0</v>
      </c>
      <c r="AR58" s="14">
        <v>0</v>
      </c>
      <c r="AS58" s="14">
        <v>0</v>
      </c>
      <c r="AT58" s="14">
        <v>0</v>
      </c>
      <c r="AU58" s="14">
        <v>0</v>
      </c>
      <c r="AV58" s="14">
        <v>0.0020208110512603015</v>
      </c>
      <c r="AW58" s="14">
        <v>0</v>
      </c>
      <c r="AX58" s="14">
        <v>0</v>
      </c>
      <c r="AY58" s="14">
        <v>0</v>
      </c>
      <c r="AZ58" s="14">
        <v>0</v>
      </c>
      <c r="BA58" s="14">
        <v>0</v>
      </c>
      <c r="BB58" s="14">
        <v>0</v>
      </c>
      <c r="BC58" s="14">
        <v>0</v>
      </c>
      <c r="BD58" s="14">
        <v>0.00029576578501046405</v>
      </c>
      <c r="BE58" s="14">
        <v>3.0074524561398235E-05</v>
      </c>
      <c r="BF58" s="14">
        <v>0.01380369995545917</v>
      </c>
      <c r="BG58" s="14">
        <v>0.0005227072953576781</v>
      </c>
      <c r="BH58" s="14">
        <v>0.002685760185324823</v>
      </c>
      <c r="BI58" s="14">
        <v>0.0003214810083097783</v>
      </c>
      <c r="BJ58" s="14">
        <v>0</v>
      </c>
      <c r="BK58" s="14">
        <v>0</v>
      </c>
      <c r="BL58" s="14">
        <v>0</v>
      </c>
      <c r="BM58" s="14">
        <v>0</v>
      </c>
      <c r="BN58" s="14">
        <v>0</v>
      </c>
      <c r="BO58" s="14">
        <v>0</v>
      </c>
      <c r="BP58" s="14">
        <v>0</v>
      </c>
      <c r="BQ58" s="14">
        <v>0</v>
      </c>
      <c r="BR58" s="14">
        <v>0</v>
      </c>
      <c r="BS58" s="14">
        <v>0</v>
      </c>
      <c r="BT58" s="14">
        <v>0</v>
      </c>
      <c r="BU58" s="14">
        <v>0</v>
      </c>
      <c r="BV58" s="14">
        <v>0</v>
      </c>
      <c r="BW58" s="14">
        <v>0</v>
      </c>
      <c r="BX58" s="14">
        <v>0</v>
      </c>
      <c r="BY58" s="14">
        <v>0</v>
      </c>
      <c r="BZ58" s="14">
        <v>0</v>
      </c>
      <c r="CA58" s="14">
        <v>0</v>
      </c>
      <c r="CB58" s="14">
        <v>0</v>
      </c>
      <c r="CC58" s="14">
        <v>0</v>
      </c>
      <c r="CD58" s="14">
        <v>0</v>
      </c>
      <c r="CE58" s="98">
        <v>4.6269815625247294E-05</v>
      </c>
      <c r="CF58" s="99">
        <v>5.520346759372271E-05</v>
      </c>
      <c r="CG58" s="99">
        <v>0.009021484439769776</v>
      </c>
      <c r="CH58" s="100">
        <v>4.790501773914589E-05</v>
      </c>
    </row>
    <row r="59" spans="1:86" ht="12.75">
      <c r="A59" s="1" t="s">
        <v>126</v>
      </c>
      <c r="B59" s="1" t="s">
        <v>16</v>
      </c>
      <c r="C59" s="14">
        <v>4.218302105548083E-06</v>
      </c>
      <c r="D59" s="14">
        <v>8.240361388871047E-06</v>
      </c>
      <c r="E59" s="14">
        <v>2.3638318668338126E-05</v>
      </c>
      <c r="F59" s="14">
        <v>1.5327736038627966E-05</v>
      </c>
      <c r="G59" s="14">
        <v>4.7748472654309045E-06</v>
      </c>
      <c r="H59" s="14">
        <v>1.635322887172623E-05</v>
      </c>
      <c r="I59" s="14">
        <v>3.4903904566261536E-05</v>
      </c>
      <c r="J59" s="14">
        <v>2.399615618248064E-05</v>
      </c>
      <c r="K59" s="14">
        <v>1.5956473965198307E-05</v>
      </c>
      <c r="L59" s="14">
        <v>4.9649654726849056E-05</v>
      </c>
      <c r="M59" s="14">
        <v>2.606813642809371E-05</v>
      </c>
      <c r="N59" s="14">
        <v>6.948157913096034E-05</v>
      </c>
      <c r="O59" s="14">
        <v>1.9241657699966633E-05</v>
      </c>
      <c r="P59" s="14">
        <v>1.7509397737138924E-05</v>
      </c>
      <c r="Q59" s="14">
        <v>2.8757019738678674E-05</v>
      </c>
      <c r="R59" s="14">
        <v>6.654098574751829E-06</v>
      </c>
      <c r="S59" s="14">
        <v>1.553319348889142E-05</v>
      </c>
      <c r="T59" s="14">
        <v>1.5779280646176755E-05</v>
      </c>
      <c r="U59" s="14">
        <v>1.9126970468922416E-05</v>
      </c>
      <c r="V59" s="14">
        <v>7.906612193039038E-06</v>
      </c>
      <c r="W59" s="14">
        <v>1.1237818184724527E-05</v>
      </c>
      <c r="X59" s="14">
        <v>1.2370194607225515E-05</v>
      </c>
      <c r="Y59" s="14">
        <v>3.3622044751643754E-05</v>
      </c>
      <c r="Z59" s="14">
        <v>2.811414203776282E-05</v>
      </c>
      <c r="AA59" s="14">
        <v>9.60448042419047E-06</v>
      </c>
      <c r="AB59" s="14">
        <v>1.723556875447826E-05</v>
      </c>
      <c r="AC59" s="14">
        <v>5.507012553931273E-05</v>
      </c>
      <c r="AD59" s="14">
        <v>3.152078932469185E-05</v>
      </c>
      <c r="AE59" s="14">
        <v>2.0350311986004292E-05</v>
      </c>
      <c r="AF59" s="14">
        <v>3.547687079359942E-05</v>
      </c>
      <c r="AG59" s="14">
        <v>2.0468238815594197E-05</v>
      </c>
      <c r="AH59" s="14">
        <v>0.00010188886718340593</v>
      </c>
      <c r="AI59" s="14">
        <v>2.7369967264575224E-05</v>
      </c>
      <c r="AJ59" s="14">
        <v>2.37563863645284E-05</v>
      </c>
      <c r="AK59" s="14">
        <v>3.904472704215379E-05</v>
      </c>
      <c r="AL59" s="14">
        <v>7.534768737926066E-06</v>
      </c>
      <c r="AM59" s="14">
        <v>1.8548216562407732E-05</v>
      </c>
      <c r="AN59" s="14">
        <v>2.2749512692363748E-05</v>
      </c>
      <c r="AO59" s="14">
        <v>2.5248606731988557E-05</v>
      </c>
      <c r="AP59" s="14">
        <v>5.6084741157534595E-06</v>
      </c>
      <c r="AQ59" s="14">
        <v>6.964081710982357E-06</v>
      </c>
      <c r="AR59" s="14">
        <v>3.3394550403828965E-05</v>
      </c>
      <c r="AS59" s="14">
        <v>5.195397491516455E-05</v>
      </c>
      <c r="AT59" s="14">
        <v>3.6290914602130935E-05</v>
      </c>
      <c r="AU59" s="14">
        <v>1.2731309758766984E-05</v>
      </c>
      <c r="AV59" s="14">
        <v>5.478984513859708E-05</v>
      </c>
      <c r="AW59" s="14">
        <v>0.00012568998584584255</v>
      </c>
      <c r="AX59" s="14">
        <v>6.447127514076205E-05</v>
      </c>
      <c r="AY59" s="14">
        <v>0.0002704232299973307</v>
      </c>
      <c r="AZ59" s="14">
        <v>0.00014500031944417307</v>
      </c>
      <c r="BA59" s="14">
        <v>8.488474170366715E-05</v>
      </c>
      <c r="BB59" s="14">
        <v>0.0001875187329490214</v>
      </c>
      <c r="BC59" s="14">
        <v>5.611269503483244E-05</v>
      </c>
      <c r="BD59" s="14">
        <v>4.1033737944584296E-05</v>
      </c>
      <c r="BE59" s="14">
        <v>9.390996896775159E-05</v>
      </c>
      <c r="BF59" s="14">
        <v>1.886803105103073E-05</v>
      </c>
      <c r="BG59" s="14">
        <v>4.161531223264257E-05</v>
      </c>
      <c r="BH59" s="14">
        <v>5.247609584404731E-05</v>
      </c>
      <c r="BI59" s="14">
        <v>5.3596909765551013E-05</v>
      </c>
      <c r="BJ59" s="14">
        <v>1.8528958377490655E-05</v>
      </c>
      <c r="BK59" s="14">
        <v>3.762753773563059E-06</v>
      </c>
      <c r="BL59" s="14">
        <v>1.8426274219523617E-05</v>
      </c>
      <c r="BM59" s="14">
        <v>3.2884295209642294E-05</v>
      </c>
      <c r="BN59" s="14">
        <v>3.609187288922273E-05</v>
      </c>
      <c r="BO59" s="14">
        <v>1.0472922759968202E-05</v>
      </c>
      <c r="BP59" s="14">
        <v>3.1776627328281426E-05</v>
      </c>
      <c r="BQ59" s="14">
        <v>6.755951218082097E-05</v>
      </c>
      <c r="BR59" s="14">
        <v>5.2356312357949074E-05</v>
      </c>
      <c r="BS59" s="14">
        <v>3.4930656298937484E-05</v>
      </c>
      <c r="BT59" s="14">
        <v>9.723642141271E-05</v>
      </c>
      <c r="BU59" s="14">
        <v>8.309505293404828E-06</v>
      </c>
      <c r="BV59" s="14">
        <v>0.00014084979642125855</v>
      </c>
      <c r="BW59" s="14">
        <v>5.0738519896145985E-05</v>
      </c>
      <c r="BX59" s="14">
        <v>3.622658056497839E-05</v>
      </c>
      <c r="BY59" s="14">
        <v>6.196833106072145E-05</v>
      </c>
      <c r="BZ59" s="14">
        <v>1.5219171413837618E-05</v>
      </c>
      <c r="CA59" s="14">
        <v>1.598493350069417E-05</v>
      </c>
      <c r="CB59" s="14">
        <v>3.5171861623830964E-05</v>
      </c>
      <c r="CC59" s="14">
        <v>4.136632809195908E-05</v>
      </c>
      <c r="CD59" s="14">
        <v>1.4723172772218654E-05</v>
      </c>
      <c r="CE59" s="98">
        <v>0.0020436849817045246</v>
      </c>
      <c r="CF59" s="99">
        <v>0.002659995825812484</v>
      </c>
      <c r="CG59" s="99">
        <v>0.0007404619821672818</v>
      </c>
      <c r="CH59" s="100">
        <v>0.002082718876432786</v>
      </c>
    </row>
    <row r="60" spans="1:86" ht="12.75">
      <c r="A60" s="1" t="s">
        <v>127</v>
      </c>
      <c r="B60" s="1" t="s">
        <v>17</v>
      </c>
      <c r="C60" s="14">
        <v>1.0797830557412857E-05</v>
      </c>
      <c r="D60" s="14">
        <v>7.936294920870631E-05</v>
      </c>
      <c r="E60" s="14">
        <v>0.0001809169172017215</v>
      </c>
      <c r="F60" s="14">
        <v>8.094873817722612E-05</v>
      </c>
      <c r="G60" s="14">
        <v>0.0001995417092455116</v>
      </c>
      <c r="H60" s="14">
        <v>0.00014619117244974925</v>
      </c>
      <c r="I60" s="14">
        <v>6.282500505837654E-05</v>
      </c>
      <c r="J60" s="14">
        <v>0.0001218891229799506</v>
      </c>
      <c r="K60" s="14">
        <v>7.755068792956841E-05</v>
      </c>
      <c r="L60" s="14">
        <v>0.00022648122041835975</v>
      </c>
      <c r="M60" s="14">
        <v>6.041914569624731E-05</v>
      </c>
      <c r="N60" s="14">
        <v>0.00017304774845963754</v>
      </c>
      <c r="O60" s="14">
        <v>0.00011435324190392065</v>
      </c>
      <c r="P60" s="14">
        <v>0.00037519372514940993</v>
      </c>
      <c r="Q60" s="14">
        <v>0.00019299801385379907</v>
      </c>
      <c r="R60" s="14">
        <v>0.00018402482303896345</v>
      </c>
      <c r="S60" s="14">
        <v>0.0001230351586653371</v>
      </c>
      <c r="T60" s="14">
        <v>0.00019448770287528488</v>
      </c>
      <c r="U60" s="14">
        <v>7.418884493515827E-05</v>
      </c>
      <c r="V60" s="14">
        <v>2.462844910824514E-05</v>
      </c>
      <c r="W60" s="14">
        <v>3.6994127837441145E-05</v>
      </c>
      <c r="X60" s="14">
        <v>9.59325540260033E-05</v>
      </c>
      <c r="Y60" s="14">
        <v>0.00018913316222681357</v>
      </c>
      <c r="Z60" s="14">
        <v>9.699242007062429E-05</v>
      </c>
      <c r="AA60" s="14">
        <v>0.000239094029687022</v>
      </c>
      <c r="AB60" s="14">
        <v>0.00010442472674556221</v>
      </c>
      <c r="AC60" s="14">
        <v>7.329658817674219E-05</v>
      </c>
      <c r="AD60" s="14">
        <v>0.00012090010625282565</v>
      </c>
      <c r="AE60" s="14">
        <v>7.522847778485577E-05</v>
      </c>
      <c r="AF60" s="14">
        <v>0.0001440835974718267</v>
      </c>
      <c r="AG60" s="14">
        <v>4.835422580222481E-05</v>
      </c>
      <c r="AH60" s="14">
        <v>0.00016032194019336278</v>
      </c>
      <c r="AI60" s="14">
        <v>0.00011989952996425575</v>
      </c>
      <c r="AJ60" s="14">
        <v>0.0003601215478045851</v>
      </c>
      <c r="AK60" s="14">
        <v>0.00019575071855793173</v>
      </c>
      <c r="AL60" s="14">
        <v>0.0001816457679591229</v>
      </c>
      <c r="AM60" s="14">
        <v>0.00012095372362217507</v>
      </c>
      <c r="AN60" s="14">
        <v>0.00021064187266508114</v>
      </c>
      <c r="AO60" s="14">
        <v>7.606779910195067E-05</v>
      </c>
      <c r="AP60" s="14">
        <v>1.736435931927053E-05</v>
      </c>
      <c r="AQ60" s="14">
        <v>0.00024444883342291003</v>
      </c>
      <c r="AR60" s="14">
        <v>0.003090207369012047</v>
      </c>
      <c r="AS60" s="14">
        <v>0.003662177640921781</v>
      </c>
      <c r="AT60" s="14">
        <v>0.0018001825419671417</v>
      </c>
      <c r="AU60" s="14">
        <v>0.0046693797281498655</v>
      </c>
      <c r="AV60" s="14">
        <v>0.004106727009404225</v>
      </c>
      <c r="AW60" s="14">
        <v>0.002139101287873137</v>
      </c>
      <c r="AX60" s="14">
        <v>0.003070158582592594</v>
      </c>
      <c r="AY60" s="14">
        <v>0.001865653295099096</v>
      </c>
      <c r="AZ60" s="14">
        <v>0.006202054696053617</v>
      </c>
      <c r="BA60" s="14">
        <v>0.0017597946020688913</v>
      </c>
      <c r="BB60" s="14">
        <v>0.005759468230728857</v>
      </c>
      <c r="BC60" s="14">
        <v>0.0029443094406384073</v>
      </c>
      <c r="BD60" s="14">
        <v>0.008243216671784355</v>
      </c>
      <c r="BE60" s="14">
        <v>0.005083860695141036</v>
      </c>
      <c r="BF60" s="14">
        <v>0.005079449719308129</v>
      </c>
      <c r="BG60" s="14">
        <v>0.0030902450213588753</v>
      </c>
      <c r="BH60" s="14">
        <v>0.006063700457951401</v>
      </c>
      <c r="BI60" s="14">
        <v>0.0019302645564135423</v>
      </c>
      <c r="BJ60" s="14">
        <v>0.0005191557285513317</v>
      </c>
      <c r="BK60" s="14">
        <v>1.0649625936938306E-05</v>
      </c>
      <c r="BL60" s="14">
        <v>0.00017665694093502455</v>
      </c>
      <c r="BM60" s="14">
        <v>0.00024513381965786326</v>
      </c>
      <c r="BN60" s="14">
        <v>0.0001914991126619075</v>
      </c>
      <c r="BO60" s="14">
        <v>0.00043069324708960204</v>
      </c>
      <c r="BP60" s="14">
        <v>0.00028623893202203173</v>
      </c>
      <c r="BQ60" s="14">
        <v>0.00012243720773577057</v>
      </c>
      <c r="BR60" s="14">
        <v>0.00026594530170769297</v>
      </c>
      <c r="BS60" s="14">
        <v>0.00016976785922266503</v>
      </c>
      <c r="BT60" s="14">
        <v>0.0004428509877750578</v>
      </c>
      <c r="BU60" s="14">
        <v>0.00014241999286046666</v>
      </c>
      <c r="BV60" s="14">
        <v>0.00038478492492112075</v>
      </c>
      <c r="BW60" s="14">
        <v>0.0002766169486397642</v>
      </c>
      <c r="BX60" s="14">
        <v>0.0007762680313538019</v>
      </c>
      <c r="BY60" s="14">
        <v>0.00042214788451762906</v>
      </c>
      <c r="BZ60" s="14">
        <v>0.0004228240591462169</v>
      </c>
      <c r="CA60" s="14">
        <v>0.00028241762793118755</v>
      </c>
      <c r="CB60" s="14">
        <v>0.0004335111800374559</v>
      </c>
      <c r="CC60" s="14">
        <v>0.0001600836782104979</v>
      </c>
      <c r="CD60" s="14">
        <v>4.3989232978663666E-05</v>
      </c>
      <c r="CE60" s="98">
        <v>0.0002509579022023416</v>
      </c>
      <c r="CF60" s="99">
        <v>0.00011583515405582697</v>
      </c>
      <c r="CG60" s="99">
        <v>0.021306100990748537</v>
      </c>
      <c r="CH60" s="100">
        <v>8.933157489895636E-05</v>
      </c>
    </row>
    <row r="61" spans="1:86" ht="12.75">
      <c r="A61" s="1" t="s">
        <v>128</v>
      </c>
      <c r="B61" s="1" t="s">
        <v>18</v>
      </c>
      <c r="C61" s="14">
        <v>0</v>
      </c>
      <c r="D61" s="14">
        <v>0</v>
      </c>
      <c r="E61" s="14">
        <v>0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  <c r="P61" s="14">
        <v>0</v>
      </c>
      <c r="Q61" s="14">
        <v>0</v>
      </c>
      <c r="R61" s="14">
        <v>0</v>
      </c>
      <c r="S61" s="14">
        <v>0</v>
      </c>
      <c r="T61" s="14">
        <v>0</v>
      </c>
      <c r="U61" s="14">
        <v>0</v>
      </c>
      <c r="V61" s="14">
        <v>0</v>
      </c>
      <c r="W61" s="14">
        <v>0</v>
      </c>
      <c r="X61" s="14">
        <v>0</v>
      </c>
      <c r="Y61" s="14">
        <v>0</v>
      </c>
      <c r="Z61" s="14">
        <v>0</v>
      </c>
      <c r="AA61" s="14">
        <v>0</v>
      </c>
      <c r="AB61" s="14">
        <v>0</v>
      </c>
      <c r="AC61" s="14">
        <v>0</v>
      </c>
      <c r="AD61" s="14">
        <v>0</v>
      </c>
      <c r="AE61" s="14">
        <v>0</v>
      </c>
      <c r="AF61" s="14">
        <v>0</v>
      </c>
      <c r="AG61" s="14">
        <v>0</v>
      </c>
      <c r="AH61" s="14">
        <v>0</v>
      </c>
      <c r="AI61" s="14">
        <v>0</v>
      </c>
      <c r="AJ61" s="14">
        <v>0</v>
      </c>
      <c r="AK61" s="14">
        <v>0</v>
      </c>
      <c r="AL61" s="14">
        <v>0</v>
      </c>
      <c r="AM61" s="14">
        <v>0</v>
      </c>
      <c r="AN61" s="14">
        <v>0</v>
      </c>
      <c r="AO61" s="14">
        <v>0</v>
      </c>
      <c r="AP61" s="14">
        <v>0</v>
      </c>
      <c r="AQ61" s="14">
        <v>0.003932920753972789</v>
      </c>
      <c r="AR61" s="14">
        <v>0.004156744031340702</v>
      </c>
      <c r="AS61" s="14">
        <v>0.005731330869664525</v>
      </c>
      <c r="AT61" s="14">
        <v>0.005661577417981219</v>
      </c>
      <c r="AU61" s="14">
        <v>0.007563771972509373</v>
      </c>
      <c r="AV61" s="14">
        <v>0.009388745251082443</v>
      </c>
      <c r="AW61" s="14">
        <v>0.0005935671890423691</v>
      </c>
      <c r="AX61" s="14">
        <v>0.007588037978392234</v>
      </c>
      <c r="AY61" s="14">
        <v>0.003833703864540136</v>
      </c>
      <c r="AZ61" s="14">
        <v>0.013053279623847207</v>
      </c>
      <c r="BA61" s="14">
        <v>0.03614992724826245</v>
      </c>
      <c r="BB61" s="14">
        <v>0.009460106781234065</v>
      </c>
      <c r="BC61" s="14">
        <v>0.013660079972046511</v>
      </c>
      <c r="BD61" s="14">
        <v>0.004428976468517147</v>
      </c>
      <c r="BE61" s="14">
        <v>0.005131199516565001</v>
      </c>
      <c r="BF61" s="14">
        <v>0.008069014082881886</v>
      </c>
      <c r="BG61" s="14">
        <v>0.008326258326155236</v>
      </c>
      <c r="BH61" s="14">
        <v>0.007403212540108532</v>
      </c>
      <c r="BI61" s="14">
        <v>0.006753173690108766</v>
      </c>
      <c r="BJ61" s="14">
        <v>0.0018457670979322761</v>
      </c>
      <c r="BK61" s="14">
        <v>0</v>
      </c>
      <c r="BL61" s="14">
        <v>0</v>
      </c>
      <c r="BM61" s="14">
        <v>0</v>
      </c>
      <c r="BN61" s="14">
        <v>0</v>
      </c>
      <c r="BO61" s="14">
        <v>0</v>
      </c>
      <c r="BP61" s="14">
        <v>0</v>
      </c>
      <c r="BQ61" s="14">
        <v>0</v>
      </c>
      <c r="BR61" s="14">
        <v>0</v>
      </c>
      <c r="BS61" s="14">
        <v>0</v>
      </c>
      <c r="BT61" s="14">
        <v>0</v>
      </c>
      <c r="BU61" s="14">
        <v>0</v>
      </c>
      <c r="BV61" s="14">
        <v>0</v>
      </c>
      <c r="BW61" s="14">
        <v>0</v>
      </c>
      <c r="BX61" s="14">
        <v>0</v>
      </c>
      <c r="BY61" s="14">
        <v>0</v>
      </c>
      <c r="BZ61" s="14">
        <v>0</v>
      </c>
      <c r="CA61" s="14">
        <v>0</v>
      </c>
      <c r="CB61" s="14">
        <v>0</v>
      </c>
      <c r="CC61" s="14">
        <v>0</v>
      </c>
      <c r="CD61" s="14">
        <v>0</v>
      </c>
      <c r="CE61" s="98">
        <v>2.578204690046811E-05</v>
      </c>
      <c r="CF61" s="99">
        <v>7.675810820558048E-05</v>
      </c>
      <c r="CG61" s="99">
        <v>0.017966445896641016</v>
      </c>
      <c r="CH61" s="100">
        <v>6.395195459223752E-05</v>
      </c>
    </row>
    <row r="62" spans="1:86" ht="12.75">
      <c r="A62" s="1" t="s">
        <v>129</v>
      </c>
      <c r="B62" s="1" t="s">
        <v>20</v>
      </c>
      <c r="C62" s="14">
        <v>0</v>
      </c>
      <c r="D62" s="14">
        <v>0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0</v>
      </c>
      <c r="M62" s="14">
        <v>0</v>
      </c>
      <c r="N62" s="14">
        <v>0</v>
      </c>
      <c r="O62" s="14">
        <v>0</v>
      </c>
      <c r="P62" s="14">
        <v>0</v>
      </c>
      <c r="Q62" s="14">
        <v>0</v>
      </c>
      <c r="R62" s="14">
        <v>0</v>
      </c>
      <c r="S62" s="14">
        <v>0</v>
      </c>
      <c r="T62" s="14">
        <v>0</v>
      </c>
      <c r="U62" s="14">
        <v>0</v>
      </c>
      <c r="V62" s="14">
        <v>0</v>
      </c>
      <c r="W62" s="14">
        <v>0</v>
      </c>
      <c r="X62" s="14">
        <v>0</v>
      </c>
      <c r="Y62" s="14">
        <v>0</v>
      </c>
      <c r="Z62" s="14">
        <v>0</v>
      </c>
      <c r="AA62" s="14">
        <v>0</v>
      </c>
      <c r="AB62" s="14">
        <v>0</v>
      </c>
      <c r="AC62" s="14">
        <v>0</v>
      </c>
      <c r="AD62" s="14">
        <v>0</v>
      </c>
      <c r="AE62" s="14">
        <v>0</v>
      </c>
      <c r="AF62" s="14">
        <v>0</v>
      </c>
      <c r="AG62" s="14">
        <v>0</v>
      </c>
      <c r="AH62" s="14">
        <v>0</v>
      </c>
      <c r="AI62" s="14">
        <v>0</v>
      </c>
      <c r="AJ62" s="14">
        <v>0</v>
      </c>
      <c r="AK62" s="14">
        <v>0</v>
      </c>
      <c r="AL62" s="14">
        <v>0</v>
      </c>
      <c r="AM62" s="14">
        <v>0</v>
      </c>
      <c r="AN62" s="14">
        <v>0</v>
      </c>
      <c r="AO62" s="14">
        <v>0</v>
      </c>
      <c r="AP62" s="14">
        <v>0</v>
      </c>
      <c r="AQ62" s="14">
        <v>0.002951141137852227</v>
      </c>
      <c r="AR62" s="14">
        <v>0.0017313941728169982</v>
      </c>
      <c r="AS62" s="14">
        <v>0.002502293561000345</v>
      </c>
      <c r="AT62" s="14">
        <v>0.0022997568193086127</v>
      </c>
      <c r="AU62" s="14">
        <v>0.046884210722386854</v>
      </c>
      <c r="AV62" s="14">
        <v>0.0037437860729561886</v>
      </c>
      <c r="AW62" s="14">
        <v>0.0036639323303139233</v>
      </c>
      <c r="AX62" s="14">
        <v>0.0043001792549563905</v>
      </c>
      <c r="AY62" s="14">
        <v>0.010686349607316036</v>
      </c>
      <c r="AZ62" s="14">
        <v>0.012072876388467439</v>
      </c>
      <c r="BA62" s="14">
        <v>0.01385530605725937</v>
      </c>
      <c r="BB62" s="14">
        <v>0.005612497976034977</v>
      </c>
      <c r="BC62" s="14">
        <v>0.004626151198678033</v>
      </c>
      <c r="BD62" s="14">
        <v>0.0026474359394742454</v>
      </c>
      <c r="BE62" s="14">
        <v>0.008577203859910325</v>
      </c>
      <c r="BF62" s="14">
        <v>0.010562198343128607</v>
      </c>
      <c r="BG62" s="14">
        <v>0.008667697449600062</v>
      </c>
      <c r="BH62" s="14">
        <v>0.006339747671292187</v>
      </c>
      <c r="BI62" s="14">
        <v>0.006600947718920305</v>
      </c>
      <c r="BJ62" s="14">
        <v>0.0015426613864257706</v>
      </c>
      <c r="BK62" s="14">
        <v>0</v>
      </c>
      <c r="BL62" s="14">
        <v>0</v>
      </c>
      <c r="BM62" s="14">
        <v>0</v>
      </c>
      <c r="BN62" s="14">
        <v>0</v>
      </c>
      <c r="BO62" s="14">
        <v>0</v>
      </c>
      <c r="BP62" s="14">
        <v>0</v>
      </c>
      <c r="BQ62" s="14">
        <v>0</v>
      </c>
      <c r="BR62" s="14">
        <v>0</v>
      </c>
      <c r="BS62" s="14">
        <v>0</v>
      </c>
      <c r="BT62" s="14">
        <v>0</v>
      </c>
      <c r="BU62" s="14">
        <v>0</v>
      </c>
      <c r="BV62" s="14">
        <v>0</v>
      </c>
      <c r="BW62" s="14">
        <v>0</v>
      </c>
      <c r="BX62" s="14">
        <v>0</v>
      </c>
      <c r="BY62" s="14">
        <v>0</v>
      </c>
      <c r="BZ62" s="14">
        <v>0</v>
      </c>
      <c r="CA62" s="14">
        <v>0</v>
      </c>
      <c r="CB62" s="14">
        <v>0</v>
      </c>
      <c r="CC62" s="14">
        <v>0</v>
      </c>
      <c r="CD62" s="14">
        <v>0</v>
      </c>
      <c r="CE62" s="98">
        <v>0</v>
      </c>
      <c r="CF62" s="99">
        <v>0</v>
      </c>
      <c r="CG62" s="99">
        <v>0.0318065998630096</v>
      </c>
      <c r="CH62" s="100">
        <v>0</v>
      </c>
    </row>
    <row r="63" spans="1:86" ht="12.75">
      <c r="A63" s="1" t="s">
        <v>130</v>
      </c>
      <c r="B63" s="1" t="s">
        <v>0</v>
      </c>
      <c r="C63" s="14">
        <v>0</v>
      </c>
      <c r="D63" s="14">
        <v>0</v>
      </c>
      <c r="E63" s="14">
        <v>0.0072388027546061405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  <c r="P63" s="14">
        <v>0</v>
      </c>
      <c r="Q63" s="14">
        <v>0</v>
      </c>
      <c r="R63" s="14">
        <v>0</v>
      </c>
      <c r="S63" s="14">
        <v>0</v>
      </c>
      <c r="T63" s="14">
        <v>0</v>
      </c>
      <c r="U63" s="14">
        <v>0</v>
      </c>
      <c r="V63" s="14">
        <v>0</v>
      </c>
      <c r="W63" s="14">
        <v>0.001450004013835707</v>
      </c>
      <c r="X63" s="14">
        <v>0</v>
      </c>
      <c r="Y63" s="14">
        <v>0.001708290197857095</v>
      </c>
      <c r="Z63" s="14">
        <v>0</v>
      </c>
      <c r="AA63" s="14">
        <v>0</v>
      </c>
      <c r="AB63" s="14">
        <v>0</v>
      </c>
      <c r="AC63" s="14">
        <v>0</v>
      </c>
      <c r="AD63" s="14">
        <v>0</v>
      </c>
      <c r="AE63" s="14">
        <v>9.412893407101405E-07</v>
      </c>
      <c r="AF63" s="14">
        <v>0</v>
      </c>
      <c r="AG63" s="14">
        <v>0</v>
      </c>
      <c r="AH63" s="14">
        <v>0</v>
      </c>
      <c r="AI63" s="14">
        <v>0</v>
      </c>
      <c r="AJ63" s="14">
        <v>0</v>
      </c>
      <c r="AK63" s="14">
        <v>2.104996473611539E-05</v>
      </c>
      <c r="AL63" s="14">
        <v>1.0650092290585445E-05</v>
      </c>
      <c r="AM63" s="14">
        <v>3.0512348463221073E-07</v>
      </c>
      <c r="AN63" s="14">
        <v>0.00024037187597868295</v>
      </c>
      <c r="AO63" s="14">
        <v>0</v>
      </c>
      <c r="AP63" s="14">
        <v>0</v>
      </c>
      <c r="AQ63" s="14">
        <v>0</v>
      </c>
      <c r="AR63" s="14">
        <v>0</v>
      </c>
      <c r="AS63" s="14">
        <v>0.024743119363203843</v>
      </c>
      <c r="AT63" s="14">
        <v>0</v>
      </c>
      <c r="AU63" s="14">
        <v>0</v>
      </c>
      <c r="AV63" s="14">
        <v>0</v>
      </c>
      <c r="AW63" s="14">
        <v>0</v>
      </c>
      <c r="AX63" s="14">
        <v>0</v>
      </c>
      <c r="AY63" s="14">
        <v>0</v>
      </c>
      <c r="AZ63" s="14">
        <v>0</v>
      </c>
      <c r="BA63" s="14">
        <v>0.0003899122396446782</v>
      </c>
      <c r="BB63" s="14">
        <v>0</v>
      </c>
      <c r="BC63" s="14">
        <v>0</v>
      </c>
      <c r="BD63" s="14">
        <v>0</v>
      </c>
      <c r="BE63" s="14">
        <v>0.00010106559526975392</v>
      </c>
      <c r="BF63" s="14">
        <v>7.077498231771737E-05</v>
      </c>
      <c r="BG63" s="14">
        <v>1.552442092419242E-06</v>
      </c>
      <c r="BH63" s="14">
        <v>0.0013847296049759156</v>
      </c>
      <c r="BI63" s="14">
        <v>0</v>
      </c>
      <c r="BJ63" s="14">
        <v>0</v>
      </c>
      <c r="BK63" s="14">
        <v>0.08567765683185913</v>
      </c>
      <c r="BL63" s="14">
        <v>0.0013384199757500426</v>
      </c>
      <c r="BM63" s="14">
        <v>0.17202434331811828</v>
      </c>
      <c r="BN63" s="14">
        <v>0.005694284541138287</v>
      </c>
      <c r="BO63" s="14">
        <v>7.668261280920993E-05</v>
      </c>
      <c r="BP63" s="14">
        <v>2.629603278862061E-06</v>
      </c>
      <c r="BQ63" s="14">
        <v>8.787596207461853E-06</v>
      </c>
      <c r="BR63" s="14">
        <v>0.00018053073725030183</v>
      </c>
      <c r="BS63" s="14">
        <v>7.345758775680331E-05</v>
      </c>
      <c r="BT63" s="14">
        <v>4.364670420369885E-07</v>
      </c>
      <c r="BU63" s="14">
        <v>0.004466136359080633</v>
      </c>
      <c r="BV63" s="14">
        <v>0.00024888943469949365</v>
      </c>
      <c r="BW63" s="14">
        <v>0.000427934686045934</v>
      </c>
      <c r="BX63" s="14">
        <v>2.868925935573907E-05</v>
      </c>
      <c r="BY63" s="14">
        <v>0.0006163243154133389</v>
      </c>
      <c r="BZ63" s="14">
        <v>0.0010403323851566</v>
      </c>
      <c r="CA63" s="14">
        <v>1.9951558714908905E-05</v>
      </c>
      <c r="CB63" s="14">
        <v>0.01392162963038664</v>
      </c>
      <c r="CC63" s="14">
        <v>0.0008054339478817774</v>
      </c>
      <c r="CD63" s="14">
        <v>0.00023792739460473168</v>
      </c>
      <c r="CE63" s="98">
        <v>0.0006219538980429721</v>
      </c>
      <c r="CF63" s="99">
        <v>0.0007263640946038616</v>
      </c>
      <c r="CG63" s="99">
        <v>0.00080879463508424</v>
      </c>
      <c r="CH63" s="100">
        <v>0.0014581933806331875</v>
      </c>
    </row>
    <row r="64" spans="1:86" ht="12.75">
      <c r="A64" s="1" t="s">
        <v>131</v>
      </c>
      <c r="B64" s="1" t="s">
        <v>1</v>
      </c>
      <c r="C64" s="14">
        <v>0</v>
      </c>
      <c r="D64" s="14">
        <v>0</v>
      </c>
      <c r="E64" s="14">
        <v>0</v>
      </c>
      <c r="F64" s="14">
        <v>0</v>
      </c>
      <c r="G64" s="14">
        <v>0</v>
      </c>
      <c r="H64" s="14">
        <v>0</v>
      </c>
      <c r="I64" s="14">
        <v>0</v>
      </c>
      <c r="J64" s="14">
        <v>0</v>
      </c>
      <c r="K64" s="14">
        <v>0</v>
      </c>
      <c r="L64" s="14">
        <v>0</v>
      </c>
      <c r="M64" s="14">
        <v>0</v>
      </c>
      <c r="N64" s="14">
        <v>0</v>
      </c>
      <c r="O64" s="14">
        <v>0</v>
      </c>
      <c r="P64" s="14">
        <v>0</v>
      </c>
      <c r="Q64" s="14">
        <v>0</v>
      </c>
      <c r="R64" s="14">
        <v>0</v>
      </c>
      <c r="S64" s="14">
        <v>0</v>
      </c>
      <c r="T64" s="14">
        <v>0</v>
      </c>
      <c r="U64" s="14">
        <v>0</v>
      </c>
      <c r="V64" s="14">
        <v>0</v>
      </c>
      <c r="W64" s="14">
        <v>0</v>
      </c>
      <c r="X64" s="14">
        <v>0</v>
      </c>
      <c r="Y64" s="14">
        <v>0</v>
      </c>
      <c r="Z64" s="14">
        <v>0</v>
      </c>
      <c r="AA64" s="14">
        <v>0</v>
      </c>
      <c r="AB64" s="14">
        <v>0</v>
      </c>
      <c r="AC64" s="14">
        <v>0</v>
      </c>
      <c r="AD64" s="14">
        <v>0</v>
      </c>
      <c r="AE64" s="14">
        <v>0</v>
      </c>
      <c r="AF64" s="14">
        <v>0</v>
      </c>
      <c r="AG64" s="14">
        <v>0</v>
      </c>
      <c r="AH64" s="14">
        <v>0</v>
      </c>
      <c r="AI64" s="14">
        <v>0</v>
      </c>
      <c r="AJ64" s="14">
        <v>0</v>
      </c>
      <c r="AK64" s="14">
        <v>0</v>
      </c>
      <c r="AL64" s="14">
        <v>0</v>
      </c>
      <c r="AM64" s="14">
        <v>0</v>
      </c>
      <c r="AN64" s="14">
        <v>0</v>
      </c>
      <c r="AO64" s="14">
        <v>0</v>
      </c>
      <c r="AP64" s="14">
        <v>0</v>
      </c>
      <c r="AQ64" s="14">
        <v>0</v>
      </c>
      <c r="AR64" s="14">
        <v>0</v>
      </c>
      <c r="AS64" s="14">
        <v>0</v>
      </c>
      <c r="AT64" s="14">
        <v>0</v>
      </c>
      <c r="AU64" s="14">
        <v>0</v>
      </c>
      <c r="AV64" s="14">
        <v>0</v>
      </c>
      <c r="AW64" s="14">
        <v>0</v>
      </c>
      <c r="AX64" s="14">
        <v>0</v>
      </c>
      <c r="AY64" s="14">
        <v>0</v>
      </c>
      <c r="AZ64" s="14">
        <v>0</v>
      </c>
      <c r="BA64" s="14">
        <v>0</v>
      </c>
      <c r="BB64" s="14">
        <v>0</v>
      </c>
      <c r="BC64" s="14">
        <v>0</v>
      </c>
      <c r="BD64" s="14">
        <v>0</v>
      </c>
      <c r="BE64" s="14">
        <v>0</v>
      </c>
      <c r="BF64" s="14">
        <v>0</v>
      </c>
      <c r="BG64" s="14">
        <v>0</v>
      </c>
      <c r="BH64" s="14">
        <v>0</v>
      </c>
      <c r="BI64" s="14">
        <v>0</v>
      </c>
      <c r="BJ64" s="14">
        <v>0</v>
      </c>
      <c r="BK64" s="14">
        <v>0.010797064899237282</v>
      </c>
      <c r="BL64" s="14">
        <v>0.002735210359603308</v>
      </c>
      <c r="BM64" s="14">
        <v>0.0005514804940865434</v>
      </c>
      <c r="BN64" s="14">
        <v>0.003444538030607502</v>
      </c>
      <c r="BO64" s="14">
        <v>0.02599278241691229</v>
      </c>
      <c r="BP64" s="14">
        <v>0.0028097470556892505</v>
      </c>
      <c r="BQ64" s="14">
        <v>0.04560005089684813</v>
      </c>
      <c r="BR64" s="14">
        <v>0.0022341244908173526</v>
      </c>
      <c r="BS64" s="14">
        <v>0.0036436731232743604</v>
      </c>
      <c r="BT64" s="14">
        <v>0.005205161010583776</v>
      </c>
      <c r="BU64" s="14">
        <v>0.02531096043730091</v>
      </c>
      <c r="BV64" s="14">
        <v>0.004177256338375897</v>
      </c>
      <c r="BW64" s="14">
        <v>0.003809907236374716</v>
      </c>
      <c r="BX64" s="14">
        <v>0.039065999354172494</v>
      </c>
      <c r="BY64" s="14">
        <v>0.0033931904235711356</v>
      </c>
      <c r="BZ64" s="14">
        <v>0.005928861255990783</v>
      </c>
      <c r="CA64" s="14">
        <v>0.02722456801455063</v>
      </c>
      <c r="CB64" s="14">
        <v>0.017531783608729985</v>
      </c>
      <c r="CC64" s="14">
        <v>0.008285692099946344</v>
      </c>
      <c r="CD64" s="14">
        <v>0.009579893433522392</v>
      </c>
      <c r="CE64" s="98">
        <v>0</v>
      </c>
      <c r="CF64" s="99">
        <v>0</v>
      </c>
      <c r="CG64" s="99">
        <v>0</v>
      </c>
      <c r="CH64" s="100">
        <v>0</v>
      </c>
    </row>
    <row r="65" spans="1:86" ht="12.75">
      <c r="A65" s="1" t="s">
        <v>132</v>
      </c>
      <c r="B65" s="1" t="s">
        <v>2</v>
      </c>
      <c r="C65" s="14">
        <v>0.000281944309262161</v>
      </c>
      <c r="D65" s="14">
        <v>0</v>
      </c>
      <c r="E65" s="14">
        <v>0.0028833165873114715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7.76682580612681E-06</v>
      </c>
      <c r="L65" s="14">
        <v>0</v>
      </c>
      <c r="M65" s="14">
        <v>0</v>
      </c>
      <c r="N65" s="14">
        <v>0</v>
      </c>
      <c r="O65" s="14">
        <v>0</v>
      </c>
      <c r="P65" s="14">
        <v>0</v>
      </c>
      <c r="Q65" s="14">
        <v>0.00033320244143784895</v>
      </c>
      <c r="R65" s="14">
        <v>4.194188645163779E-05</v>
      </c>
      <c r="S65" s="14">
        <v>5.185993863085912E-05</v>
      </c>
      <c r="T65" s="14">
        <v>0.004798676926433927</v>
      </c>
      <c r="U65" s="14">
        <v>0</v>
      </c>
      <c r="V65" s="14">
        <v>0</v>
      </c>
      <c r="W65" s="14">
        <v>0.0002762595900373393</v>
      </c>
      <c r="X65" s="14">
        <v>0</v>
      </c>
      <c r="Y65" s="14">
        <v>0.0011928712826479544</v>
      </c>
      <c r="Z65" s="14">
        <v>0</v>
      </c>
      <c r="AA65" s="14">
        <v>1.6840341991833447E-05</v>
      </c>
      <c r="AB65" s="14">
        <v>0</v>
      </c>
      <c r="AC65" s="14">
        <v>0</v>
      </c>
      <c r="AD65" s="14">
        <v>7.476301123373476E-06</v>
      </c>
      <c r="AE65" s="14">
        <v>2.493542995855724E-06</v>
      </c>
      <c r="AF65" s="14">
        <v>0</v>
      </c>
      <c r="AG65" s="14">
        <v>0</v>
      </c>
      <c r="AH65" s="14">
        <v>0</v>
      </c>
      <c r="AI65" s="14">
        <v>0</v>
      </c>
      <c r="AJ65" s="14">
        <v>0</v>
      </c>
      <c r="AK65" s="14">
        <v>0.00012669135589787642</v>
      </c>
      <c r="AL65" s="14">
        <v>1.1285424165842372E-05</v>
      </c>
      <c r="AM65" s="14">
        <v>1.7704528894715037E-05</v>
      </c>
      <c r="AN65" s="14">
        <v>0.0017364160357112811</v>
      </c>
      <c r="AO65" s="14">
        <v>0</v>
      </c>
      <c r="AP65" s="14">
        <v>0</v>
      </c>
      <c r="AQ65" s="14">
        <v>8.080304905755068E-05</v>
      </c>
      <c r="AR65" s="14">
        <v>0</v>
      </c>
      <c r="AS65" s="14">
        <v>0.0003586122476488572</v>
      </c>
      <c r="AT65" s="14">
        <v>0.0004503925642783148</v>
      </c>
      <c r="AU65" s="14">
        <v>1.0872344330998542E-05</v>
      </c>
      <c r="AV65" s="14">
        <v>6.209193461272726E-06</v>
      </c>
      <c r="AW65" s="14">
        <v>0</v>
      </c>
      <c r="AX65" s="14">
        <v>7.543711370438232E-06</v>
      </c>
      <c r="AY65" s="14">
        <v>2.7091184448717193E-06</v>
      </c>
      <c r="AZ65" s="14">
        <v>0</v>
      </c>
      <c r="BA65" s="14">
        <v>0</v>
      </c>
      <c r="BB65" s="14">
        <v>0</v>
      </c>
      <c r="BC65" s="14">
        <v>0</v>
      </c>
      <c r="BD65" s="14">
        <v>0</v>
      </c>
      <c r="BE65" s="14">
        <v>0.00012953237588274886</v>
      </c>
      <c r="BF65" s="14">
        <v>1.3842130526861986E-05</v>
      </c>
      <c r="BG65" s="14">
        <v>1.736738440192862E-05</v>
      </c>
      <c r="BH65" s="14">
        <v>0.0019948297704653634</v>
      </c>
      <c r="BI65" s="14">
        <v>0</v>
      </c>
      <c r="BJ65" s="14">
        <v>0</v>
      </c>
      <c r="BK65" s="14">
        <v>0.0006063960958530238</v>
      </c>
      <c r="BL65" s="14">
        <v>0</v>
      </c>
      <c r="BM65" s="14">
        <v>0.00736242133326018</v>
      </c>
      <c r="BN65" s="14">
        <v>0.005761012897788555</v>
      </c>
      <c r="BO65" s="14">
        <v>0.00023685728627220832</v>
      </c>
      <c r="BP65" s="14">
        <v>0.00033994548159827664</v>
      </c>
      <c r="BQ65" s="14">
        <v>0</v>
      </c>
      <c r="BR65" s="14">
        <v>0.00019603690256737716</v>
      </c>
      <c r="BS65" s="14">
        <v>6.801009379872985E-05</v>
      </c>
      <c r="BT65" s="14">
        <v>0</v>
      </c>
      <c r="BU65" s="14">
        <v>0</v>
      </c>
      <c r="BV65" s="14">
        <v>0</v>
      </c>
      <c r="BW65" s="14">
        <v>0</v>
      </c>
      <c r="BX65" s="14">
        <v>0</v>
      </c>
      <c r="BY65" s="14">
        <v>0.0026226650743881126</v>
      </c>
      <c r="BZ65" s="14">
        <v>0.0003655347314738882</v>
      </c>
      <c r="CA65" s="14">
        <v>0.0004761618064840278</v>
      </c>
      <c r="CB65" s="14">
        <v>0.04278481500356574</v>
      </c>
      <c r="CC65" s="14">
        <v>0</v>
      </c>
      <c r="CD65" s="14">
        <v>0</v>
      </c>
      <c r="CE65" s="98">
        <v>0.0006232699968416</v>
      </c>
      <c r="CF65" s="99">
        <v>0.0004995237889364702</v>
      </c>
      <c r="CG65" s="99">
        <v>0.0007659724536904885</v>
      </c>
      <c r="CH65" s="100">
        <v>0.0007181576396667785</v>
      </c>
    </row>
    <row r="66" spans="1:86" ht="12.75">
      <c r="A66" s="1" t="s">
        <v>133</v>
      </c>
      <c r="B66" s="1" t="s">
        <v>3</v>
      </c>
      <c r="C66" s="14">
        <v>0.001877896508955611</v>
      </c>
      <c r="D66" s="14">
        <v>0.0023644800142516276</v>
      </c>
      <c r="E66" s="14">
        <v>0.00047654745027221834</v>
      </c>
      <c r="F66" s="14">
        <v>0.0015126033609516895</v>
      </c>
      <c r="G66" s="14">
        <v>0.0033972748818073242</v>
      </c>
      <c r="H66" s="14">
        <v>0.00018410595997385884</v>
      </c>
      <c r="I66" s="14">
        <v>0.010645530839915363</v>
      </c>
      <c r="J66" s="14">
        <v>0.0006922994498621493</v>
      </c>
      <c r="K66" s="14">
        <v>0.0005915628673666256</v>
      </c>
      <c r="L66" s="14">
        <v>0.00036583927739443345</v>
      </c>
      <c r="M66" s="14">
        <v>0.0006179069601227191</v>
      </c>
      <c r="N66" s="14">
        <v>0.0007428294572923374</v>
      </c>
      <c r="O66" s="14">
        <v>0.0007545015795307019</v>
      </c>
      <c r="P66" s="14">
        <v>0.0009512636092582514</v>
      </c>
      <c r="Q66" s="14">
        <v>0.0005619397600175286</v>
      </c>
      <c r="R66" s="14">
        <v>0.0002110171894692363</v>
      </c>
      <c r="S66" s="14">
        <v>0.0001231848770073308</v>
      </c>
      <c r="T66" s="14">
        <v>0.0010052401120551361</v>
      </c>
      <c r="U66" s="14">
        <v>0.0008193651810973146</v>
      </c>
      <c r="V66" s="14">
        <v>0.00017695673566370834</v>
      </c>
      <c r="W66" s="14">
        <v>0.0012046325076117003</v>
      </c>
      <c r="X66" s="14">
        <v>0.0011924148840225211</v>
      </c>
      <c r="Y66" s="14">
        <v>0.000410171715712701</v>
      </c>
      <c r="Z66" s="14">
        <v>0.002582086580473646</v>
      </c>
      <c r="AA66" s="14">
        <v>0.004753100387556471</v>
      </c>
      <c r="AB66" s="14">
        <v>4.9534024884510404E-05</v>
      </c>
      <c r="AC66" s="14">
        <v>0.005679407605745896</v>
      </c>
      <c r="AD66" s="14">
        <v>0.0007182601496204603</v>
      </c>
      <c r="AE66" s="14">
        <v>0.0002782366678804913</v>
      </c>
      <c r="AF66" s="14">
        <v>0.0003005598397460912</v>
      </c>
      <c r="AG66" s="14">
        <v>0.0006620778599556965</v>
      </c>
      <c r="AH66" s="14">
        <v>0.0003202440196899263</v>
      </c>
      <c r="AI66" s="14">
        <v>0.0014922245844198486</v>
      </c>
      <c r="AJ66" s="14">
        <v>0.0004240367808307239</v>
      </c>
      <c r="AK66" s="14">
        <v>0.000864123386233906</v>
      </c>
      <c r="AL66" s="14">
        <v>0.0006748988437860169</v>
      </c>
      <c r="AM66" s="14">
        <v>0.0007934632771849318</v>
      </c>
      <c r="AN66" s="14">
        <v>0.0013277739231291109</v>
      </c>
      <c r="AO66" s="14">
        <v>0.0003792473811090859</v>
      </c>
      <c r="AP66" s="14">
        <v>0.00020061736006269165</v>
      </c>
      <c r="AQ66" s="14">
        <v>0.0009253330604382741</v>
      </c>
      <c r="AR66" s="14">
        <v>0.0014250108811459875</v>
      </c>
      <c r="AS66" s="14">
        <v>0.00011054529936237174</v>
      </c>
      <c r="AT66" s="14">
        <v>0.0006424775445665882</v>
      </c>
      <c r="AU66" s="14">
        <v>0.002215913123952613</v>
      </c>
      <c r="AV66" s="14">
        <v>8.811072147710235E-05</v>
      </c>
      <c r="AW66" s="14">
        <v>0.006351716309894851</v>
      </c>
      <c r="AX66" s="14">
        <v>0.00031000401322918967</v>
      </c>
      <c r="AY66" s="14">
        <v>0.0001718492004672859</v>
      </c>
      <c r="AZ66" s="14">
        <v>0.00018570268549162198</v>
      </c>
      <c r="BA66" s="14">
        <v>0.00041838578097505645</v>
      </c>
      <c r="BB66" s="14">
        <v>0.0004830578767111846</v>
      </c>
      <c r="BC66" s="14">
        <v>0.00047546011248205295</v>
      </c>
      <c r="BD66" s="14">
        <v>0.0003715519159531901</v>
      </c>
      <c r="BE66" s="14">
        <v>0.00028916754145415105</v>
      </c>
      <c r="BF66" s="14">
        <v>0.00010252676486611601</v>
      </c>
      <c r="BG66" s="14">
        <v>-0.0001587677479738832</v>
      </c>
      <c r="BH66" s="14">
        <v>0.0005571766086737427</v>
      </c>
      <c r="BI66" s="14">
        <v>0.0004249555997689234</v>
      </c>
      <c r="BJ66" s="14">
        <v>6.86537127094314E-05</v>
      </c>
      <c r="BK66" s="14">
        <v>0.0033426833840752603</v>
      </c>
      <c r="BL66" s="14">
        <v>0.005490927596045441</v>
      </c>
      <c r="BM66" s="14">
        <v>0.0013942028521447005</v>
      </c>
      <c r="BN66" s="14">
        <v>0.004534971345785094</v>
      </c>
      <c r="BO66" s="14">
        <v>0.00899178511101075</v>
      </c>
      <c r="BP66" s="14">
        <v>0.000436682940136316</v>
      </c>
      <c r="BQ66" s="14">
        <v>0.023926705723801206</v>
      </c>
      <c r="BR66" s="14">
        <v>0.0017622525441579843</v>
      </c>
      <c r="BS66" s="14">
        <v>0.0015108366538231926</v>
      </c>
      <c r="BT66" s="14">
        <v>0.0008594706158415619</v>
      </c>
      <c r="BU66" s="14">
        <v>0.0021128903860970125</v>
      </c>
      <c r="BV66" s="14">
        <v>0.0019816442593181246</v>
      </c>
      <c r="BW66" s="14">
        <v>0.0018825115504114453</v>
      </c>
      <c r="BX66" s="14">
        <v>0.002296168778206302</v>
      </c>
      <c r="BY66" s="14">
        <v>0.0014096761959740693</v>
      </c>
      <c r="BZ66" s="14">
        <v>0.0005665545673042679</v>
      </c>
      <c r="CA66" s="14">
        <v>0.00032988817718389974</v>
      </c>
      <c r="CB66" s="14">
        <v>0.002614115395890557</v>
      </c>
      <c r="CC66" s="14">
        <v>0.0022576331939186257</v>
      </c>
      <c r="CD66" s="14">
        <v>0.00040186863609921106</v>
      </c>
      <c r="CE66" s="98">
        <v>0.00011948068463953643</v>
      </c>
      <c r="CF66" s="99">
        <v>0.00014579276768353968</v>
      </c>
      <c r="CG66" s="99">
        <v>0.0001298696795801279</v>
      </c>
      <c r="CH66" s="100">
        <v>0.01200797548640207</v>
      </c>
    </row>
    <row r="67" spans="1:86" ht="12.75">
      <c r="A67" s="1" t="s">
        <v>134</v>
      </c>
      <c r="B67" s="1" t="s">
        <v>4</v>
      </c>
      <c r="C67" s="14">
        <v>0.00044379973592739924</v>
      </c>
      <c r="D67" s="14">
        <v>0.00027859559146592954</v>
      </c>
      <c r="E67" s="14">
        <v>0.00027547274207570597</v>
      </c>
      <c r="F67" s="14">
        <v>0.0005415897876011897</v>
      </c>
      <c r="G67" s="14">
        <v>0.001022003133092063</v>
      </c>
      <c r="H67" s="14">
        <v>0.0001416844709997786</v>
      </c>
      <c r="I67" s="14">
        <v>0.00010087532930826176</v>
      </c>
      <c r="J67" s="14">
        <v>0.00013632721331143828</v>
      </c>
      <c r="K67" s="14">
        <v>8.982806505971653E-05</v>
      </c>
      <c r="L67" s="14">
        <v>0.00021581117112389676</v>
      </c>
      <c r="M67" s="14">
        <v>0.00014282082217519632</v>
      </c>
      <c r="N67" s="14">
        <v>0.0004026421206254464</v>
      </c>
      <c r="O67" s="14">
        <v>0.00021295896058840156</v>
      </c>
      <c r="P67" s="14">
        <v>0.00020954094607641947</v>
      </c>
      <c r="Q67" s="14">
        <v>0.00013215622010166424</v>
      </c>
      <c r="R67" s="14">
        <v>9.876202583611137E-05</v>
      </c>
      <c r="S67" s="14">
        <v>0.0001359949673809449</v>
      </c>
      <c r="T67" s="14">
        <v>0.0001579315198134422</v>
      </c>
      <c r="U67" s="14">
        <v>0.00022214970841905382</v>
      </c>
      <c r="V67" s="14">
        <v>8.445851725927051E-05</v>
      </c>
      <c r="W67" s="14">
        <v>0.00020779925308515726</v>
      </c>
      <c r="X67" s="14">
        <v>0.0003186825212082718</v>
      </c>
      <c r="Y67" s="14">
        <v>0.00012569970477368863</v>
      </c>
      <c r="Z67" s="14">
        <v>0.0010318537864366802</v>
      </c>
      <c r="AA67" s="14">
        <v>0.0018580363462800246</v>
      </c>
      <c r="AB67" s="14">
        <v>3.294670341463106E-05</v>
      </c>
      <c r="AC67" s="14">
        <v>3.9760970457068125E-05</v>
      </c>
      <c r="AD67" s="14">
        <v>8.662595626351526E-05</v>
      </c>
      <c r="AE67" s="14">
        <v>7.584694596117547E-05</v>
      </c>
      <c r="AF67" s="14">
        <v>0.0002187949935313048</v>
      </c>
      <c r="AG67" s="14">
        <v>0.00028622537920476154</v>
      </c>
      <c r="AH67" s="14">
        <v>0.000356647641982284</v>
      </c>
      <c r="AI67" s="14">
        <v>0.0005826661182314391</v>
      </c>
      <c r="AJ67" s="14">
        <v>6.834407784619768E-05</v>
      </c>
      <c r="AK67" s="14">
        <v>0.000594866701648783</v>
      </c>
      <c r="AL67" s="14">
        <v>3.368196987494257E-05</v>
      </c>
      <c r="AM67" s="14">
        <v>0.000389785651365365</v>
      </c>
      <c r="AN67" s="14">
        <v>0.0001835223389457089</v>
      </c>
      <c r="AO67" s="14">
        <v>0.00017889535874596787</v>
      </c>
      <c r="AP67" s="14">
        <v>2.989361834534309E-05</v>
      </c>
      <c r="AQ67" s="14">
        <v>0.0001565526138329829</v>
      </c>
      <c r="AR67" s="14">
        <v>0.00012477372490552233</v>
      </c>
      <c r="AS67" s="14">
        <v>7.463492842951521E-05</v>
      </c>
      <c r="AT67" s="14">
        <v>0.00015565014182151445</v>
      </c>
      <c r="AU67" s="14">
        <v>0.0004142310144127147</v>
      </c>
      <c r="AV67" s="14">
        <v>4.886278505683152E-05</v>
      </c>
      <c r="AW67" s="14">
        <v>4.553176296154482E-05</v>
      </c>
      <c r="AX67" s="14">
        <v>4.5784360272834116E-05</v>
      </c>
      <c r="AY67" s="14">
        <v>3.1332602789732054E-05</v>
      </c>
      <c r="AZ67" s="14">
        <v>7.674642702871477E-05</v>
      </c>
      <c r="BA67" s="14">
        <v>0.0003018671647096773</v>
      </c>
      <c r="BB67" s="14">
        <v>0.004161186937230179</v>
      </c>
      <c r="BC67" s="14">
        <v>0.0017502480738779132</v>
      </c>
      <c r="BD67" s="14">
        <v>6.138309551706104E-05</v>
      </c>
      <c r="BE67" s="14">
        <v>5.771936584890454E-05</v>
      </c>
      <c r="BF67" s="14">
        <v>3.7196875890481646E-05</v>
      </c>
      <c r="BG67" s="14">
        <v>4.554337967972833E-05</v>
      </c>
      <c r="BH67" s="14">
        <v>6.565278351689783E-05</v>
      </c>
      <c r="BI67" s="14">
        <v>7.409801848860692E-05</v>
      </c>
      <c r="BJ67" s="14">
        <v>2.237319883669453E-05</v>
      </c>
      <c r="BK67" s="14">
        <v>0.011748752570290821</v>
      </c>
      <c r="BL67" s="14">
        <v>0.01060816623179282</v>
      </c>
      <c r="BM67" s="14">
        <v>0.00819251748370258</v>
      </c>
      <c r="BN67" s="14">
        <v>0.021588397158414558</v>
      </c>
      <c r="BO67" s="14">
        <v>0.03845690288234028</v>
      </c>
      <c r="BP67" s="14">
        <v>0.004789609935928275</v>
      </c>
      <c r="BQ67" s="14">
        <v>0.0033510756228842414</v>
      </c>
      <c r="BR67" s="14">
        <v>0.005093783796548172</v>
      </c>
      <c r="BS67" s="14">
        <v>0.00336753751535034</v>
      </c>
      <c r="BT67" s="14">
        <v>0.007815800680396535</v>
      </c>
      <c r="BU67" s="14">
        <v>0.007441550877310826</v>
      </c>
      <c r="BV67" s="14">
        <v>0.014332781529125023</v>
      </c>
      <c r="BW67" s="14">
        <v>0.007709065662696098</v>
      </c>
      <c r="BX67" s="14">
        <v>0.007424301757663915</v>
      </c>
      <c r="BY67" s="14">
        <v>0.004939578974698599</v>
      </c>
      <c r="BZ67" s="14">
        <v>0.003961692845279262</v>
      </c>
      <c r="CA67" s="14">
        <v>0.005345840350176199</v>
      </c>
      <c r="CB67" s="14">
        <v>0.006028476193798982</v>
      </c>
      <c r="CC67" s="14">
        <v>0.008184385823999728</v>
      </c>
      <c r="CD67" s="14">
        <v>0.0026682002187494373</v>
      </c>
      <c r="CE67" s="98">
        <v>0.00023092183977311406</v>
      </c>
      <c r="CF67" s="99">
        <v>0.00040804100349680516</v>
      </c>
      <c r="CG67" s="99">
        <v>0.00022909088958293888</v>
      </c>
      <c r="CH67" s="100">
        <v>0.006757662318225195</v>
      </c>
    </row>
    <row r="68" spans="1:86" ht="12.75">
      <c r="A68" s="1" t="s">
        <v>135</v>
      </c>
      <c r="B68" s="1" t="s">
        <v>5</v>
      </c>
      <c r="C68" s="14">
        <v>8.51925540246272E-06</v>
      </c>
      <c r="D68" s="14">
        <v>2.554931521731142E-05</v>
      </c>
      <c r="E68" s="14">
        <v>1.0882136454758356E-05</v>
      </c>
      <c r="F68" s="14">
        <v>3.4045052601963906E-05</v>
      </c>
      <c r="G68" s="14">
        <v>4.158430070595985E-05</v>
      </c>
      <c r="H68" s="14">
        <v>0.00043826598661403257</v>
      </c>
      <c r="I68" s="14">
        <v>5.920708732165604E-06</v>
      </c>
      <c r="J68" s="14">
        <v>0.00010428547188946341</v>
      </c>
      <c r="K68" s="14">
        <v>7.235615610251194E-05</v>
      </c>
      <c r="L68" s="14">
        <v>0.00022748850407152774</v>
      </c>
      <c r="M68" s="14">
        <v>3.468561875638406E-05</v>
      </c>
      <c r="N68" s="14">
        <v>0.00010319745181975397</v>
      </c>
      <c r="O68" s="14">
        <v>9.999247625944116E-05</v>
      </c>
      <c r="P68" s="14">
        <v>0.00017659623909360874</v>
      </c>
      <c r="Q68" s="14">
        <v>5.237312792264315E-05</v>
      </c>
      <c r="R68" s="14">
        <v>4.4526335673025156E-05</v>
      </c>
      <c r="S68" s="14">
        <v>0.00010161985391356684</v>
      </c>
      <c r="T68" s="14">
        <v>5.764727009989257E-05</v>
      </c>
      <c r="U68" s="14">
        <v>9.091543042843402E-05</v>
      </c>
      <c r="V68" s="14">
        <v>1.5575106457104263E-05</v>
      </c>
      <c r="W68" s="14">
        <v>2.0457140917285718E-05</v>
      </c>
      <c r="X68" s="14">
        <v>3.9932342200927476E-05</v>
      </c>
      <c r="Y68" s="14">
        <v>3.1398533558352285E-05</v>
      </c>
      <c r="Z68" s="14">
        <v>3.371948014732581E-05</v>
      </c>
      <c r="AA68" s="14">
        <v>6.263666294811185E-05</v>
      </c>
      <c r="AB68" s="14">
        <v>0.00038442756954505647</v>
      </c>
      <c r="AC68" s="14">
        <v>7.637437981246418E-06</v>
      </c>
      <c r="AD68" s="14">
        <v>0.00013856942447506014</v>
      </c>
      <c r="AE68" s="14">
        <v>9.447418065810736E-05</v>
      </c>
      <c r="AF68" s="14">
        <v>0.00017922476339957263</v>
      </c>
      <c r="AG68" s="14">
        <v>4.946735817284375E-05</v>
      </c>
      <c r="AH68" s="14">
        <v>0.00013580759784032065</v>
      </c>
      <c r="AI68" s="14">
        <v>0.00018082335194627067</v>
      </c>
      <c r="AJ68" s="14">
        <v>0.00022191791993036157</v>
      </c>
      <c r="AK68" s="14">
        <v>0.00010763123125073628</v>
      </c>
      <c r="AL68" s="14">
        <v>6.546717258249077E-05</v>
      </c>
      <c r="AM68" s="14">
        <v>0.0001405914671939058</v>
      </c>
      <c r="AN68" s="14">
        <v>8.30754416875382E-05</v>
      </c>
      <c r="AO68" s="14">
        <v>0.00012775866048918088</v>
      </c>
      <c r="AP68" s="14">
        <v>1.7793708662560854E-05</v>
      </c>
      <c r="AQ68" s="14">
        <v>1.6168793930039138E-05</v>
      </c>
      <c r="AR68" s="14">
        <v>4.596243439521361E-05</v>
      </c>
      <c r="AS68" s="14">
        <v>6.41428962082798E-06</v>
      </c>
      <c r="AT68" s="14">
        <v>4.1459660647464134E-05</v>
      </c>
      <c r="AU68" s="14">
        <v>6.807386894264689E-05</v>
      </c>
      <c r="AV68" s="14">
        <v>0.0006313912709525875</v>
      </c>
      <c r="AW68" s="14">
        <v>1.0670036100847756E-05</v>
      </c>
      <c r="AX68" s="14">
        <v>0.0001400936320850936</v>
      </c>
      <c r="AY68" s="14">
        <v>0.00010095315743669894</v>
      </c>
      <c r="AZ68" s="14">
        <v>0.000327550634410978</v>
      </c>
      <c r="BA68" s="14">
        <v>5.41747311482522E-05</v>
      </c>
      <c r="BB68" s="14">
        <v>0.00016766378947773375</v>
      </c>
      <c r="BC68" s="14">
        <v>0.00014670658815312375</v>
      </c>
      <c r="BD68" s="14">
        <v>0.00020692898481585218</v>
      </c>
      <c r="BE68" s="14">
        <v>7.940215298197675E-05</v>
      </c>
      <c r="BF68" s="14">
        <v>7.136058701504188E-05</v>
      </c>
      <c r="BG68" s="14">
        <v>0.00013612596639167877</v>
      </c>
      <c r="BH68" s="14">
        <v>9.585683082589487E-05</v>
      </c>
      <c r="BI68" s="14">
        <v>0.00012733707699572579</v>
      </c>
      <c r="BJ68" s="14">
        <v>1.817991437711384E-05</v>
      </c>
      <c r="BK68" s="14">
        <v>0.0017676757335298254</v>
      </c>
      <c r="BL68" s="14">
        <v>0.0054572139264935</v>
      </c>
      <c r="BM68" s="14">
        <v>0.0010922911051422437</v>
      </c>
      <c r="BN68" s="14">
        <v>0.006747763343154261</v>
      </c>
      <c r="BO68" s="14">
        <v>0.00919516504989655</v>
      </c>
      <c r="BP68" s="14">
        <v>0.07487788614652326</v>
      </c>
      <c r="BQ68" s="14">
        <v>0.0011067015133427187</v>
      </c>
      <c r="BR68" s="14">
        <v>0.02195727767668548</v>
      </c>
      <c r="BS68" s="14">
        <v>0.015285252522274842</v>
      </c>
      <c r="BT68" s="14">
        <v>0.04524265746874932</v>
      </c>
      <c r="BU68" s="14">
        <v>0.00912060712955045</v>
      </c>
      <c r="BV68" s="14">
        <v>0.022750491575443347</v>
      </c>
      <c r="BW68" s="14">
        <v>0.029176167157546395</v>
      </c>
      <c r="BX68" s="14">
        <v>0.035258586558904015</v>
      </c>
      <c r="BY68" s="14">
        <v>0.011030811159980718</v>
      </c>
      <c r="BZ68" s="14">
        <v>0.009885302527264946</v>
      </c>
      <c r="CA68" s="14">
        <v>0.022509634693169578</v>
      </c>
      <c r="CB68" s="14">
        <v>0.012399786704953722</v>
      </c>
      <c r="CC68" s="14">
        <v>0.019183374796815873</v>
      </c>
      <c r="CD68" s="14">
        <v>0.003276422001049703</v>
      </c>
      <c r="CE68" s="98">
        <v>2.0924145154811363E-05</v>
      </c>
      <c r="CF68" s="99">
        <v>4.252273553782732E-05</v>
      </c>
      <c r="CG68" s="99">
        <v>3.8542768514376314E-05</v>
      </c>
      <c r="CH68" s="100">
        <v>0.00965751498022929</v>
      </c>
    </row>
    <row r="69" spans="1:86" ht="12.75">
      <c r="A69" s="1" t="s">
        <v>136</v>
      </c>
      <c r="B69" s="1" t="s">
        <v>6</v>
      </c>
      <c r="C69" s="14">
        <v>0</v>
      </c>
      <c r="D69" s="14">
        <v>0</v>
      </c>
      <c r="E69" s="14">
        <v>0</v>
      </c>
      <c r="F69" s="14">
        <v>0</v>
      </c>
      <c r="G69" s="14">
        <v>0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  <c r="M69" s="14">
        <v>0</v>
      </c>
      <c r="N69" s="14">
        <v>0</v>
      </c>
      <c r="O69" s="14">
        <v>0</v>
      </c>
      <c r="P69" s="14">
        <v>0</v>
      </c>
      <c r="Q69" s="14">
        <v>0</v>
      </c>
      <c r="R69" s="14">
        <v>0</v>
      </c>
      <c r="S69" s="14">
        <v>0</v>
      </c>
      <c r="T69" s="14">
        <v>0</v>
      </c>
      <c r="U69" s="14">
        <v>0</v>
      </c>
      <c r="V69" s="14">
        <v>0</v>
      </c>
      <c r="W69" s="14">
        <v>0</v>
      </c>
      <c r="X69" s="14">
        <v>0</v>
      </c>
      <c r="Y69" s="14">
        <v>0</v>
      </c>
      <c r="Z69" s="14">
        <v>0</v>
      </c>
      <c r="AA69" s="14">
        <v>0</v>
      </c>
      <c r="AB69" s="14">
        <v>0</v>
      </c>
      <c r="AC69" s="14">
        <v>0</v>
      </c>
      <c r="AD69" s="14">
        <v>0</v>
      </c>
      <c r="AE69" s="14">
        <v>0</v>
      </c>
      <c r="AF69" s="14">
        <v>0</v>
      </c>
      <c r="AG69" s="14">
        <v>0</v>
      </c>
      <c r="AH69" s="14">
        <v>0</v>
      </c>
      <c r="AI69" s="14">
        <v>0</v>
      </c>
      <c r="AJ69" s="14">
        <v>0</v>
      </c>
      <c r="AK69" s="14">
        <v>0</v>
      </c>
      <c r="AL69" s="14">
        <v>0</v>
      </c>
      <c r="AM69" s="14">
        <v>0</v>
      </c>
      <c r="AN69" s="14">
        <v>0</v>
      </c>
      <c r="AO69" s="14">
        <v>0</v>
      </c>
      <c r="AP69" s="14">
        <v>0</v>
      </c>
      <c r="AQ69" s="14">
        <v>0</v>
      </c>
      <c r="AR69" s="14">
        <v>0</v>
      </c>
      <c r="AS69" s="14">
        <v>0</v>
      </c>
      <c r="AT69" s="14">
        <v>0</v>
      </c>
      <c r="AU69" s="14">
        <v>0</v>
      </c>
      <c r="AV69" s="14">
        <v>0</v>
      </c>
      <c r="AW69" s="14">
        <v>0</v>
      </c>
      <c r="AX69" s="14">
        <v>0</v>
      </c>
      <c r="AY69" s="14">
        <v>0</v>
      </c>
      <c r="AZ69" s="14">
        <v>0</v>
      </c>
      <c r="BA69" s="14">
        <v>0</v>
      </c>
      <c r="BB69" s="14">
        <v>0</v>
      </c>
      <c r="BC69" s="14">
        <v>0</v>
      </c>
      <c r="BD69" s="14">
        <v>0</v>
      </c>
      <c r="BE69" s="14">
        <v>0</v>
      </c>
      <c r="BF69" s="14">
        <v>0</v>
      </c>
      <c r="BG69" s="14">
        <v>0</v>
      </c>
      <c r="BH69" s="14">
        <v>0</v>
      </c>
      <c r="BI69" s="14">
        <v>0</v>
      </c>
      <c r="BJ69" s="14">
        <v>0</v>
      </c>
      <c r="BK69" s="14">
        <v>0.009199327385711945</v>
      </c>
      <c r="BL69" s="14">
        <v>0.0037895478181515715</v>
      </c>
      <c r="BM69" s="14">
        <v>0.009475924480354335</v>
      </c>
      <c r="BN69" s="14">
        <v>0.012752284406329445</v>
      </c>
      <c r="BO69" s="14">
        <v>0.002282941556324963</v>
      </c>
      <c r="BP69" s="14">
        <v>0.004377824167384725</v>
      </c>
      <c r="BQ69" s="14">
        <v>0.0004989852900770454</v>
      </c>
      <c r="BR69" s="14">
        <v>0.005580055530057773</v>
      </c>
      <c r="BS69" s="14">
        <v>0.012713010923524679</v>
      </c>
      <c r="BT69" s="14">
        <v>0.003713656715054044</v>
      </c>
      <c r="BU69" s="14">
        <v>0.005228057630422033</v>
      </c>
      <c r="BV69" s="14">
        <v>0.006681285423272681</v>
      </c>
      <c r="BW69" s="14">
        <v>0.01544426128948754</v>
      </c>
      <c r="BX69" s="14">
        <v>0.01044388075048402</v>
      </c>
      <c r="BY69" s="14">
        <v>0.011181830192905563</v>
      </c>
      <c r="BZ69" s="14">
        <v>0.02126747679685259</v>
      </c>
      <c r="CA69" s="14">
        <v>0.0352465275020807</v>
      </c>
      <c r="CB69" s="14">
        <v>0.02456929594469333</v>
      </c>
      <c r="CC69" s="14">
        <v>0.03004197092156677</v>
      </c>
      <c r="CD69" s="14">
        <v>0.007974247927165206</v>
      </c>
      <c r="CE69" s="98">
        <v>0</v>
      </c>
      <c r="CF69" s="99">
        <v>0</v>
      </c>
      <c r="CG69" s="99">
        <v>0</v>
      </c>
      <c r="CH69" s="100">
        <v>0.025314798037402216</v>
      </c>
    </row>
    <row r="70" spans="1:86" ht="12.75">
      <c r="A70" s="1" t="s">
        <v>137</v>
      </c>
      <c r="B70" s="1" t="s">
        <v>7</v>
      </c>
      <c r="C70" s="14">
        <v>0.0005146780669371513</v>
      </c>
      <c r="D70" s="14">
        <v>0.0006828533695030384</v>
      </c>
      <c r="E70" s="14">
        <v>0.000698708465225136</v>
      </c>
      <c r="F70" s="14">
        <v>0.0005429087185203288</v>
      </c>
      <c r="G70" s="14">
        <v>0.0003394909639986367</v>
      </c>
      <c r="H70" s="14">
        <v>0.00017477282227801715</v>
      </c>
      <c r="I70" s="14">
        <v>8.065300017231877E-05</v>
      </c>
      <c r="J70" s="14">
        <v>0.0003496229620238363</v>
      </c>
      <c r="K70" s="14">
        <v>5.867044934477925E-05</v>
      </c>
      <c r="L70" s="14">
        <v>3.244441936218089E-05</v>
      </c>
      <c r="M70" s="14">
        <v>0.00010796371972197509</v>
      </c>
      <c r="N70" s="14">
        <v>0.00020552525780987124</v>
      </c>
      <c r="O70" s="14">
        <v>0.00015086429421821488</v>
      </c>
      <c r="P70" s="14">
        <v>0.00014164160608235</v>
      </c>
      <c r="Q70" s="14">
        <v>0.0001991169619251976</v>
      </c>
      <c r="R70" s="14">
        <v>6.735839310962196E-05</v>
      </c>
      <c r="S70" s="14">
        <v>0.0001965048052279869</v>
      </c>
      <c r="T70" s="14">
        <v>0.0006593914572280656</v>
      </c>
      <c r="U70" s="14">
        <v>0.0002793070494206178</v>
      </c>
      <c r="V70" s="14">
        <v>5.2108646393387515E-05</v>
      </c>
      <c r="W70" s="14">
        <v>0.0009949519624033007</v>
      </c>
      <c r="X70" s="14">
        <v>0.0003373600460774875</v>
      </c>
      <c r="Y70" s="14">
        <v>0.0003478047366750873</v>
      </c>
      <c r="Z70" s="14">
        <v>0.00018569768116103228</v>
      </c>
      <c r="AA70" s="14">
        <v>0.00016066832628821277</v>
      </c>
      <c r="AB70" s="14">
        <v>5.899279083328448E-05</v>
      </c>
      <c r="AC70" s="14">
        <v>4.27081876421556E-05</v>
      </c>
      <c r="AD70" s="14">
        <v>0.0001545247393587723</v>
      </c>
      <c r="AE70" s="14">
        <v>2.5149809485676172E-05</v>
      </c>
      <c r="AF70" s="14">
        <v>7.928157472899037E-06</v>
      </c>
      <c r="AG70" s="14">
        <v>2.2449443535147447E-05</v>
      </c>
      <c r="AH70" s="14">
        <v>5.078754167316373E-05</v>
      </c>
      <c r="AI70" s="14">
        <v>6.502684270627188E-05</v>
      </c>
      <c r="AJ70" s="14">
        <v>6.109585105035308E-05</v>
      </c>
      <c r="AK70" s="14">
        <v>0.00013007258613109593</v>
      </c>
      <c r="AL70" s="14">
        <v>4.1926486841882324E-05</v>
      </c>
      <c r="AM70" s="14">
        <v>8.608011165109144E-05</v>
      </c>
      <c r="AN70" s="14">
        <v>0.0003177729630987278</v>
      </c>
      <c r="AO70" s="14">
        <v>0.00011304864761092495</v>
      </c>
      <c r="AP70" s="14">
        <v>2.155587971043746E-05</v>
      </c>
      <c r="AQ70" s="14">
        <v>0.0002827604822820963</v>
      </c>
      <c r="AR70" s="14">
        <v>0.00041284464205244186</v>
      </c>
      <c r="AS70" s="14">
        <v>0.00013306879884232654</v>
      </c>
      <c r="AT70" s="14">
        <v>0.0002129562606187502</v>
      </c>
      <c r="AU70" s="14">
        <v>0.00016531115543665505</v>
      </c>
      <c r="AV70" s="14">
        <v>8.76347525939977E-05</v>
      </c>
      <c r="AW70" s="14">
        <v>4.834748435590891E-05</v>
      </c>
      <c r="AX70" s="14">
        <v>0.0001565572836523964</v>
      </c>
      <c r="AY70" s="14">
        <v>2.7286169915723685E-05</v>
      </c>
      <c r="AZ70" s="14">
        <v>1.7255632934338048E-05</v>
      </c>
      <c r="BA70" s="14">
        <v>7.161390282622442E-05</v>
      </c>
      <c r="BB70" s="14">
        <v>0.00014622365846811764</v>
      </c>
      <c r="BC70" s="14">
        <v>9.304274497582618E-05</v>
      </c>
      <c r="BD70" s="14">
        <v>5.5323476696034214E-05</v>
      </c>
      <c r="BE70" s="14">
        <v>0.00012007670713181477</v>
      </c>
      <c r="BF70" s="14">
        <v>4.8209582325070575E-05</v>
      </c>
      <c r="BG70" s="14">
        <v>8.774337389824445E-05</v>
      </c>
      <c r="BH70" s="14">
        <v>0.00036548232757610267</v>
      </c>
      <c r="BI70" s="14">
        <v>0.00010910127488963854</v>
      </c>
      <c r="BJ70" s="14">
        <v>1.8762126734053645E-05</v>
      </c>
      <c r="BK70" s="14">
        <v>0.009090956752619379</v>
      </c>
      <c r="BL70" s="14">
        <v>0.013675158852258089</v>
      </c>
      <c r="BM70" s="14">
        <v>0.004644371123177268</v>
      </c>
      <c r="BN70" s="14">
        <v>0.01198527055939665</v>
      </c>
      <c r="BO70" s="14">
        <v>0.006598666772597993</v>
      </c>
      <c r="BP70" s="14">
        <v>0.0032944914776809704</v>
      </c>
      <c r="BQ70" s="14">
        <v>0.0014296381511221092</v>
      </c>
      <c r="BR70" s="14">
        <v>0.006992601146489355</v>
      </c>
      <c r="BS70" s="14">
        <v>0.0011773366701503922</v>
      </c>
      <c r="BT70" s="14">
        <v>0.0005739493628020409</v>
      </c>
      <c r="BU70" s="14">
        <v>0.0024892445634279417</v>
      </c>
      <c r="BV70" s="14">
        <v>0.004575948147564756</v>
      </c>
      <c r="BW70" s="14">
        <v>0.0029071425303777093</v>
      </c>
      <c r="BX70" s="14">
        <v>0.0026863241501508288</v>
      </c>
      <c r="BY70" s="14">
        <v>0.003940038656156282</v>
      </c>
      <c r="BZ70" s="14">
        <v>0.0013871151539815872</v>
      </c>
      <c r="CA70" s="14">
        <v>0.004134730248975256</v>
      </c>
      <c r="CB70" s="14">
        <v>0.013472956599735342</v>
      </c>
      <c r="CC70" s="14">
        <v>0.0049548527842838905</v>
      </c>
      <c r="CD70" s="14">
        <v>0.0009306068886474135</v>
      </c>
      <c r="CE70" s="98">
        <v>0.00022992960195703744</v>
      </c>
      <c r="CF70" s="99">
        <v>0.000377091959253019</v>
      </c>
      <c r="CG70" s="99">
        <v>0.0003524553162888204</v>
      </c>
      <c r="CH70" s="100">
        <v>0.01133689428984258</v>
      </c>
    </row>
    <row r="71" spans="1:86" ht="12.75">
      <c r="A71" s="1" t="s">
        <v>138</v>
      </c>
      <c r="B71" s="1" t="s">
        <v>8</v>
      </c>
      <c r="C71" s="14">
        <v>0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0</v>
      </c>
      <c r="O71" s="14">
        <v>0</v>
      </c>
      <c r="P71" s="14">
        <v>0</v>
      </c>
      <c r="Q71" s="14">
        <v>0</v>
      </c>
      <c r="R71" s="14">
        <v>0</v>
      </c>
      <c r="S71" s="14">
        <v>0</v>
      </c>
      <c r="T71" s="14">
        <v>0</v>
      </c>
      <c r="U71" s="14">
        <v>0</v>
      </c>
      <c r="V71" s="14">
        <v>0</v>
      </c>
      <c r="W71" s="14">
        <v>3.6532399638022506E-05</v>
      </c>
      <c r="X71" s="14">
        <v>0.0002559089404593593</v>
      </c>
      <c r="Y71" s="14">
        <v>6.360829259346742E-05</v>
      </c>
      <c r="Z71" s="14">
        <v>3.2417101240032814E-05</v>
      </c>
      <c r="AA71" s="14">
        <v>6.90040688266882E-06</v>
      </c>
      <c r="AB71" s="14">
        <v>4.197910940990822E-05</v>
      </c>
      <c r="AC71" s="14">
        <v>3.590303155160852E-05</v>
      </c>
      <c r="AD71" s="14">
        <v>4.1632139171646853E-05</v>
      </c>
      <c r="AE71" s="14">
        <v>4.5937120453752384E-05</v>
      </c>
      <c r="AF71" s="14">
        <v>5.358141326246586E-06</v>
      </c>
      <c r="AG71" s="14">
        <v>4.050311748208343E-05</v>
      </c>
      <c r="AH71" s="14">
        <v>7.08037866757254E-05</v>
      </c>
      <c r="AI71" s="14">
        <v>7.565830510553667E-05</v>
      </c>
      <c r="AJ71" s="14">
        <v>5.878100668135206E-06</v>
      </c>
      <c r="AK71" s="14">
        <v>7.206453796977613E-05</v>
      </c>
      <c r="AL71" s="14">
        <v>4.814418139033148E-06</v>
      </c>
      <c r="AM71" s="14">
        <v>1.1530343770415291E-05</v>
      </c>
      <c r="AN71" s="14">
        <v>3.2654049130475414E-05</v>
      </c>
      <c r="AO71" s="14">
        <v>7.287829804904924E-05</v>
      </c>
      <c r="AP71" s="14">
        <v>5.659983229325215E-08</v>
      </c>
      <c r="AQ71" s="14">
        <v>2.977316897538433E-05</v>
      </c>
      <c r="AR71" s="14">
        <v>0.0002952649894865271</v>
      </c>
      <c r="AS71" s="14">
        <v>4.953482247456366E-05</v>
      </c>
      <c r="AT71" s="14">
        <v>5.429356354062637E-05</v>
      </c>
      <c r="AU71" s="14">
        <v>9.827476473503736E-06</v>
      </c>
      <c r="AV71" s="14">
        <v>6.877687692689992E-05</v>
      </c>
      <c r="AW71" s="14">
        <v>4.0636032904194826E-05</v>
      </c>
      <c r="AX71" s="14">
        <v>4.244562083978722E-05</v>
      </c>
      <c r="AY71" s="14">
        <v>5.0084121456082405E-05</v>
      </c>
      <c r="AZ71" s="14">
        <v>6.670333825265738E-06</v>
      </c>
      <c r="BA71" s="14">
        <v>5.132908741791454E-05</v>
      </c>
      <c r="BB71" s="14">
        <v>0.00010982880610934943</v>
      </c>
      <c r="BC71" s="14">
        <v>8.205363213418333E-05</v>
      </c>
      <c r="BD71" s="14">
        <v>5.236130372697467E-06</v>
      </c>
      <c r="BE71" s="14">
        <v>5.612630665666439E-05</v>
      </c>
      <c r="BF71" s="14">
        <v>5.662080479360749E-06</v>
      </c>
      <c r="BG71" s="14">
        <v>1.2566308996668548E-05</v>
      </c>
      <c r="BH71" s="14">
        <v>2.5240842068829842E-05</v>
      </c>
      <c r="BI71" s="14">
        <v>6.403043898250818E-05</v>
      </c>
      <c r="BJ71" s="14">
        <v>2.8413235209740462E-08</v>
      </c>
      <c r="BK71" s="14">
        <v>0.0038545984127671515</v>
      </c>
      <c r="BL71" s="14">
        <v>0.05289391824596474</v>
      </c>
      <c r="BM71" s="14">
        <v>0.010033253082226287</v>
      </c>
      <c r="BN71" s="14">
        <v>0.016930359623211315</v>
      </c>
      <c r="BO71" s="14">
        <v>0.0018269461862178101</v>
      </c>
      <c r="BP71" s="14">
        <v>0.01338528382964773</v>
      </c>
      <c r="BQ71" s="14">
        <v>0.006205511576537613</v>
      </c>
      <c r="BR71" s="14">
        <v>0.009789353701627309</v>
      </c>
      <c r="BS71" s="14">
        <v>0.011158705155533041</v>
      </c>
      <c r="BT71" s="14">
        <v>0.0024205706623290873</v>
      </c>
      <c r="BU71" s="14">
        <v>0.010541846510177056</v>
      </c>
      <c r="BV71" s="14">
        <v>0.019856250314425006</v>
      </c>
      <c r="BW71" s="14">
        <v>0.01797641361554588</v>
      </c>
      <c r="BX71" s="14">
        <v>0.0013128498342170301</v>
      </c>
      <c r="BY71" s="14">
        <v>0.007589912352137528</v>
      </c>
      <c r="BZ71" s="14">
        <v>0.0012725221549943924</v>
      </c>
      <c r="CA71" s="14">
        <v>0.003057709598414222</v>
      </c>
      <c r="CB71" s="14">
        <v>0.004804586523189781</v>
      </c>
      <c r="CC71" s="14">
        <v>0.01571079792669097</v>
      </c>
      <c r="CD71" s="14">
        <v>8.608482667475149E-06</v>
      </c>
      <c r="CE71" s="98">
        <v>0.001101032087854629</v>
      </c>
      <c r="CF71" s="99">
        <v>0.0004296631082411063</v>
      </c>
      <c r="CG71" s="99">
        <v>0.0012374465052660808</v>
      </c>
      <c r="CH71" s="100">
        <v>0.09183797158607235</v>
      </c>
    </row>
    <row r="72" spans="1:86" ht="12.75">
      <c r="A72" s="1" t="s">
        <v>139</v>
      </c>
      <c r="B72" s="1" t="s">
        <v>9</v>
      </c>
      <c r="C72" s="14">
        <v>0</v>
      </c>
      <c r="D72" s="14">
        <v>0</v>
      </c>
      <c r="E72" s="14">
        <v>0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14">
        <v>0</v>
      </c>
      <c r="N72" s="14">
        <v>0</v>
      </c>
      <c r="O72" s="14">
        <v>0</v>
      </c>
      <c r="P72" s="14">
        <v>0</v>
      </c>
      <c r="Q72" s="14">
        <v>0</v>
      </c>
      <c r="R72" s="14">
        <v>0</v>
      </c>
      <c r="S72" s="14">
        <v>0</v>
      </c>
      <c r="T72" s="14">
        <v>0</v>
      </c>
      <c r="U72" s="14">
        <v>0</v>
      </c>
      <c r="V72" s="14">
        <v>0</v>
      </c>
      <c r="W72" s="14">
        <v>3.28903445932477E-05</v>
      </c>
      <c r="X72" s="14">
        <v>2.561962561426954E-05</v>
      </c>
      <c r="Y72" s="14">
        <v>1.1442780615974736E-05</v>
      </c>
      <c r="Z72" s="14">
        <v>2.240950610522027E-05</v>
      </c>
      <c r="AA72" s="14">
        <v>5.1579383773989084E-05</v>
      </c>
      <c r="AB72" s="14">
        <v>2.860087801349744E-05</v>
      </c>
      <c r="AC72" s="14">
        <v>2.987791201026129E-05</v>
      </c>
      <c r="AD72" s="14">
        <v>2.8957943216792964E-05</v>
      </c>
      <c r="AE72" s="14">
        <v>3.7289213251037564E-05</v>
      </c>
      <c r="AF72" s="14">
        <v>0.00038297029154085515</v>
      </c>
      <c r="AG72" s="14">
        <v>0.00010526849392413636</v>
      </c>
      <c r="AH72" s="14">
        <v>2.926289877374827E-05</v>
      </c>
      <c r="AI72" s="14">
        <v>2.786274479670661E-05</v>
      </c>
      <c r="AJ72" s="14">
        <v>1.715936328430171E-05</v>
      </c>
      <c r="AK72" s="14">
        <v>3.174826128373807E-05</v>
      </c>
      <c r="AL72" s="14">
        <v>1.5524225576080946E-05</v>
      </c>
      <c r="AM72" s="14">
        <v>7.185909112692059E-05</v>
      </c>
      <c r="AN72" s="14">
        <v>4.249878947857536E-05</v>
      </c>
      <c r="AO72" s="14">
        <v>2.8150900936521753E-05</v>
      </c>
      <c r="AP72" s="14">
        <v>2.256200261219879E-06</v>
      </c>
      <c r="AQ72" s="14">
        <v>0</v>
      </c>
      <c r="AR72" s="14">
        <v>0</v>
      </c>
      <c r="AS72" s="14">
        <v>0</v>
      </c>
      <c r="AT72" s="14">
        <v>0</v>
      </c>
      <c r="AU72" s="14">
        <v>0</v>
      </c>
      <c r="AV72" s="14">
        <v>0</v>
      </c>
      <c r="AW72" s="14">
        <v>0</v>
      </c>
      <c r="AX72" s="14">
        <v>0</v>
      </c>
      <c r="AY72" s="14">
        <v>0</v>
      </c>
      <c r="AZ72" s="14">
        <v>0</v>
      </c>
      <c r="BA72" s="14">
        <v>0</v>
      </c>
      <c r="BB72" s="14">
        <v>0</v>
      </c>
      <c r="BC72" s="14">
        <v>0</v>
      </c>
      <c r="BD72" s="14">
        <v>0</v>
      </c>
      <c r="BE72" s="14">
        <v>0</v>
      </c>
      <c r="BF72" s="14">
        <v>0</v>
      </c>
      <c r="BG72" s="14">
        <v>0</v>
      </c>
      <c r="BH72" s="14">
        <v>0</v>
      </c>
      <c r="BI72" s="14">
        <v>0</v>
      </c>
      <c r="BJ72" s="14">
        <v>0</v>
      </c>
      <c r="BK72" s="14">
        <v>0.0037557053295300792</v>
      </c>
      <c r="BL72" s="14">
        <v>0.002666581720208813</v>
      </c>
      <c r="BM72" s="14">
        <v>0.0004814371777469364</v>
      </c>
      <c r="BN72" s="14">
        <v>0.0018068493337782192</v>
      </c>
      <c r="BO72" s="14">
        <v>0.004220437553554838</v>
      </c>
      <c r="BP72" s="14">
        <v>0.004545318643349057</v>
      </c>
      <c r="BQ72" s="14">
        <v>0.002744770901687477</v>
      </c>
      <c r="BR72" s="14">
        <v>0.0035607413380108455</v>
      </c>
      <c r="BS72" s="14">
        <v>0.004710501084497925</v>
      </c>
      <c r="BT72" s="14">
        <v>0.06263356631211207</v>
      </c>
      <c r="BU72" s="14">
        <v>0.012967087613035859</v>
      </c>
      <c r="BV72" s="14">
        <v>0.003693044110225688</v>
      </c>
      <c r="BW72" s="14">
        <v>0.003574676234795774</v>
      </c>
      <c r="BX72" s="14">
        <v>0.002114583235675041</v>
      </c>
      <c r="BY72" s="14">
        <v>0.002477999772814634</v>
      </c>
      <c r="BZ72" s="14">
        <v>0.001884113464978154</v>
      </c>
      <c r="CA72" s="14">
        <v>0.008907274965422055</v>
      </c>
      <c r="CB72" s="14">
        <v>0.003675144232138369</v>
      </c>
      <c r="CC72" s="14">
        <v>0.003387294024236279</v>
      </c>
      <c r="CD72" s="14">
        <v>0.00025772173626771735</v>
      </c>
      <c r="CE72" s="98">
        <v>0.00042693389655580334</v>
      </c>
      <c r="CF72" s="99">
        <v>8.500126575130373E-05</v>
      </c>
      <c r="CG72" s="99">
        <v>0</v>
      </c>
      <c r="CH72" s="100">
        <v>0.017929854186695106</v>
      </c>
    </row>
    <row r="73" spans="1:86" ht="12.75">
      <c r="A73" s="1" t="s">
        <v>140</v>
      </c>
      <c r="B73" s="1" t="s">
        <v>10</v>
      </c>
      <c r="C73" s="14">
        <v>0</v>
      </c>
      <c r="D73" s="14">
        <v>0</v>
      </c>
      <c r="E73" s="14">
        <v>0</v>
      </c>
      <c r="F73" s="14">
        <v>0</v>
      </c>
      <c r="G73" s="14">
        <v>0</v>
      </c>
      <c r="H73" s="14">
        <v>0</v>
      </c>
      <c r="I73" s="14">
        <v>0</v>
      </c>
      <c r="J73" s="14">
        <v>0</v>
      </c>
      <c r="K73" s="14">
        <v>0</v>
      </c>
      <c r="L73" s="14">
        <v>0</v>
      </c>
      <c r="M73" s="14">
        <v>0</v>
      </c>
      <c r="N73" s="14">
        <v>0</v>
      </c>
      <c r="O73" s="14">
        <v>0</v>
      </c>
      <c r="P73" s="14">
        <v>0</v>
      </c>
      <c r="Q73" s="14">
        <v>0</v>
      </c>
      <c r="R73" s="14">
        <v>0</v>
      </c>
      <c r="S73" s="14">
        <v>0</v>
      </c>
      <c r="T73" s="14">
        <v>0</v>
      </c>
      <c r="U73" s="14">
        <v>0</v>
      </c>
      <c r="V73" s="14">
        <v>0</v>
      </c>
      <c r="W73" s="14">
        <v>0</v>
      </c>
      <c r="X73" s="14">
        <v>0</v>
      </c>
      <c r="Y73" s="14">
        <v>0</v>
      </c>
      <c r="Z73" s="14">
        <v>0</v>
      </c>
      <c r="AA73" s="14">
        <v>0</v>
      </c>
      <c r="AB73" s="14">
        <v>0</v>
      </c>
      <c r="AC73" s="14">
        <v>0</v>
      </c>
      <c r="AD73" s="14">
        <v>0</v>
      </c>
      <c r="AE73" s="14">
        <v>0</v>
      </c>
      <c r="AF73" s="14">
        <v>0</v>
      </c>
      <c r="AG73" s="14">
        <v>0</v>
      </c>
      <c r="AH73" s="14">
        <v>0</v>
      </c>
      <c r="AI73" s="14">
        <v>0</v>
      </c>
      <c r="AJ73" s="14">
        <v>0</v>
      </c>
      <c r="AK73" s="14">
        <v>0</v>
      </c>
      <c r="AL73" s="14">
        <v>0</v>
      </c>
      <c r="AM73" s="14">
        <v>0</v>
      </c>
      <c r="AN73" s="14">
        <v>0</v>
      </c>
      <c r="AO73" s="14">
        <v>0</v>
      </c>
      <c r="AP73" s="14">
        <v>0</v>
      </c>
      <c r="AQ73" s="14">
        <v>0</v>
      </c>
      <c r="AR73" s="14">
        <v>0</v>
      </c>
      <c r="AS73" s="14">
        <v>0</v>
      </c>
      <c r="AT73" s="14">
        <v>0</v>
      </c>
      <c r="AU73" s="14">
        <v>0</v>
      </c>
      <c r="AV73" s="14">
        <v>0</v>
      </c>
      <c r="AW73" s="14">
        <v>0</v>
      </c>
      <c r="AX73" s="14">
        <v>0</v>
      </c>
      <c r="AY73" s="14">
        <v>0</v>
      </c>
      <c r="AZ73" s="14">
        <v>0</v>
      </c>
      <c r="BA73" s="14">
        <v>0</v>
      </c>
      <c r="BB73" s="14">
        <v>0</v>
      </c>
      <c r="BC73" s="14">
        <v>0</v>
      </c>
      <c r="BD73" s="14">
        <v>0</v>
      </c>
      <c r="BE73" s="14">
        <v>0</v>
      </c>
      <c r="BF73" s="14">
        <v>0</v>
      </c>
      <c r="BG73" s="14">
        <v>0</v>
      </c>
      <c r="BH73" s="14">
        <v>0</v>
      </c>
      <c r="BI73" s="14">
        <v>0</v>
      </c>
      <c r="BJ73" s="14">
        <v>0</v>
      </c>
      <c r="BK73" s="14">
        <v>0.04871258198706092</v>
      </c>
      <c r="BL73" s="14">
        <v>0.0146554048875168</v>
      </c>
      <c r="BM73" s="14">
        <v>0.005841234519766267</v>
      </c>
      <c r="BN73" s="14">
        <v>0.006608205610348467</v>
      </c>
      <c r="BO73" s="14">
        <v>0.011545278265202913</v>
      </c>
      <c r="BP73" s="14">
        <v>0.01616182015568237</v>
      </c>
      <c r="BQ73" s="14">
        <v>0.002785118845910661</v>
      </c>
      <c r="BR73" s="14">
        <v>0.021670794395487768</v>
      </c>
      <c r="BS73" s="14">
        <v>0.09269798535942228</v>
      </c>
      <c r="BT73" s="14">
        <v>0.05540479170997764</v>
      </c>
      <c r="BU73" s="14">
        <v>0.054665000800107125</v>
      </c>
      <c r="BV73" s="14">
        <v>0.06153482597004605</v>
      </c>
      <c r="BW73" s="14">
        <v>0.03298361157115248</v>
      </c>
      <c r="BX73" s="14">
        <v>0.10598271980456143</v>
      </c>
      <c r="BY73" s="14">
        <v>0.03961255132215766</v>
      </c>
      <c r="BZ73" s="14">
        <v>0.038667103741583365</v>
      </c>
      <c r="CA73" s="14">
        <v>0.04042166366060683</v>
      </c>
      <c r="CB73" s="14">
        <v>0.05762453911803041</v>
      </c>
      <c r="CC73" s="14">
        <v>0.08369051846419666</v>
      </c>
      <c r="CD73" s="14">
        <v>0.005515973951733651</v>
      </c>
      <c r="CE73" s="98">
        <v>0</v>
      </c>
      <c r="CF73" s="99">
        <v>0.0005096361107728408</v>
      </c>
      <c r="CG73" s="99">
        <v>0</v>
      </c>
      <c r="CH73" s="100">
        <v>0.19437706595653975</v>
      </c>
    </row>
    <row r="74" spans="1:86" ht="12.75">
      <c r="A74" s="1" t="s">
        <v>141</v>
      </c>
      <c r="B74" s="1" t="s">
        <v>11</v>
      </c>
      <c r="C74" s="14">
        <v>1.5757907325128572E-05</v>
      </c>
      <c r="D74" s="14">
        <v>0.0004371725299672504</v>
      </c>
      <c r="E74" s="14">
        <v>7.012696998078413E-05</v>
      </c>
      <c r="F74" s="14">
        <v>6.923599756493671E-05</v>
      </c>
      <c r="G74" s="14">
        <v>0.00011628549612397807</v>
      </c>
      <c r="H74" s="14">
        <v>0.0002473467489794695</v>
      </c>
      <c r="I74" s="14">
        <v>0.00011028565151229803</v>
      </c>
      <c r="J74" s="14">
        <v>0.00015879118520751543</v>
      </c>
      <c r="K74" s="14">
        <v>0.00012583836096791162</v>
      </c>
      <c r="L74" s="14">
        <v>0.0005528145458548808</v>
      </c>
      <c r="M74" s="14">
        <v>0.00014529624124975116</v>
      </c>
      <c r="N74" s="14">
        <v>0.0005415367196818092</v>
      </c>
      <c r="O74" s="14">
        <v>0.000367960127937697</v>
      </c>
      <c r="P74" s="14">
        <v>0.0001678464437001302</v>
      </c>
      <c r="Q74" s="14">
        <v>0.00017840706411763324</v>
      </c>
      <c r="R74" s="14">
        <v>0.0001780611341012353</v>
      </c>
      <c r="S74" s="14">
        <v>0.0002147746253943214</v>
      </c>
      <c r="T74" s="14">
        <v>0.0002270336683950061</v>
      </c>
      <c r="U74" s="14">
        <v>0.0002817289452792135</v>
      </c>
      <c r="V74" s="14">
        <v>7.989889010572051E-05</v>
      </c>
      <c r="W74" s="14">
        <v>6.353036971858157E-05</v>
      </c>
      <c r="X74" s="14">
        <v>0.0007087912642459247</v>
      </c>
      <c r="Y74" s="14">
        <v>0.00013772473688166385</v>
      </c>
      <c r="Z74" s="14">
        <v>0.00015369326154635792</v>
      </c>
      <c r="AA74" s="14">
        <v>0.0002789478182943573</v>
      </c>
      <c r="AB74" s="14">
        <v>0.00022371560482727576</v>
      </c>
      <c r="AC74" s="14">
        <v>0.00017665244828222418</v>
      </c>
      <c r="AD74" s="14">
        <v>0.000209910868393581</v>
      </c>
      <c r="AE74" s="14">
        <v>0.00018873447036716644</v>
      </c>
      <c r="AF74" s="14">
        <v>0.0004220459356620324</v>
      </c>
      <c r="AG74" s="14">
        <v>0.000203821239090381</v>
      </c>
      <c r="AH74" s="14">
        <v>0.0008700996603680205</v>
      </c>
      <c r="AI74" s="14">
        <v>0.0006874119744946253</v>
      </c>
      <c r="AJ74" s="14">
        <v>0.00021847218461387675</v>
      </c>
      <c r="AK74" s="14">
        <v>0.00040336515856339894</v>
      </c>
      <c r="AL74" s="14">
        <v>0.0002860037141958876</v>
      </c>
      <c r="AM74" s="14">
        <v>0.00027455292315853216</v>
      </c>
      <c r="AN74" s="14">
        <v>0.00033305274268179586</v>
      </c>
      <c r="AO74" s="14">
        <v>0.0003930612462223076</v>
      </c>
      <c r="AP74" s="14">
        <v>6.596559511295258E-05</v>
      </c>
      <c r="AQ74" s="14">
        <v>2.2266249321454195E-05</v>
      </c>
      <c r="AR74" s="14">
        <v>0.0003652969468503024</v>
      </c>
      <c r="AS74" s="14">
        <v>2.6136428113569675E-05</v>
      </c>
      <c r="AT74" s="14">
        <v>3.562662639333064E-05</v>
      </c>
      <c r="AU74" s="14">
        <v>0.00011995628013254971</v>
      </c>
      <c r="AV74" s="14">
        <v>0.0001818234375970767</v>
      </c>
      <c r="AW74" s="14">
        <v>9.880019707096883E-05</v>
      </c>
      <c r="AX74" s="14">
        <v>0.00010665739664292336</v>
      </c>
      <c r="AY74" s="14">
        <v>8.778644797252105E-05</v>
      </c>
      <c r="AZ74" s="14">
        <v>0.0004085663871154188</v>
      </c>
      <c r="BA74" s="14">
        <v>0.00010947888407877161</v>
      </c>
      <c r="BB74" s="14">
        <v>0.0004626659440334718</v>
      </c>
      <c r="BC74" s="14">
        <v>0.00025339202666634656</v>
      </c>
      <c r="BD74" s="14">
        <v>9.833814802083229E-05</v>
      </c>
      <c r="BE74" s="14">
        <v>0.00019684721189010417</v>
      </c>
      <c r="BF74" s="14">
        <v>0.00013599556637366314</v>
      </c>
      <c r="BG74" s="14">
        <v>0.0001438518277298474</v>
      </c>
      <c r="BH74" s="14">
        <v>0.00018875766281223208</v>
      </c>
      <c r="BI74" s="14">
        <v>0.0002189088426203752</v>
      </c>
      <c r="BJ74" s="14">
        <v>5.052519844672492E-05</v>
      </c>
      <c r="BK74" s="14">
        <v>0.002119227752322858</v>
      </c>
      <c r="BL74" s="14">
        <v>0.03505537096027269</v>
      </c>
      <c r="BM74" s="14">
        <v>0.0029447093674714237</v>
      </c>
      <c r="BN74" s="14">
        <v>0.004672079429682911</v>
      </c>
      <c r="BO74" s="14">
        <v>0.01100588935351026</v>
      </c>
      <c r="BP74" s="14">
        <v>0.018227619453884916</v>
      </c>
      <c r="BQ74" s="14">
        <v>0.008079986784331243</v>
      </c>
      <c r="BR74" s="14">
        <v>0.013165499987134215</v>
      </c>
      <c r="BS74" s="14">
        <v>0.010468066362254546</v>
      </c>
      <c r="BT74" s="14">
        <v>0.043007895330087254</v>
      </c>
      <c r="BU74" s="14">
        <v>0.01094039079118167</v>
      </c>
      <c r="BV74" s="14">
        <v>0.04716250472555079</v>
      </c>
      <c r="BW74" s="14">
        <v>0.045626002566138496</v>
      </c>
      <c r="BX74" s="14">
        <v>0.01319629073759192</v>
      </c>
      <c r="BY74" s="14">
        <v>0.014387875054433613</v>
      </c>
      <c r="BZ74" s="14">
        <v>0.015522094975714421</v>
      </c>
      <c r="CA74" s="14">
        <v>0.018733940397713176</v>
      </c>
      <c r="CB74" s="14">
        <v>0.019230121069279342</v>
      </c>
      <c r="CC74" s="14">
        <v>0.024514071647286178</v>
      </c>
      <c r="CD74" s="14">
        <v>0.0061405644096549136</v>
      </c>
      <c r="CE74" s="98">
        <v>8.040909559260868E-05</v>
      </c>
      <c r="CF74" s="99">
        <v>2.0662512533779154E-05</v>
      </c>
      <c r="CG74" s="99">
        <v>2.531115205024191E-05</v>
      </c>
      <c r="CH74" s="100">
        <v>0.000349016925144415</v>
      </c>
    </row>
    <row r="75" spans="1:86" ht="12.75">
      <c r="A75" s="1" t="s">
        <v>142</v>
      </c>
      <c r="B75" s="1" t="s">
        <v>12</v>
      </c>
      <c r="C75" s="14">
        <v>3.0798158642516427E-05</v>
      </c>
      <c r="D75" s="14">
        <v>7.907090371897572E-05</v>
      </c>
      <c r="E75" s="14">
        <v>0.00042152756566979534</v>
      </c>
      <c r="F75" s="14">
        <v>0.000150610476545887</v>
      </c>
      <c r="G75" s="14">
        <v>0.0003278715542551586</v>
      </c>
      <c r="H75" s="14">
        <v>0.00012280201088993656</v>
      </c>
      <c r="I75" s="14">
        <v>6.760081862655771E-05</v>
      </c>
      <c r="J75" s="14">
        <v>0.0003125128745016841</v>
      </c>
      <c r="K75" s="14">
        <v>0.00024394287239899414</v>
      </c>
      <c r="L75" s="14">
        <v>0.0002911299259505583</v>
      </c>
      <c r="M75" s="14">
        <v>0.0001595965621723877</v>
      </c>
      <c r="N75" s="14">
        <v>0.00012503631848166354</v>
      </c>
      <c r="O75" s="14">
        <v>0.0002528896128462268</v>
      </c>
      <c r="P75" s="14">
        <v>0.00032014084884016467</v>
      </c>
      <c r="Q75" s="14">
        <v>0.00020717886952559592</v>
      </c>
      <c r="R75" s="14">
        <v>0.00016342139342751232</v>
      </c>
      <c r="S75" s="14">
        <v>0.0005642463513269821</v>
      </c>
      <c r="T75" s="14">
        <v>0.0001639589711603604</v>
      </c>
      <c r="U75" s="14">
        <v>0.00033883176483424416</v>
      </c>
      <c r="V75" s="14">
        <v>6.107545970173175E-05</v>
      </c>
      <c r="W75" s="14">
        <v>7.324045435561603E-05</v>
      </c>
      <c r="X75" s="14">
        <v>0.00012161657939110525</v>
      </c>
      <c r="Y75" s="14">
        <v>0.0005904843179033224</v>
      </c>
      <c r="Z75" s="14">
        <v>0.00028193180856283086</v>
      </c>
      <c r="AA75" s="14">
        <v>0.0005608152603359402</v>
      </c>
      <c r="AB75" s="14">
        <v>0.00011334473919235413</v>
      </c>
      <c r="AC75" s="14">
        <v>0.00010708150792059386</v>
      </c>
      <c r="AD75" s="14">
        <v>0.0004147787594387846</v>
      </c>
      <c r="AE75" s="14">
        <v>0.00037143311892746245</v>
      </c>
      <c r="AF75" s="14">
        <v>0.0002060520318855705</v>
      </c>
      <c r="AG75" s="14">
        <v>0.00025752226207941925</v>
      </c>
      <c r="AH75" s="14">
        <v>0.00016484147832174895</v>
      </c>
      <c r="AI75" s="14">
        <v>0.0003906759526426878</v>
      </c>
      <c r="AJ75" s="14">
        <v>0.0004072105451708368</v>
      </c>
      <c r="AK75" s="14">
        <v>0.0006401984900526985</v>
      </c>
      <c r="AL75" s="14">
        <v>0.00020262050359173232</v>
      </c>
      <c r="AM75" s="14">
        <v>0.000766458497555853</v>
      </c>
      <c r="AN75" s="14">
        <v>0.00023609628262373134</v>
      </c>
      <c r="AO75" s="14">
        <v>0.0004994660687340971</v>
      </c>
      <c r="AP75" s="14">
        <v>3.859987907278479E-05</v>
      </c>
      <c r="AQ75" s="14">
        <v>4.44111191581506E-05</v>
      </c>
      <c r="AR75" s="14">
        <v>6.851459024358386E-05</v>
      </c>
      <c r="AS75" s="14">
        <v>0.00021845125494503057</v>
      </c>
      <c r="AT75" s="14">
        <v>8.942740834237726E-05</v>
      </c>
      <c r="AU75" s="14">
        <v>0.00024442545942311857</v>
      </c>
      <c r="AV75" s="14">
        <v>9.262718901954496E-05</v>
      </c>
      <c r="AW75" s="14">
        <v>6.110762391434827E-05</v>
      </c>
      <c r="AX75" s="14">
        <v>0.00020990969724286513</v>
      </c>
      <c r="AY75" s="14">
        <v>0.00017017766372197547</v>
      </c>
      <c r="AZ75" s="14">
        <v>0.00023148918995131404</v>
      </c>
      <c r="BA75" s="14">
        <v>0.00012140687875606033</v>
      </c>
      <c r="BB75" s="14">
        <v>9.864186332097805E-05</v>
      </c>
      <c r="BC75" s="14">
        <v>0.00019247253568395955</v>
      </c>
      <c r="BD75" s="14">
        <v>0.000187564642340615</v>
      </c>
      <c r="BE75" s="14">
        <v>0.0003052661729955993</v>
      </c>
      <c r="BF75" s="14">
        <v>0.00011523629910117088</v>
      </c>
      <c r="BG75" s="14">
        <v>0.0003779211290871144</v>
      </c>
      <c r="BH75" s="14">
        <v>0.00013631683975383983</v>
      </c>
      <c r="BI75" s="14">
        <v>0.0002570243219328043</v>
      </c>
      <c r="BJ75" s="14">
        <v>3.810139123341803E-05</v>
      </c>
      <c r="BK75" s="14">
        <v>0.004315410230795805</v>
      </c>
      <c r="BL75" s="14">
        <v>0.008127922877073703</v>
      </c>
      <c r="BM75" s="14">
        <v>0.026491658539104904</v>
      </c>
      <c r="BN75" s="14">
        <v>0.016452504242280366</v>
      </c>
      <c r="BO75" s="14">
        <v>0.035650997143609406</v>
      </c>
      <c r="BP75" s="14">
        <v>0.011194927567736239</v>
      </c>
      <c r="BQ75" s="14">
        <v>0.006137203801380368</v>
      </c>
      <c r="BR75" s="14">
        <v>0.03187696010183464</v>
      </c>
      <c r="BS75" s="14">
        <v>0.024965459626666804</v>
      </c>
      <c r="BT75" s="14">
        <v>0.02645993147355457</v>
      </c>
      <c r="BU75" s="14">
        <v>0.014001072155027794</v>
      </c>
      <c r="BV75" s="14">
        <v>0.012287092367189093</v>
      </c>
      <c r="BW75" s="14">
        <v>0.028557286259817963</v>
      </c>
      <c r="BX75" s="14">
        <v>0.030965553124725587</v>
      </c>
      <c r="BY75" s="14">
        <v>0.018821139609840054</v>
      </c>
      <c r="BZ75" s="14">
        <v>0.017483203118949395</v>
      </c>
      <c r="CA75" s="14">
        <v>0.060549831925963124</v>
      </c>
      <c r="CB75" s="14">
        <v>0.017085392295680863</v>
      </c>
      <c r="CC75" s="14">
        <v>0.03720313523625277</v>
      </c>
      <c r="CD75" s="14">
        <v>0.006050216247344598</v>
      </c>
      <c r="CE75" s="98">
        <v>0</v>
      </c>
      <c r="CF75" s="99">
        <v>0</v>
      </c>
      <c r="CG75" s="99">
        <v>0</v>
      </c>
      <c r="CH75" s="100">
        <v>0.00028245294759537027</v>
      </c>
    </row>
    <row r="76" spans="1:86" ht="12.75">
      <c r="A76" s="1" t="s">
        <v>143</v>
      </c>
      <c r="B76" s="1" t="s">
        <v>13</v>
      </c>
      <c r="C76" s="14">
        <v>0</v>
      </c>
      <c r="D76" s="14">
        <v>0</v>
      </c>
      <c r="E76" s="14">
        <v>0</v>
      </c>
      <c r="F76" s="14">
        <v>0</v>
      </c>
      <c r="G76" s="14">
        <v>0</v>
      </c>
      <c r="H76" s="14">
        <v>0</v>
      </c>
      <c r="I76" s="14">
        <v>0</v>
      </c>
      <c r="J76" s="14">
        <v>0</v>
      </c>
      <c r="K76" s="14">
        <v>0</v>
      </c>
      <c r="L76" s="14">
        <v>0</v>
      </c>
      <c r="M76" s="14">
        <v>0</v>
      </c>
      <c r="N76" s="14">
        <v>0</v>
      </c>
      <c r="O76" s="14">
        <v>0</v>
      </c>
      <c r="P76" s="14">
        <v>0</v>
      </c>
      <c r="Q76" s="14">
        <v>0</v>
      </c>
      <c r="R76" s="14">
        <v>0</v>
      </c>
      <c r="S76" s="14">
        <v>0</v>
      </c>
      <c r="T76" s="14">
        <v>0</v>
      </c>
      <c r="U76" s="14">
        <v>0</v>
      </c>
      <c r="V76" s="14">
        <v>0</v>
      </c>
      <c r="W76" s="14">
        <v>0</v>
      </c>
      <c r="X76" s="14">
        <v>0</v>
      </c>
      <c r="Y76" s="14">
        <v>0</v>
      </c>
      <c r="Z76" s="14">
        <v>0</v>
      </c>
      <c r="AA76" s="14">
        <v>0</v>
      </c>
      <c r="AB76" s="14">
        <v>0</v>
      </c>
      <c r="AC76" s="14">
        <v>0</v>
      </c>
      <c r="AD76" s="14">
        <v>0</v>
      </c>
      <c r="AE76" s="14">
        <v>0</v>
      </c>
      <c r="AF76" s="14">
        <v>0</v>
      </c>
      <c r="AG76" s="14">
        <v>0</v>
      </c>
      <c r="AH76" s="14">
        <v>0</v>
      </c>
      <c r="AI76" s="14">
        <v>0</v>
      </c>
      <c r="AJ76" s="14">
        <v>0</v>
      </c>
      <c r="AK76" s="14">
        <v>0</v>
      </c>
      <c r="AL76" s="14">
        <v>0</v>
      </c>
      <c r="AM76" s="14">
        <v>0</v>
      </c>
      <c r="AN76" s="14">
        <v>0</v>
      </c>
      <c r="AO76" s="14">
        <v>0</v>
      </c>
      <c r="AP76" s="14">
        <v>0</v>
      </c>
      <c r="AQ76" s="14">
        <v>0</v>
      </c>
      <c r="AR76" s="14">
        <v>0</v>
      </c>
      <c r="AS76" s="14">
        <v>0</v>
      </c>
      <c r="AT76" s="14">
        <v>0</v>
      </c>
      <c r="AU76" s="14">
        <v>0</v>
      </c>
      <c r="AV76" s="14">
        <v>0</v>
      </c>
      <c r="AW76" s="14">
        <v>0</v>
      </c>
      <c r="AX76" s="14">
        <v>0</v>
      </c>
      <c r="AY76" s="14">
        <v>0</v>
      </c>
      <c r="AZ76" s="14">
        <v>0</v>
      </c>
      <c r="BA76" s="14">
        <v>0</v>
      </c>
      <c r="BB76" s="14">
        <v>0</v>
      </c>
      <c r="BC76" s="14">
        <v>0</v>
      </c>
      <c r="BD76" s="14">
        <v>0</v>
      </c>
      <c r="BE76" s="14">
        <v>0</v>
      </c>
      <c r="BF76" s="14">
        <v>0</v>
      </c>
      <c r="BG76" s="14">
        <v>0</v>
      </c>
      <c r="BH76" s="14">
        <v>0</v>
      </c>
      <c r="BI76" s="14">
        <v>0</v>
      </c>
      <c r="BJ76" s="14">
        <v>0</v>
      </c>
      <c r="BK76" s="14">
        <v>0</v>
      </c>
      <c r="BL76" s="14">
        <v>0</v>
      </c>
      <c r="BM76" s="14">
        <v>5.835338103614584E-05</v>
      </c>
      <c r="BN76" s="14">
        <v>0.00036096296549546807</v>
      </c>
      <c r="BO76" s="14">
        <v>0.001061401638132347</v>
      </c>
      <c r="BP76" s="14">
        <v>0.0019033887785642003</v>
      </c>
      <c r="BQ76" s="14">
        <v>0.003691974572886997</v>
      </c>
      <c r="BR76" s="14">
        <v>0</v>
      </c>
      <c r="BS76" s="14">
        <v>0</v>
      </c>
      <c r="BT76" s="14">
        <v>0.0030236783690992183</v>
      </c>
      <c r="BU76" s="14">
        <v>8.954591261089858E-05</v>
      </c>
      <c r="BV76" s="14">
        <v>0.0013966628095435577</v>
      </c>
      <c r="BW76" s="14">
        <v>0.0015228241016117746</v>
      </c>
      <c r="BX76" s="14">
        <v>0.005445780158797727</v>
      </c>
      <c r="BY76" s="14">
        <v>0.0005440640194945019</v>
      </c>
      <c r="BZ76" s="14">
        <v>0</v>
      </c>
      <c r="CA76" s="14">
        <v>0</v>
      </c>
      <c r="CB76" s="14">
        <v>0</v>
      </c>
      <c r="CC76" s="14">
        <v>0.0009479352513813713</v>
      </c>
      <c r="CD76" s="14">
        <v>0.00038740182162506833</v>
      </c>
      <c r="CE76" s="98">
        <v>0.00015857963531265364</v>
      </c>
      <c r="CF76" s="99">
        <v>4.662595917523005E-05</v>
      </c>
      <c r="CG76" s="99">
        <v>4.2044998741834494E-05</v>
      </c>
      <c r="CH76" s="100">
        <v>0.003933818788301917</v>
      </c>
    </row>
    <row r="77" spans="1:86" ht="12.75">
      <c r="A77" s="1" t="s">
        <v>144</v>
      </c>
      <c r="B77" s="1" t="s">
        <v>14</v>
      </c>
      <c r="C77" s="14">
        <v>0</v>
      </c>
      <c r="D77" s="14">
        <v>0</v>
      </c>
      <c r="E77" s="14">
        <v>0</v>
      </c>
      <c r="F77" s="14">
        <v>0</v>
      </c>
      <c r="G77" s="14">
        <v>9.082978502298062E-07</v>
      </c>
      <c r="H77" s="14">
        <v>0</v>
      </c>
      <c r="I77" s="14">
        <v>0</v>
      </c>
      <c r="J77" s="14">
        <v>0</v>
      </c>
      <c r="K77" s="14">
        <v>0</v>
      </c>
      <c r="L77" s="14">
        <v>0</v>
      </c>
      <c r="M77" s="14">
        <v>0</v>
      </c>
      <c r="N77" s="14">
        <v>0</v>
      </c>
      <c r="O77" s="14">
        <v>0</v>
      </c>
      <c r="P77" s="14">
        <v>0</v>
      </c>
      <c r="Q77" s="14">
        <v>0.00010985828195871121</v>
      </c>
      <c r="R77" s="14">
        <v>0</v>
      </c>
      <c r="S77" s="14">
        <v>0</v>
      </c>
      <c r="T77" s="14">
        <v>0</v>
      </c>
      <c r="U77" s="14">
        <v>0</v>
      </c>
      <c r="V77" s="14">
        <v>0</v>
      </c>
      <c r="W77" s="14">
        <v>0</v>
      </c>
      <c r="X77" s="14">
        <v>0</v>
      </c>
      <c r="Y77" s="14">
        <v>0</v>
      </c>
      <c r="Z77" s="14">
        <v>0</v>
      </c>
      <c r="AA77" s="14">
        <v>5.924237137619495E-07</v>
      </c>
      <c r="AB77" s="14">
        <v>0</v>
      </c>
      <c r="AC77" s="14">
        <v>0</v>
      </c>
      <c r="AD77" s="14">
        <v>0</v>
      </c>
      <c r="AE77" s="14">
        <v>0</v>
      </c>
      <c r="AF77" s="14">
        <v>0</v>
      </c>
      <c r="AG77" s="14">
        <v>0</v>
      </c>
      <c r="AH77" s="14">
        <v>0</v>
      </c>
      <c r="AI77" s="14">
        <v>0</v>
      </c>
      <c r="AJ77" s="14">
        <v>0</v>
      </c>
      <c r="AK77" s="14">
        <v>0.00010710118773271336</v>
      </c>
      <c r="AL77" s="14">
        <v>0</v>
      </c>
      <c r="AM77" s="14">
        <v>0</v>
      </c>
      <c r="AN77" s="14">
        <v>0</v>
      </c>
      <c r="AO77" s="14">
        <v>0</v>
      </c>
      <c r="AP77" s="14">
        <v>0</v>
      </c>
      <c r="AQ77" s="14">
        <v>0</v>
      </c>
      <c r="AR77" s="14">
        <v>0</v>
      </c>
      <c r="AS77" s="14">
        <v>0</v>
      </c>
      <c r="AT77" s="14">
        <v>0</v>
      </c>
      <c r="AU77" s="14">
        <v>9.379103528696705E-08</v>
      </c>
      <c r="AV77" s="14">
        <v>0</v>
      </c>
      <c r="AW77" s="14">
        <v>0</v>
      </c>
      <c r="AX77" s="14">
        <v>0</v>
      </c>
      <c r="AY77" s="14">
        <v>0</v>
      </c>
      <c r="AZ77" s="14">
        <v>0</v>
      </c>
      <c r="BA77" s="14">
        <v>0</v>
      </c>
      <c r="BB77" s="14">
        <v>0</v>
      </c>
      <c r="BC77" s="14">
        <v>0</v>
      </c>
      <c r="BD77" s="14">
        <v>0</v>
      </c>
      <c r="BE77" s="14">
        <v>1.8597164061007802E-05</v>
      </c>
      <c r="BF77" s="14">
        <v>0</v>
      </c>
      <c r="BG77" s="14">
        <v>0</v>
      </c>
      <c r="BH77" s="14">
        <v>0</v>
      </c>
      <c r="BI77" s="14">
        <v>0</v>
      </c>
      <c r="BJ77" s="14">
        <v>0</v>
      </c>
      <c r="BK77" s="14">
        <v>0</v>
      </c>
      <c r="BL77" s="14">
        <v>0</v>
      </c>
      <c r="BM77" s="14">
        <v>0</v>
      </c>
      <c r="BN77" s="14">
        <v>0</v>
      </c>
      <c r="BO77" s="14">
        <v>1.5263353032088978E-05</v>
      </c>
      <c r="BP77" s="14">
        <v>0</v>
      </c>
      <c r="BQ77" s="14">
        <v>0</v>
      </c>
      <c r="BR77" s="14">
        <v>0</v>
      </c>
      <c r="BS77" s="14">
        <v>0</v>
      </c>
      <c r="BT77" s="14">
        <v>0</v>
      </c>
      <c r="BU77" s="14">
        <v>0</v>
      </c>
      <c r="BV77" s="14">
        <v>0</v>
      </c>
      <c r="BW77" s="14">
        <v>0</v>
      </c>
      <c r="BX77" s="14">
        <v>0</v>
      </c>
      <c r="BY77" s="14">
        <v>0.003721847719885557</v>
      </c>
      <c r="BZ77" s="14">
        <v>0</v>
      </c>
      <c r="CA77" s="14">
        <v>0</v>
      </c>
      <c r="CB77" s="14">
        <v>0</v>
      </c>
      <c r="CC77" s="14">
        <v>0</v>
      </c>
      <c r="CD77" s="14">
        <v>0</v>
      </c>
      <c r="CE77" s="98">
        <v>0</v>
      </c>
      <c r="CF77" s="99">
        <v>0.00022236856270166968</v>
      </c>
      <c r="CG77" s="99">
        <v>0</v>
      </c>
      <c r="CH77" s="100">
        <v>0.06322154440891313</v>
      </c>
    </row>
    <row r="78" spans="1:86" ht="12.75">
      <c r="A78" s="1" t="s">
        <v>145</v>
      </c>
      <c r="B78" s="1" t="s">
        <v>15</v>
      </c>
      <c r="C78" s="14">
        <v>0</v>
      </c>
      <c r="D78" s="14">
        <v>0</v>
      </c>
      <c r="E78" s="14">
        <v>0</v>
      </c>
      <c r="F78" s="14">
        <v>0</v>
      </c>
      <c r="G78" s="14">
        <v>0</v>
      </c>
      <c r="H78" s="14">
        <v>9.858432371856407E-05</v>
      </c>
      <c r="I78" s="14">
        <v>0</v>
      </c>
      <c r="J78" s="14">
        <v>0</v>
      </c>
      <c r="K78" s="14">
        <v>0</v>
      </c>
      <c r="L78" s="14">
        <v>0</v>
      </c>
      <c r="M78" s="14">
        <v>0</v>
      </c>
      <c r="N78" s="14">
        <v>0</v>
      </c>
      <c r="O78" s="14">
        <v>0</v>
      </c>
      <c r="P78" s="14">
        <v>1.899591474906748E-05</v>
      </c>
      <c r="Q78" s="14">
        <v>2.8065919796193414E-06</v>
      </c>
      <c r="R78" s="14">
        <v>0.0003673498203367505</v>
      </c>
      <c r="S78" s="14">
        <v>2.179882001385803E-05</v>
      </c>
      <c r="T78" s="14">
        <v>8.868309051894181E-05</v>
      </c>
      <c r="U78" s="14">
        <v>1.4601973468569503E-05</v>
      </c>
      <c r="V78" s="14">
        <v>0</v>
      </c>
      <c r="W78" s="14">
        <v>0</v>
      </c>
      <c r="X78" s="14">
        <v>0</v>
      </c>
      <c r="Y78" s="14">
        <v>0</v>
      </c>
      <c r="Z78" s="14">
        <v>0</v>
      </c>
      <c r="AA78" s="14">
        <v>0</v>
      </c>
      <c r="AB78" s="14">
        <v>0</v>
      </c>
      <c r="AC78" s="14">
        <v>0</v>
      </c>
      <c r="AD78" s="14">
        <v>0</v>
      </c>
      <c r="AE78" s="14">
        <v>0</v>
      </c>
      <c r="AF78" s="14">
        <v>0</v>
      </c>
      <c r="AG78" s="14">
        <v>0</v>
      </c>
      <c r="AH78" s="14">
        <v>0</v>
      </c>
      <c r="AI78" s="14">
        <v>0</v>
      </c>
      <c r="AJ78" s="14">
        <v>0</v>
      </c>
      <c r="AK78" s="14">
        <v>0</v>
      </c>
      <c r="AL78" s="14">
        <v>0</v>
      </c>
      <c r="AM78" s="14">
        <v>0</v>
      </c>
      <c r="AN78" s="14">
        <v>0</v>
      </c>
      <c r="AO78" s="14">
        <v>0</v>
      </c>
      <c r="AP78" s="14">
        <v>0</v>
      </c>
      <c r="AQ78" s="14">
        <v>0</v>
      </c>
      <c r="AR78" s="14">
        <v>0</v>
      </c>
      <c r="AS78" s="14">
        <v>0</v>
      </c>
      <c r="AT78" s="14">
        <v>0</v>
      </c>
      <c r="AU78" s="14">
        <v>0</v>
      </c>
      <c r="AV78" s="14">
        <v>0</v>
      </c>
      <c r="AW78" s="14">
        <v>0</v>
      </c>
      <c r="AX78" s="14">
        <v>0</v>
      </c>
      <c r="AY78" s="14">
        <v>0</v>
      </c>
      <c r="AZ78" s="14">
        <v>0</v>
      </c>
      <c r="BA78" s="14">
        <v>0</v>
      </c>
      <c r="BB78" s="14">
        <v>0</v>
      </c>
      <c r="BC78" s="14">
        <v>0</v>
      </c>
      <c r="BD78" s="14">
        <v>0</v>
      </c>
      <c r="BE78" s="14">
        <v>0</v>
      </c>
      <c r="BF78" s="14">
        <v>0</v>
      </c>
      <c r="BG78" s="14">
        <v>0</v>
      </c>
      <c r="BH78" s="14">
        <v>0</v>
      </c>
      <c r="BI78" s="14">
        <v>0</v>
      </c>
      <c r="BJ78" s="14">
        <v>0</v>
      </c>
      <c r="BK78" s="14">
        <v>0</v>
      </c>
      <c r="BL78" s="14">
        <v>0</v>
      </c>
      <c r="BM78" s="14">
        <v>0</v>
      </c>
      <c r="BN78" s="14">
        <v>0</v>
      </c>
      <c r="BO78" s="14">
        <v>0</v>
      </c>
      <c r="BP78" s="14">
        <v>0.005847168472036514</v>
      </c>
      <c r="BQ78" s="14">
        <v>0</v>
      </c>
      <c r="BR78" s="14">
        <v>0</v>
      </c>
      <c r="BS78" s="14">
        <v>0</v>
      </c>
      <c r="BT78" s="14">
        <v>0</v>
      </c>
      <c r="BU78" s="14">
        <v>0</v>
      </c>
      <c r="BV78" s="14">
        <v>0</v>
      </c>
      <c r="BW78" s="14">
        <v>0</v>
      </c>
      <c r="BX78" s="14">
        <v>0.0006550358902435849</v>
      </c>
      <c r="BY78" s="14">
        <v>0.00011750655880187083</v>
      </c>
      <c r="BZ78" s="14">
        <v>0.014540453276554276</v>
      </c>
      <c r="CA78" s="14">
        <v>0.0008339582369240182</v>
      </c>
      <c r="CB78" s="14">
        <v>0.0032945622998151996</v>
      </c>
      <c r="CC78" s="14">
        <v>0.000557092191965827</v>
      </c>
      <c r="CD78" s="14">
        <v>0</v>
      </c>
      <c r="CE78" s="98">
        <v>0.00012955548375069245</v>
      </c>
      <c r="CF78" s="99">
        <v>0.00017002668018866593</v>
      </c>
      <c r="CG78" s="99">
        <v>0.0002870472321744929</v>
      </c>
      <c r="CH78" s="100">
        <v>0.011669662321255943</v>
      </c>
    </row>
    <row r="79" spans="1:86" ht="12.75">
      <c r="A79" s="1" t="s">
        <v>146</v>
      </c>
      <c r="B79" s="1" t="s">
        <v>16</v>
      </c>
      <c r="C79" s="14">
        <v>0.00012419049867818296</v>
      </c>
      <c r="D79" s="14">
        <v>0.00024260343725176933</v>
      </c>
      <c r="E79" s="14">
        <v>0.0006959327496894094</v>
      </c>
      <c r="F79" s="14">
        <v>0.00045126193776902595</v>
      </c>
      <c r="G79" s="14">
        <v>0.00014057567432785258</v>
      </c>
      <c r="H79" s="14">
        <v>0.0004814533425443799</v>
      </c>
      <c r="I79" s="14">
        <v>0.0010276014390241323</v>
      </c>
      <c r="J79" s="14">
        <v>0.0007064677986771675</v>
      </c>
      <c r="K79" s="14">
        <v>0.00046977253153042214</v>
      </c>
      <c r="L79" s="14">
        <v>0.0014617292041784328</v>
      </c>
      <c r="M79" s="14">
        <v>0.0007674687069847016</v>
      </c>
      <c r="N79" s="14">
        <v>0.0020455983818400423</v>
      </c>
      <c r="O79" s="14">
        <v>0.0005664912102930927</v>
      </c>
      <c r="P79" s="14">
        <v>0.0005154919638567228</v>
      </c>
      <c r="Q79" s="14">
        <v>0.0008466317803904463</v>
      </c>
      <c r="R79" s="14">
        <v>0.0001959024744020435</v>
      </c>
      <c r="S79" s="14">
        <v>0.0004573107845720537</v>
      </c>
      <c r="T79" s="14">
        <v>0.00046455580543989085</v>
      </c>
      <c r="U79" s="14">
        <v>0.0005631147180317285</v>
      </c>
      <c r="V79" s="14">
        <v>0.00023277756939623812</v>
      </c>
      <c r="W79" s="14">
        <v>0.0002481383877022631</v>
      </c>
      <c r="X79" s="14">
        <v>0.0002731420009599855</v>
      </c>
      <c r="Y79" s="14">
        <v>0.00087952808957181</v>
      </c>
      <c r="Z79" s="14">
        <v>0.0006207786744908917</v>
      </c>
      <c r="AA79" s="14">
        <v>0.0002120732199081237</v>
      </c>
      <c r="AB79" s="14">
        <v>0.0003805726495629968</v>
      </c>
      <c r="AC79" s="14">
        <v>0.0012159844497627707</v>
      </c>
      <c r="AD79" s="14">
        <v>0.0007168564585206913</v>
      </c>
      <c r="AE79" s="14">
        <v>0.0004962819074559225</v>
      </c>
      <c r="AF79" s="14">
        <v>0.0009335511025694111</v>
      </c>
      <c r="AG79" s="14">
        <v>0.00045195212231767984</v>
      </c>
      <c r="AH79" s="14">
        <v>0.002249772937425429</v>
      </c>
      <c r="AI79" s="14">
        <v>0.0006043468079708904</v>
      </c>
      <c r="AJ79" s="14">
        <v>0.0005245565743481199</v>
      </c>
      <c r="AK79" s="14">
        <v>0.0010508000552139928</v>
      </c>
      <c r="AL79" s="14">
        <v>0.00016637262995407946</v>
      </c>
      <c r="AM79" s="14">
        <v>0.0004095567731113846</v>
      </c>
      <c r="AN79" s="14">
        <v>0.0005023241440379</v>
      </c>
      <c r="AO79" s="14">
        <v>0.0005575057776535577</v>
      </c>
      <c r="AP79" s="14">
        <v>0.0001238387827313885</v>
      </c>
      <c r="AQ79" s="14">
        <v>7.68857432637106E-05</v>
      </c>
      <c r="AR79" s="14">
        <v>0.0003686867752724371</v>
      </c>
      <c r="AS79" s="14">
        <v>0.000573588901255608</v>
      </c>
      <c r="AT79" s="14">
        <v>0.0004006635847630107</v>
      </c>
      <c r="AU79" s="14">
        <v>0.00014055783004092125</v>
      </c>
      <c r="AV79" s="14">
        <v>0.0006048978374480376</v>
      </c>
      <c r="AW79" s="14">
        <v>0.0013876586151083112</v>
      </c>
      <c r="AX79" s="14">
        <v>0.000711783995948767</v>
      </c>
      <c r="AY79" s="14">
        <v>0.0004915789777566038</v>
      </c>
      <c r="AZ79" s="14">
        <v>0.0016008510233818355</v>
      </c>
      <c r="BA79" s="14">
        <v>0.0022076310496465528</v>
      </c>
      <c r="BB79" s="14">
        <v>0.0020702682359281387</v>
      </c>
      <c r="BC79" s="14">
        <v>0.006150674973077292</v>
      </c>
      <c r="BD79" s="14">
        <v>0.0004530259080364332</v>
      </c>
      <c r="BE79" s="14">
        <v>0.001036796818821243</v>
      </c>
      <c r="BF79" s="14">
        <v>0.00020830924326944173</v>
      </c>
      <c r="BG79" s="14">
        <v>0.00045944667867872603</v>
      </c>
      <c r="BH79" s="14">
        <v>0.000579353287337912</v>
      </c>
      <c r="BI79" s="14">
        <v>0.0005917274401682982</v>
      </c>
      <c r="BJ79" s="14">
        <v>0.00020456576988594463</v>
      </c>
      <c r="BK79" s="14">
        <v>0.00011077875786264895</v>
      </c>
      <c r="BL79" s="14">
        <v>0.0005424856083905938</v>
      </c>
      <c r="BM79" s="14">
        <v>0.0009681423754345963</v>
      </c>
      <c r="BN79" s="14">
        <v>0.0010625762641435484</v>
      </c>
      <c r="BO79" s="14">
        <v>0.000308331994161322</v>
      </c>
      <c r="BP79" s="14">
        <v>0.0009355316654583977</v>
      </c>
      <c r="BQ79" s="14">
        <v>0.0019890110519006493</v>
      </c>
      <c r="BR79" s="14">
        <v>0.0015414155691059965</v>
      </c>
      <c r="BS79" s="14">
        <v>0.0010283890334017614</v>
      </c>
      <c r="BT79" s="14">
        <v>0.0028627251824955855</v>
      </c>
      <c r="BU79" s="14">
        <v>0.001963923499989926</v>
      </c>
      <c r="BV79" s="14">
        <v>0.00414674103907115</v>
      </c>
      <c r="BW79" s="14">
        <v>0.0014937863458872813</v>
      </c>
      <c r="BX79" s="14">
        <v>0.0010665421757850746</v>
      </c>
      <c r="BY79" s="14">
        <v>0.0016955466041159723</v>
      </c>
      <c r="BZ79" s="14">
        <v>0.0004480657003838843</v>
      </c>
      <c r="CA79" s="14">
        <v>0.0010497213024895607</v>
      </c>
      <c r="CB79" s="14">
        <v>0.0010354903288596969</v>
      </c>
      <c r="CC79" s="14">
        <v>0.0012178608325536778</v>
      </c>
      <c r="CD79" s="14">
        <v>0.0004334630671193453</v>
      </c>
      <c r="CE79" s="98">
        <v>0.003406141636174212</v>
      </c>
      <c r="CF79" s="99">
        <v>0.007780774541482015</v>
      </c>
      <c r="CG79" s="99">
        <v>0.0037023099108364093</v>
      </c>
      <c r="CH79" s="100">
        <v>0.0013884792509551906</v>
      </c>
    </row>
    <row r="80" spans="1:86" ht="12.75">
      <c r="A80" s="1" t="s">
        <v>147</v>
      </c>
      <c r="B80" s="1" t="s">
        <v>17</v>
      </c>
      <c r="C80" s="14">
        <v>1.6080347159180497E-05</v>
      </c>
      <c r="D80" s="14">
        <v>0.00011818890545344516</v>
      </c>
      <c r="E80" s="14">
        <v>0.000269425123880571</v>
      </c>
      <c r="F80" s="14">
        <v>0.00012055049438553708</v>
      </c>
      <c r="G80" s="14">
        <v>0.00029716154002817446</v>
      </c>
      <c r="H80" s="14">
        <v>0.00021771084405336168</v>
      </c>
      <c r="I80" s="14">
        <v>9.3560265299996E-05</v>
      </c>
      <c r="J80" s="14">
        <v>0.00018151974158365307</v>
      </c>
      <c r="K80" s="14">
        <v>0.00011549004938632162</v>
      </c>
      <c r="L80" s="14">
        <v>0.00033728040368830037</v>
      </c>
      <c r="M80" s="14">
        <v>8.997741098926158E-05</v>
      </c>
      <c r="N80" s="14">
        <v>0.0002577061989952393</v>
      </c>
      <c r="O80" s="14">
        <v>0.00017029715541613097</v>
      </c>
      <c r="P80" s="14">
        <v>0.0005587460666537942</v>
      </c>
      <c r="Q80" s="14">
        <v>0.000287416536803386</v>
      </c>
      <c r="R80" s="14">
        <v>0.0002740534799688737</v>
      </c>
      <c r="S80" s="14">
        <v>0.00018322644105256994</v>
      </c>
      <c r="T80" s="14">
        <v>0.00028963501175511896</v>
      </c>
      <c r="U80" s="14">
        <v>0.00011048352495927408</v>
      </c>
      <c r="V80" s="14">
        <v>3.6677183397817286E-05</v>
      </c>
      <c r="W80" s="14">
        <v>7.345653559007424E-05</v>
      </c>
      <c r="X80" s="14">
        <v>0.0001904862604147108</v>
      </c>
      <c r="Y80" s="14">
        <v>0.0003755478956937726</v>
      </c>
      <c r="Z80" s="14">
        <v>0.00019259075894943837</v>
      </c>
      <c r="AA80" s="14">
        <v>0.000951508953927978</v>
      </c>
      <c r="AB80" s="14">
        <v>0.00020734854705524122</v>
      </c>
      <c r="AC80" s="14">
        <v>0.00014553967758598735</v>
      </c>
      <c r="AD80" s="14">
        <v>0.0002400625038878823</v>
      </c>
      <c r="AE80" s="14">
        <v>0.000149375689570863</v>
      </c>
      <c r="AF80" s="14">
        <v>0.0002860962678223619</v>
      </c>
      <c r="AG80" s="14">
        <v>9.60134517613035E-05</v>
      </c>
      <c r="AH80" s="14">
        <v>0.0003183395580356042</v>
      </c>
      <c r="AI80" s="14">
        <v>0.00023807573268800852</v>
      </c>
      <c r="AJ80" s="14">
        <v>0.0007150670346737493</v>
      </c>
      <c r="AK80" s="14">
        <v>0.0003886878935953905</v>
      </c>
      <c r="AL80" s="14">
        <v>0.00036068072418162563</v>
      </c>
      <c r="AM80" s="14">
        <v>0.00024016896797908024</v>
      </c>
      <c r="AN80" s="14">
        <v>0.00041825616984873673</v>
      </c>
      <c r="AO80" s="14">
        <v>0.00015104226856068567</v>
      </c>
      <c r="AP80" s="14">
        <v>3.737665187977515E-05</v>
      </c>
      <c r="AQ80" s="14">
        <v>1.6179472691076828E-05</v>
      </c>
      <c r="AR80" s="14">
        <v>0.00020453329654551887</v>
      </c>
      <c r="AS80" s="14">
        <v>0.0002423906152526232</v>
      </c>
      <c r="AT80" s="14">
        <v>0.00011914969635514962</v>
      </c>
      <c r="AU80" s="14">
        <v>0.00030905486738472233</v>
      </c>
      <c r="AV80" s="14">
        <v>0.0002718142548195711</v>
      </c>
      <c r="AW80" s="14">
        <v>0.00014158190238001278</v>
      </c>
      <c r="AX80" s="14">
        <v>0.0002032063162207561</v>
      </c>
      <c r="AY80" s="14">
        <v>0.00013427888938653685</v>
      </c>
      <c r="AZ80" s="14">
        <v>0.0004104988891878236</v>
      </c>
      <c r="BA80" s="14">
        <v>0.00013255857411047974</v>
      </c>
      <c r="BB80" s="14">
        <v>0.0003812051693983173</v>
      </c>
      <c r="BC80" s="14">
        <v>0.00019487666814295044</v>
      </c>
      <c r="BD80" s="14">
        <v>0.0005455984271237014</v>
      </c>
      <c r="BE80" s="14">
        <v>0.0003364883527178379</v>
      </c>
      <c r="BF80" s="14">
        <v>0.0003361964009746887</v>
      </c>
      <c r="BG80" s="14">
        <v>0.00020453578866261638</v>
      </c>
      <c r="BH80" s="14">
        <v>0.000401341559264319</v>
      </c>
      <c r="BI80" s="14">
        <v>0.0001277595079499324</v>
      </c>
      <c r="BJ80" s="14">
        <v>3.436165276346568E-05</v>
      </c>
      <c r="BK80" s="14">
        <v>0.00019824547309623035</v>
      </c>
      <c r="BL80" s="14">
        <v>0.0032885135157587403</v>
      </c>
      <c r="BM80" s="14">
        <v>0.0045632278859110845</v>
      </c>
      <c r="BN80" s="14">
        <v>0.0035648042862698416</v>
      </c>
      <c r="BO80" s="14">
        <v>0.006894553502240933</v>
      </c>
      <c r="BP80" s="14">
        <v>0.005328409920994965</v>
      </c>
      <c r="BQ80" s="14">
        <v>0.0022791995057750663</v>
      </c>
      <c r="BR80" s="14">
        <v>0.004950638873793033</v>
      </c>
      <c r="BS80" s="14">
        <v>0.003160271521969236</v>
      </c>
      <c r="BT80" s="14">
        <v>0.008243782842934236</v>
      </c>
      <c r="BU80" s="14">
        <v>0.0031828117545547653</v>
      </c>
      <c r="BV80" s="14">
        <v>0.007162868436223724</v>
      </c>
      <c r="BW80" s="14">
        <v>0.005149294273268203</v>
      </c>
      <c r="BX80" s="14">
        <v>0.014450425210845929</v>
      </c>
      <c r="BY80" s="14">
        <v>0.007608232086596922</v>
      </c>
      <c r="BZ80" s="14">
        <v>0.007870976514880987</v>
      </c>
      <c r="CA80" s="14">
        <v>0.0052572753814515505</v>
      </c>
      <c r="CB80" s="14">
        <v>0.00806991996600935</v>
      </c>
      <c r="CC80" s="14">
        <v>0.0029799980496731256</v>
      </c>
      <c r="CD80" s="14">
        <v>0.0008188706678182681</v>
      </c>
      <c r="CE80" s="98">
        <v>0.0010481182974333093</v>
      </c>
      <c r="CF80" s="99">
        <v>0.00032252140933191036</v>
      </c>
      <c r="CG80" s="99">
        <v>0.001318285987227143</v>
      </c>
      <c r="CH80" s="100">
        <v>0.026016684875813396</v>
      </c>
    </row>
    <row r="81" spans="1:86" ht="12.75">
      <c r="A81" s="1" t="s">
        <v>148</v>
      </c>
      <c r="B81" s="1" t="s">
        <v>18</v>
      </c>
      <c r="C81" s="14">
        <v>0</v>
      </c>
      <c r="D81" s="14">
        <v>0</v>
      </c>
      <c r="E81" s="14"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14">
        <v>0</v>
      </c>
      <c r="Q81" s="14">
        <v>0</v>
      </c>
      <c r="R81" s="14">
        <v>0</v>
      </c>
      <c r="S81" s="14">
        <v>0</v>
      </c>
      <c r="T81" s="14">
        <v>0</v>
      </c>
      <c r="U81" s="14">
        <v>0</v>
      </c>
      <c r="V81" s="14">
        <v>0</v>
      </c>
      <c r="W81" s="14">
        <v>0</v>
      </c>
      <c r="X81" s="14">
        <v>0</v>
      </c>
      <c r="Y81" s="14">
        <v>0</v>
      </c>
      <c r="Z81" s="14">
        <v>0</v>
      </c>
      <c r="AA81" s="14">
        <v>0</v>
      </c>
      <c r="AB81" s="14">
        <v>0</v>
      </c>
      <c r="AC81" s="14">
        <v>0</v>
      </c>
      <c r="AD81" s="14">
        <v>0</v>
      </c>
      <c r="AE81" s="14">
        <v>0</v>
      </c>
      <c r="AF81" s="14">
        <v>0</v>
      </c>
      <c r="AG81" s="14">
        <v>0</v>
      </c>
      <c r="AH81" s="14">
        <v>0</v>
      </c>
      <c r="AI81" s="14">
        <v>0</v>
      </c>
      <c r="AJ81" s="14">
        <v>0</v>
      </c>
      <c r="AK81" s="14">
        <v>0</v>
      </c>
      <c r="AL81" s="14">
        <v>0</v>
      </c>
      <c r="AM81" s="14">
        <v>0</v>
      </c>
      <c r="AN81" s="14">
        <v>0</v>
      </c>
      <c r="AO81" s="14">
        <v>0</v>
      </c>
      <c r="AP81" s="14">
        <v>0</v>
      </c>
      <c r="AQ81" s="14">
        <v>0</v>
      </c>
      <c r="AR81" s="14">
        <v>0</v>
      </c>
      <c r="AS81" s="14">
        <v>0</v>
      </c>
      <c r="AT81" s="14">
        <v>0</v>
      </c>
      <c r="AU81" s="14">
        <v>0</v>
      </c>
      <c r="AV81" s="14">
        <v>0</v>
      </c>
      <c r="AW81" s="14">
        <v>0</v>
      </c>
      <c r="AX81" s="14">
        <v>0</v>
      </c>
      <c r="AY81" s="14">
        <v>0</v>
      </c>
      <c r="AZ81" s="14">
        <v>0</v>
      </c>
      <c r="BA81" s="14">
        <v>0</v>
      </c>
      <c r="BB81" s="14">
        <v>0</v>
      </c>
      <c r="BC81" s="14">
        <v>0</v>
      </c>
      <c r="BD81" s="14">
        <v>0</v>
      </c>
      <c r="BE81" s="14">
        <v>0</v>
      </c>
      <c r="BF81" s="14">
        <v>0</v>
      </c>
      <c r="BG81" s="14">
        <v>0</v>
      </c>
      <c r="BH81" s="14">
        <v>0</v>
      </c>
      <c r="BI81" s="14">
        <v>0</v>
      </c>
      <c r="BJ81" s="14">
        <v>0</v>
      </c>
      <c r="BK81" s="14">
        <v>0.0041945022096452865</v>
      </c>
      <c r="BL81" s="14">
        <v>0.0060371162530297685</v>
      </c>
      <c r="BM81" s="14">
        <v>0.008058489133386183</v>
      </c>
      <c r="BN81" s="14">
        <v>0.011737045948522058</v>
      </c>
      <c r="BO81" s="14">
        <v>0.009968546076586312</v>
      </c>
      <c r="BP81" s="14">
        <v>0.012283119548023028</v>
      </c>
      <c r="BQ81" s="14">
        <v>0.000599431085658184</v>
      </c>
      <c r="BR81" s="14">
        <v>0.011583398605698559</v>
      </c>
      <c r="BS81" s="14">
        <v>0.00557817884491246</v>
      </c>
      <c r="BT81" s="14">
        <v>0.015229328008241371</v>
      </c>
      <c r="BU81" s="14">
        <v>0.050279139969852</v>
      </c>
      <c r="BV81" s="14">
        <v>0.012431135697612018</v>
      </c>
      <c r="BW81" s="14">
        <v>0.010616930224474491</v>
      </c>
      <c r="BX81" s="14">
        <v>0.00735010173941178</v>
      </c>
      <c r="BY81" s="14">
        <v>0.006118713703320124</v>
      </c>
      <c r="BZ81" s="14">
        <v>0.011550737019126582</v>
      </c>
      <c r="CA81" s="14">
        <v>0.013272128734784422</v>
      </c>
      <c r="CB81" s="14">
        <v>0.009327339239582653</v>
      </c>
      <c r="CC81" s="14">
        <v>0.011081947671810704</v>
      </c>
      <c r="CD81" s="14">
        <v>0.002779237615616212</v>
      </c>
      <c r="CE81" s="98">
        <v>0.00012031621886884276</v>
      </c>
      <c r="CF81" s="99">
        <v>2.9063077093293083E-05</v>
      </c>
      <c r="CG81" s="99">
        <v>0.00045077104400174624</v>
      </c>
      <c r="CH81" s="100">
        <v>0.022057560411263902</v>
      </c>
    </row>
    <row r="82" spans="1:86" ht="12.75">
      <c r="A82" s="1" t="s">
        <v>149</v>
      </c>
      <c r="B82" s="1" t="s">
        <v>20</v>
      </c>
      <c r="C82" s="14">
        <v>0</v>
      </c>
      <c r="D82" s="14">
        <v>0</v>
      </c>
      <c r="E82" s="14">
        <v>0</v>
      </c>
      <c r="F82" s="14">
        <v>0</v>
      </c>
      <c r="G82" s="14">
        <v>0</v>
      </c>
      <c r="H82" s="14">
        <v>0</v>
      </c>
      <c r="I82" s="14">
        <v>0</v>
      </c>
      <c r="J82" s="14">
        <v>0</v>
      </c>
      <c r="K82" s="14">
        <v>0</v>
      </c>
      <c r="L82" s="14">
        <v>0</v>
      </c>
      <c r="M82" s="14">
        <v>0</v>
      </c>
      <c r="N82" s="14">
        <v>0</v>
      </c>
      <c r="O82" s="14">
        <v>0</v>
      </c>
      <c r="P82" s="14">
        <v>0</v>
      </c>
      <c r="Q82" s="14">
        <v>0</v>
      </c>
      <c r="R82" s="14">
        <v>0</v>
      </c>
      <c r="S82" s="14">
        <v>0</v>
      </c>
      <c r="T82" s="14">
        <v>0</v>
      </c>
      <c r="U82" s="14">
        <v>0</v>
      </c>
      <c r="V82" s="14">
        <v>0</v>
      </c>
      <c r="W82" s="14">
        <v>0</v>
      </c>
      <c r="X82" s="14">
        <v>0</v>
      </c>
      <c r="Y82" s="14">
        <v>0</v>
      </c>
      <c r="Z82" s="14">
        <v>0</v>
      </c>
      <c r="AA82" s="14">
        <v>0</v>
      </c>
      <c r="AB82" s="14">
        <v>0</v>
      </c>
      <c r="AC82" s="14">
        <v>0</v>
      </c>
      <c r="AD82" s="14">
        <v>0</v>
      </c>
      <c r="AE82" s="14">
        <v>0</v>
      </c>
      <c r="AF82" s="14">
        <v>0</v>
      </c>
      <c r="AG82" s="14">
        <v>0</v>
      </c>
      <c r="AH82" s="14">
        <v>0</v>
      </c>
      <c r="AI82" s="14">
        <v>0</v>
      </c>
      <c r="AJ82" s="14">
        <v>0</v>
      </c>
      <c r="AK82" s="14">
        <v>0</v>
      </c>
      <c r="AL82" s="14">
        <v>0</v>
      </c>
      <c r="AM82" s="14">
        <v>0</v>
      </c>
      <c r="AN82" s="14">
        <v>0</v>
      </c>
      <c r="AO82" s="14">
        <v>0</v>
      </c>
      <c r="AP82" s="14">
        <v>0</v>
      </c>
      <c r="AQ82" s="14">
        <v>0</v>
      </c>
      <c r="AR82" s="14">
        <v>0</v>
      </c>
      <c r="AS82" s="14">
        <v>0</v>
      </c>
      <c r="AT82" s="14">
        <v>0</v>
      </c>
      <c r="AU82" s="14">
        <v>0</v>
      </c>
      <c r="AV82" s="14">
        <v>0</v>
      </c>
      <c r="AW82" s="14">
        <v>0</v>
      </c>
      <c r="AX82" s="14">
        <v>0</v>
      </c>
      <c r="AY82" s="14">
        <v>0</v>
      </c>
      <c r="AZ82" s="14">
        <v>0</v>
      </c>
      <c r="BA82" s="14">
        <v>0</v>
      </c>
      <c r="BB82" s="14">
        <v>0</v>
      </c>
      <c r="BC82" s="14">
        <v>0</v>
      </c>
      <c r="BD82" s="14">
        <v>0</v>
      </c>
      <c r="BE82" s="14">
        <v>0</v>
      </c>
      <c r="BF82" s="14">
        <v>0</v>
      </c>
      <c r="BG82" s="14">
        <v>0</v>
      </c>
      <c r="BH82" s="14">
        <v>0</v>
      </c>
      <c r="BI82" s="14">
        <v>0</v>
      </c>
      <c r="BJ82" s="14">
        <v>0</v>
      </c>
      <c r="BK82" s="14">
        <v>0.0014409724297266954</v>
      </c>
      <c r="BL82" s="14">
        <v>0.00042961353910144493</v>
      </c>
      <c r="BM82" s="14">
        <v>0.0007907382495891053</v>
      </c>
      <c r="BN82" s="14">
        <v>0.0010924842912310856</v>
      </c>
      <c r="BO82" s="14">
        <v>0.013099952733833244</v>
      </c>
      <c r="BP82" s="14">
        <v>0.0012177252276344027</v>
      </c>
      <c r="BQ82" s="14">
        <v>0.0008776102993781051</v>
      </c>
      <c r="BR82" s="14">
        <v>0.001557844914613584</v>
      </c>
      <c r="BS82" s="14">
        <v>0.002420700658810684</v>
      </c>
      <c r="BT82" s="14">
        <v>0.0033225919582491837</v>
      </c>
      <c r="BU82" s="14">
        <v>0.0033836081212941073</v>
      </c>
      <c r="BV82" s="14">
        <v>0.0016859151449747467</v>
      </c>
      <c r="BW82" s="14">
        <v>0.0020924517597153964</v>
      </c>
      <c r="BX82" s="14">
        <v>0.0010426693169486446</v>
      </c>
      <c r="BY82" s="14">
        <v>0.0025173984599912414</v>
      </c>
      <c r="BZ82" s="14">
        <v>0.003915241392859407</v>
      </c>
      <c r="CA82" s="14">
        <v>0.0033129034317210294</v>
      </c>
      <c r="CB82" s="14">
        <v>0.001895573738137676</v>
      </c>
      <c r="CC82" s="14">
        <v>0.00226798791727239</v>
      </c>
      <c r="CD82" s="14">
        <v>0.0005948474295282049</v>
      </c>
      <c r="CE82" s="98">
        <v>0</v>
      </c>
      <c r="CF82" s="99">
        <v>0</v>
      </c>
      <c r="CG82" s="99">
        <v>0</v>
      </c>
      <c r="CH82" s="100">
        <v>0.015967363533471456</v>
      </c>
    </row>
    <row r="83" spans="1:87" ht="12.75">
      <c r="A83" s="112"/>
      <c r="B83" s="113" t="s">
        <v>28</v>
      </c>
      <c r="C83" s="114">
        <v>0.3384193696488309</v>
      </c>
      <c r="D83" s="114">
        <v>0.34156016042236</v>
      </c>
      <c r="E83" s="114">
        <v>0.2108046452993138</v>
      </c>
      <c r="F83" s="114">
        <v>0.41769113665279256</v>
      </c>
      <c r="G83" s="114">
        <v>0.27725305994271127</v>
      </c>
      <c r="H83" s="114">
        <v>0.297603094004255</v>
      </c>
      <c r="I83" s="114">
        <v>0.11377648751727983</v>
      </c>
      <c r="J83" s="114">
        <v>0.3738478511499703</v>
      </c>
      <c r="K83" s="114">
        <v>0.3073303159779365</v>
      </c>
      <c r="L83" s="114">
        <v>0.397612648128016</v>
      </c>
      <c r="M83" s="114">
        <v>0.09531333777452784</v>
      </c>
      <c r="N83" s="114">
        <v>0.553158049866315</v>
      </c>
      <c r="O83" s="114">
        <v>0.5076368861920035</v>
      </c>
      <c r="P83" s="114">
        <v>0.5120453635230771</v>
      </c>
      <c r="Q83" s="114">
        <v>0.6337498063076156</v>
      </c>
      <c r="R83" s="114">
        <v>0.47260708670510904</v>
      </c>
      <c r="S83" s="114">
        <v>0.32621436756173583</v>
      </c>
      <c r="T83" s="114">
        <v>0.295463234651646</v>
      </c>
      <c r="U83" s="114">
        <v>0.42974663314888634</v>
      </c>
      <c r="V83" s="114">
        <v>0.5703027503659295</v>
      </c>
      <c r="W83" s="107">
        <v>0</v>
      </c>
      <c r="X83" s="107">
        <v>0</v>
      </c>
      <c r="Y83" s="107">
        <v>0</v>
      </c>
      <c r="Z83" s="107">
        <v>0</v>
      </c>
      <c r="AA83" s="107">
        <v>0</v>
      </c>
      <c r="AB83" s="107">
        <v>0</v>
      </c>
      <c r="AC83" s="107">
        <v>0</v>
      </c>
      <c r="AD83" s="107">
        <v>0</v>
      </c>
      <c r="AE83" s="107">
        <v>0</v>
      </c>
      <c r="AF83" s="107">
        <v>0</v>
      </c>
      <c r="AG83" s="107">
        <v>0</v>
      </c>
      <c r="AH83" s="107">
        <v>0</v>
      </c>
      <c r="AI83" s="107">
        <v>0</v>
      </c>
      <c r="AJ83" s="107">
        <v>0</v>
      </c>
      <c r="AK83" s="107">
        <v>0</v>
      </c>
      <c r="AL83" s="107">
        <v>0</v>
      </c>
      <c r="AM83" s="107">
        <v>0</v>
      </c>
      <c r="AN83" s="107">
        <v>0</v>
      </c>
      <c r="AO83" s="107">
        <v>0</v>
      </c>
      <c r="AP83" s="107">
        <v>0</v>
      </c>
      <c r="AQ83" s="107">
        <v>0</v>
      </c>
      <c r="AR83" s="107">
        <v>0</v>
      </c>
      <c r="AS83" s="107">
        <v>0</v>
      </c>
      <c r="AT83" s="107">
        <v>0</v>
      </c>
      <c r="AU83" s="107">
        <v>0</v>
      </c>
      <c r="AV83" s="107">
        <v>0</v>
      </c>
      <c r="AW83" s="107">
        <v>0</v>
      </c>
      <c r="AX83" s="107">
        <v>0</v>
      </c>
      <c r="AY83" s="107">
        <v>0</v>
      </c>
      <c r="AZ83" s="107">
        <v>0</v>
      </c>
      <c r="BA83" s="107">
        <v>0</v>
      </c>
      <c r="BB83" s="107">
        <v>0</v>
      </c>
      <c r="BC83" s="107">
        <v>0</v>
      </c>
      <c r="BD83" s="107">
        <v>0</v>
      </c>
      <c r="BE83" s="107">
        <v>0</v>
      </c>
      <c r="BF83" s="107">
        <v>0</v>
      </c>
      <c r="BG83" s="107">
        <v>0</v>
      </c>
      <c r="BH83" s="107">
        <v>0</v>
      </c>
      <c r="BI83" s="107">
        <v>0</v>
      </c>
      <c r="BJ83" s="107">
        <v>0</v>
      </c>
      <c r="BK83" s="107">
        <v>0</v>
      </c>
      <c r="BL83" s="107">
        <v>0</v>
      </c>
      <c r="BM83" s="107">
        <v>0</v>
      </c>
      <c r="BN83" s="107">
        <v>0</v>
      </c>
      <c r="BO83" s="107">
        <v>0</v>
      </c>
      <c r="BP83" s="107">
        <v>0</v>
      </c>
      <c r="BQ83" s="107">
        <v>0</v>
      </c>
      <c r="BR83" s="107">
        <v>0</v>
      </c>
      <c r="BS83" s="107">
        <v>0</v>
      </c>
      <c r="BT83" s="107">
        <v>0</v>
      </c>
      <c r="BU83" s="107">
        <v>0</v>
      </c>
      <c r="BV83" s="107">
        <v>0</v>
      </c>
      <c r="BW83" s="107">
        <v>0</v>
      </c>
      <c r="BX83" s="107">
        <v>0</v>
      </c>
      <c r="BY83" s="107">
        <v>0</v>
      </c>
      <c r="BZ83" s="107">
        <v>0</v>
      </c>
      <c r="CA83" s="107">
        <v>0</v>
      </c>
      <c r="CB83" s="107">
        <v>0</v>
      </c>
      <c r="CC83" s="107">
        <v>0</v>
      </c>
      <c r="CD83" s="107">
        <v>0</v>
      </c>
      <c r="CE83" s="106"/>
      <c r="CF83" s="107"/>
      <c r="CG83" s="107"/>
      <c r="CH83" s="108"/>
      <c r="CI83" s="17"/>
    </row>
    <row r="84" spans="1:87" ht="12.75">
      <c r="A84" s="115"/>
      <c r="B84" s="29" t="s">
        <v>29</v>
      </c>
      <c r="C84" s="31">
        <v>0</v>
      </c>
      <c r="D84" s="31">
        <v>0</v>
      </c>
      <c r="E84" s="31">
        <v>0</v>
      </c>
      <c r="F84" s="31">
        <v>0</v>
      </c>
      <c r="G84" s="31">
        <v>0</v>
      </c>
      <c r="H84" s="31">
        <v>0</v>
      </c>
      <c r="I84" s="31">
        <v>0</v>
      </c>
      <c r="J84" s="31">
        <v>0</v>
      </c>
      <c r="K84" s="31">
        <v>0</v>
      </c>
      <c r="L84" s="31">
        <v>0</v>
      </c>
      <c r="M84" s="31">
        <v>0</v>
      </c>
      <c r="N84" s="31">
        <v>0</v>
      </c>
      <c r="O84" s="31">
        <v>0</v>
      </c>
      <c r="P84" s="31">
        <v>0</v>
      </c>
      <c r="Q84" s="31">
        <v>0</v>
      </c>
      <c r="R84" s="31">
        <v>0</v>
      </c>
      <c r="S84" s="31">
        <v>0</v>
      </c>
      <c r="T84" s="31">
        <v>0</v>
      </c>
      <c r="U84" s="31">
        <v>0</v>
      </c>
      <c r="V84" s="31">
        <v>0</v>
      </c>
      <c r="W84" s="31">
        <v>0.42394828177312377</v>
      </c>
      <c r="X84" s="31">
        <v>0.3131644826333978</v>
      </c>
      <c r="Y84" s="31">
        <v>0.15304652301956131</v>
      </c>
      <c r="Z84" s="31">
        <v>0.09881709534419253</v>
      </c>
      <c r="AA84" s="31">
        <v>0.22598948138227373</v>
      </c>
      <c r="AB84" s="31">
        <v>0.2718253451762859</v>
      </c>
      <c r="AC84" s="31">
        <v>0.10824935215293288</v>
      </c>
      <c r="AD84" s="31">
        <v>0.312328844172944</v>
      </c>
      <c r="AE84" s="31">
        <v>0.3423100777223202</v>
      </c>
      <c r="AF84" s="31">
        <v>0.2349347360784999</v>
      </c>
      <c r="AG84" s="31">
        <v>0.06955710295280708</v>
      </c>
      <c r="AH84" s="31">
        <v>0.4708860386234435</v>
      </c>
      <c r="AI84" s="31">
        <v>0.4926419274507984</v>
      </c>
      <c r="AJ84" s="31">
        <v>0.47049583952550167</v>
      </c>
      <c r="AK84" s="31">
        <v>0.4086791759880832</v>
      </c>
      <c r="AL84" s="31">
        <v>0.45283247670837057</v>
      </c>
      <c r="AM84" s="31">
        <v>0.3521012101563938</v>
      </c>
      <c r="AN84" s="31">
        <v>0.3103963454418411</v>
      </c>
      <c r="AO84" s="31">
        <v>0.3762960131704291</v>
      </c>
      <c r="AP84" s="31">
        <v>0.6122117026205834</v>
      </c>
      <c r="AQ84" s="31">
        <v>0</v>
      </c>
      <c r="AR84" s="31">
        <v>0</v>
      </c>
      <c r="AS84" s="31">
        <v>0</v>
      </c>
      <c r="AT84" s="31">
        <v>0</v>
      </c>
      <c r="AU84" s="31">
        <v>0</v>
      </c>
      <c r="AV84" s="31">
        <v>0</v>
      </c>
      <c r="AW84" s="31">
        <v>0</v>
      </c>
      <c r="AX84" s="31">
        <v>0</v>
      </c>
      <c r="AY84" s="31">
        <v>0</v>
      </c>
      <c r="AZ84" s="31">
        <v>0</v>
      </c>
      <c r="BA84" s="31">
        <v>0</v>
      </c>
      <c r="BB84" s="31">
        <v>0</v>
      </c>
      <c r="BC84" s="31">
        <v>0</v>
      </c>
      <c r="BD84" s="31">
        <v>0</v>
      </c>
      <c r="BE84" s="31">
        <v>0</v>
      </c>
      <c r="BF84" s="31">
        <v>0</v>
      </c>
      <c r="BG84" s="31">
        <v>0</v>
      </c>
      <c r="BH84" s="31">
        <v>0</v>
      </c>
      <c r="BI84" s="31">
        <v>0</v>
      </c>
      <c r="BJ84" s="31">
        <v>0</v>
      </c>
      <c r="BK84" s="31">
        <v>0</v>
      </c>
      <c r="BL84" s="31">
        <v>0</v>
      </c>
      <c r="BM84" s="31">
        <v>0</v>
      </c>
      <c r="BN84" s="31">
        <v>0</v>
      </c>
      <c r="BO84" s="31">
        <v>0</v>
      </c>
      <c r="BP84" s="31">
        <v>0</v>
      </c>
      <c r="BQ84" s="31">
        <v>0</v>
      </c>
      <c r="BR84" s="31">
        <v>0</v>
      </c>
      <c r="BS84" s="31">
        <v>0</v>
      </c>
      <c r="BT84" s="31">
        <v>0</v>
      </c>
      <c r="BU84" s="31">
        <v>0</v>
      </c>
      <c r="BV84" s="31">
        <v>0</v>
      </c>
      <c r="BW84" s="31">
        <v>0</v>
      </c>
      <c r="BX84" s="31">
        <v>0</v>
      </c>
      <c r="BY84" s="31">
        <v>0</v>
      </c>
      <c r="BZ84" s="31">
        <v>0</v>
      </c>
      <c r="CA84" s="31">
        <v>0</v>
      </c>
      <c r="CB84" s="31">
        <v>0</v>
      </c>
      <c r="CC84" s="31">
        <v>0</v>
      </c>
      <c r="CD84" s="31">
        <v>0</v>
      </c>
      <c r="CE84" s="101"/>
      <c r="CF84" s="31"/>
      <c r="CG84" s="31"/>
      <c r="CH84" s="102"/>
      <c r="CI84" s="17"/>
    </row>
    <row r="85" spans="1:87" ht="12.75">
      <c r="A85" s="115"/>
      <c r="B85" s="29" t="s">
        <v>30</v>
      </c>
      <c r="C85" s="31">
        <v>0</v>
      </c>
      <c r="D85" s="31">
        <v>0</v>
      </c>
      <c r="E85" s="31">
        <v>0</v>
      </c>
      <c r="F85" s="31">
        <v>0</v>
      </c>
      <c r="G85" s="31">
        <v>0</v>
      </c>
      <c r="H85" s="31">
        <v>0</v>
      </c>
      <c r="I85" s="31">
        <v>0</v>
      </c>
      <c r="J85" s="31">
        <v>0</v>
      </c>
      <c r="K85" s="31">
        <v>0</v>
      </c>
      <c r="L85" s="31">
        <v>0</v>
      </c>
      <c r="M85" s="31">
        <v>0</v>
      </c>
      <c r="N85" s="31">
        <v>0</v>
      </c>
      <c r="O85" s="31">
        <v>0</v>
      </c>
      <c r="P85" s="31">
        <v>0</v>
      </c>
      <c r="Q85" s="31">
        <v>0</v>
      </c>
      <c r="R85" s="31">
        <v>0</v>
      </c>
      <c r="S85" s="31">
        <v>0</v>
      </c>
      <c r="T85" s="31">
        <v>0</v>
      </c>
      <c r="U85" s="31">
        <v>0</v>
      </c>
      <c r="V85" s="31">
        <v>0</v>
      </c>
      <c r="W85" s="31">
        <v>0</v>
      </c>
      <c r="X85" s="31">
        <v>0</v>
      </c>
      <c r="Y85" s="31">
        <v>0</v>
      </c>
      <c r="Z85" s="31">
        <v>0</v>
      </c>
      <c r="AA85" s="31">
        <v>0</v>
      </c>
      <c r="AB85" s="31">
        <v>0</v>
      </c>
      <c r="AC85" s="31">
        <v>0</v>
      </c>
      <c r="AD85" s="31">
        <v>0</v>
      </c>
      <c r="AE85" s="31">
        <v>0</v>
      </c>
      <c r="AF85" s="31">
        <v>0</v>
      </c>
      <c r="AG85" s="31">
        <v>0</v>
      </c>
      <c r="AH85" s="31">
        <v>0</v>
      </c>
      <c r="AI85" s="31">
        <v>0</v>
      </c>
      <c r="AJ85" s="31">
        <v>0</v>
      </c>
      <c r="AK85" s="31">
        <v>0</v>
      </c>
      <c r="AL85" s="31">
        <v>0</v>
      </c>
      <c r="AM85" s="31">
        <v>0</v>
      </c>
      <c r="AN85" s="31">
        <v>0</v>
      </c>
      <c r="AO85" s="31">
        <v>0</v>
      </c>
      <c r="AP85" s="31">
        <v>0</v>
      </c>
      <c r="AQ85" s="31">
        <v>0.013154230433805808</v>
      </c>
      <c r="AR85" s="31">
        <v>0.3703472080841967</v>
      </c>
      <c r="AS85" s="31">
        <v>0.21246948317098846</v>
      </c>
      <c r="AT85" s="31">
        <v>0.3457543972630396</v>
      </c>
      <c r="AU85" s="31">
        <v>0.22832133391384646</v>
      </c>
      <c r="AV85" s="31">
        <v>0.3183810676642886</v>
      </c>
      <c r="AW85" s="31">
        <v>0.1139600335358272</v>
      </c>
      <c r="AX85" s="31">
        <v>0.34838239919612785</v>
      </c>
      <c r="AY85" s="31">
        <v>0.3183995691079482</v>
      </c>
      <c r="AZ85" s="31">
        <v>0.37937664925005343</v>
      </c>
      <c r="BA85" s="31">
        <v>0.09807090237174475</v>
      </c>
      <c r="BB85" s="31">
        <v>0.5664323985689537</v>
      </c>
      <c r="BC85" s="31">
        <v>0.4969140139726061</v>
      </c>
      <c r="BD85" s="31">
        <v>0.5130773930819207</v>
      </c>
      <c r="BE85" s="31">
        <v>0.42300675362067824</v>
      </c>
      <c r="BF85" s="31">
        <v>0.46062665444226736</v>
      </c>
      <c r="BG85" s="31">
        <v>0.30061150404873477</v>
      </c>
      <c r="BH85" s="31">
        <v>0.28927361881235963</v>
      </c>
      <c r="BI85" s="31">
        <v>0.3313571609005955</v>
      </c>
      <c r="BJ85" s="31">
        <v>0.5252358866114939</v>
      </c>
      <c r="BK85" s="31">
        <v>0</v>
      </c>
      <c r="BL85" s="31">
        <v>0</v>
      </c>
      <c r="BM85" s="31">
        <v>0</v>
      </c>
      <c r="BN85" s="31">
        <v>0</v>
      </c>
      <c r="BO85" s="31">
        <v>0</v>
      </c>
      <c r="BP85" s="31">
        <v>0</v>
      </c>
      <c r="BQ85" s="31">
        <v>0</v>
      </c>
      <c r="BR85" s="31">
        <v>0</v>
      </c>
      <c r="BS85" s="31">
        <v>0</v>
      </c>
      <c r="BT85" s="31">
        <v>0</v>
      </c>
      <c r="BU85" s="31">
        <v>0</v>
      </c>
      <c r="BV85" s="31">
        <v>0</v>
      </c>
      <c r="BW85" s="31">
        <v>0</v>
      </c>
      <c r="BX85" s="31">
        <v>0</v>
      </c>
      <c r="BY85" s="31">
        <v>0</v>
      </c>
      <c r="BZ85" s="31">
        <v>0</v>
      </c>
      <c r="CA85" s="31">
        <v>0</v>
      </c>
      <c r="CB85" s="31">
        <v>0</v>
      </c>
      <c r="CC85" s="31">
        <v>0</v>
      </c>
      <c r="CD85" s="31">
        <v>0</v>
      </c>
      <c r="CE85" s="101"/>
      <c r="CF85" s="31"/>
      <c r="CG85" s="31"/>
      <c r="CH85" s="102"/>
      <c r="CI85" s="17"/>
    </row>
    <row r="86" spans="1:87" ht="12.75">
      <c r="A86" s="115"/>
      <c r="B86" s="29" t="s">
        <v>31</v>
      </c>
      <c r="C86" s="31">
        <v>0</v>
      </c>
      <c r="D86" s="31">
        <v>0</v>
      </c>
      <c r="E86" s="31">
        <v>0</v>
      </c>
      <c r="F86" s="31">
        <v>0</v>
      </c>
      <c r="G86" s="31">
        <v>0</v>
      </c>
      <c r="H86" s="31">
        <v>0</v>
      </c>
      <c r="I86" s="31">
        <v>0</v>
      </c>
      <c r="J86" s="31">
        <v>0</v>
      </c>
      <c r="K86" s="31">
        <v>0</v>
      </c>
      <c r="L86" s="31">
        <v>0</v>
      </c>
      <c r="M86" s="31">
        <v>0</v>
      </c>
      <c r="N86" s="31">
        <v>0</v>
      </c>
      <c r="O86" s="31">
        <v>0</v>
      </c>
      <c r="P86" s="31">
        <v>0</v>
      </c>
      <c r="Q86" s="31">
        <v>0</v>
      </c>
      <c r="R86" s="31">
        <v>0</v>
      </c>
      <c r="S86" s="31">
        <v>0</v>
      </c>
      <c r="T86" s="31">
        <v>0</v>
      </c>
      <c r="U86" s="31">
        <v>0</v>
      </c>
      <c r="V86" s="31">
        <v>0</v>
      </c>
      <c r="W86" s="31">
        <v>0</v>
      </c>
      <c r="X86" s="31">
        <v>0</v>
      </c>
      <c r="Y86" s="31">
        <v>0</v>
      </c>
      <c r="Z86" s="31">
        <v>0</v>
      </c>
      <c r="AA86" s="31">
        <v>0</v>
      </c>
      <c r="AB86" s="31">
        <v>0</v>
      </c>
      <c r="AC86" s="31">
        <v>0</v>
      </c>
      <c r="AD86" s="31">
        <v>0</v>
      </c>
      <c r="AE86" s="31">
        <v>0</v>
      </c>
      <c r="AF86" s="31">
        <v>0</v>
      </c>
      <c r="AG86" s="31">
        <v>0</v>
      </c>
      <c r="AH86" s="31">
        <v>0</v>
      </c>
      <c r="AI86" s="31">
        <v>0</v>
      </c>
      <c r="AJ86" s="31">
        <v>0</v>
      </c>
      <c r="AK86" s="31">
        <v>0</v>
      </c>
      <c r="AL86" s="31">
        <v>0</v>
      </c>
      <c r="AM86" s="31">
        <v>0</v>
      </c>
      <c r="AN86" s="31">
        <v>0</v>
      </c>
      <c r="AO86" s="31">
        <v>0</v>
      </c>
      <c r="AP86" s="31">
        <v>0</v>
      </c>
      <c r="AQ86" s="31">
        <v>0</v>
      </c>
      <c r="AR86" s="31">
        <v>0</v>
      </c>
      <c r="AS86" s="31">
        <v>0</v>
      </c>
      <c r="AT86" s="31">
        <v>0</v>
      </c>
      <c r="AU86" s="31">
        <v>0</v>
      </c>
      <c r="AV86" s="31">
        <v>0</v>
      </c>
      <c r="AW86" s="31">
        <v>0</v>
      </c>
      <c r="AX86" s="31">
        <v>0</v>
      </c>
      <c r="AY86" s="31">
        <v>0</v>
      </c>
      <c r="AZ86" s="31">
        <v>0</v>
      </c>
      <c r="BA86" s="31">
        <v>0</v>
      </c>
      <c r="BB86" s="31">
        <v>0</v>
      </c>
      <c r="BC86" s="31">
        <v>0</v>
      </c>
      <c r="BD86" s="31">
        <v>0</v>
      </c>
      <c r="BE86" s="31">
        <v>0</v>
      </c>
      <c r="BF86" s="31">
        <v>0</v>
      </c>
      <c r="BG86" s="31">
        <v>0</v>
      </c>
      <c r="BH86" s="31">
        <v>0</v>
      </c>
      <c r="BI86" s="31">
        <v>0</v>
      </c>
      <c r="BJ86" s="31">
        <v>0</v>
      </c>
      <c r="BK86" s="31">
        <v>0.3247533692813057</v>
      </c>
      <c r="BL86" s="31">
        <v>0.35708211441205173</v>
      </c>
      <c r="BM86" s="31">
        <v>0.2127515070787597</v>
      </c>
      <c r="BN86" s="31">
        <v>0.5372397685349026</v>
      </c>
      <c r="BO86" s="31">
        <v>0.24222000535486138</v>
      </c>
      <c r="BP86" s="31">
        <v>0.2158352253436954</v>
      </c>
      <c r="BQ86" s="31">
        <v>0.11049882652831818</v>
      </c>
      <c r="BR86" s="31">
        <v>0.3636945701820009</v>
      </c>
      <c r="BS86" s="31">
        <v>0.3140797455301669</v>
      </c>
      <c r="BT86" s="31">
        <v>0.30828845105507535</v>
      </c>
      <c r="BU86" s="31">
        <v>0.04533483872196848</v>
      </c>
      <c r="BV86" s="31">
        <v>0.5548815706515801</v>
      </c>
      <c r="BW86" s="31">
        <v>0.4160328001502707</v>
      </c>
      <c r="BX86" s="31">
        <v>0.5125868039215892</v>
      </c>
      <c r="BY86" s="31">
        <v>0.5703727142730388</v>
      </c>
      <c r="BZ86" s="31">
        <v>0.4848017335190747</v>
      </c>
      <c r="CA86" s="31">
        <v>0.3219347903682243</v>
      </c>
      <c r="CB86" s="31">
        <v>0.2891785439216788</v>
      </c>
      <c r="CC86" s="31">
        <v>0.3781303393999226</v>
      </c>
      <c r="CD86" s="31">
        <v>0.562929406817839</v>
      </c>
      <c r="CE86" s="109"/>
      <c r="CF86" s="110"/>
      <c r="CG86" s="110"/>
      <c r="CH86" s="111"/>
      <c r="CI86" s="17"/>
    </row>
    <row r="87" spans="1:86" ht="12.75">
      <c r="A87" s="116"/>
      <c r="B87" s="117" t="s">
        <v>158</v>
      </c>
      <c r="C87" s="118">
        <v>0.3384193696488309</v>
      </c>
      <c r="D87" s="118">
        <v>0.34156016042236</v>
      </c>
      <c r="E87" s="118">
        <v>0.2108046452993138</v>
      </c>
      <c r="F87" s="118">
        <v>0.41769113665279256</v>
      </c>
      <c r="G87" s="118">
        <v>0.27725305994271127</v>
      </c>
      <c r="H87" s="118">
        <v>0.297603094004255</v>
      </c>
      <c r="I87" s="118">
        <v>0.11377648751727983</v>
      </c>
      <c r="J87" s="118">
        <v>0.3738478511499703</v>
      </c>
      <c r="K87" s="118">
        <v>0.3073303159779365</v>
      </c>
      <c r="L87" s="118">
        <v>0.397612648128016</v>
      </c>
      <c r="M87" s="118">
        <v>0.09531333777452784</v>
      </c>
      <c r="N87" s="118">
        <v>0.553158049866315</v>
      </c>
      <c r="O87" s="118">
        <v>0.5076368861920035</v>
      </c>
      <c r="P87" s="118">
        <v>0.5120453635230771</v>
      </c>
      <c r="Q87" s="118">
        <v>0.6337498063076156</v>
      </c>
      <c r="R87" s="118">
        <v>0.47260708670510904</v>
      </c>
      <c r="S87" s="118">
        <v>0.32621436756173583</v>
      </c>
      <c r="T87" s="118">
        <v>0.295463234651646</v>
      </c>
      <c r="U87" s="118">
        <v>0.42974663314888634</v>
      </c>
      <c r="V87" s="118">
        <v>0.5703027503659295</v>
      </c>
      <c r="W87" s="118">
        <v>0.42394828177312377</v>
      </c>
      <c r="X87" s="118">
        <v>0.3131644826333978</v>
      </c>
      <c r="Y87" s="118">
        <v>0.15304652301956131</v>
      </c>
      <c r="Z87" s="118">
        <v>0.09881709534419253</v>
      </c>
      <c r="AA87" s="118">
        <v>0.22598948138227373</v>
      </c>
      <c r="AB87" s="118">
        <v>0.2718253451762859</v>
      </c>
      <c r="AC87" s="118">
        <v>0.10824935215293288</v>
      </c>
      <c r="AD87" s="118">
        <v>0.312328844172944</v>
      </c>
      <c r="AE87" s="118">
        <v>0.3423100777223202</v>
      </c>
      <c r="AF87" s="118">
        <v>0.2349347360784999</v>
      </c>
      <c r="AG87" s="118">
        <v>0.06955710295280708</v>
      </c>
      <c r="AH87" s="118">
        <v>0.4708860386234435</v>
      </c>
      <c r="AI87" s="118">
        <v>0.4926419274507984</v>
      </c>
      <c r="AJ87" s="118">
        <v>0.47049583952550167</v>
      </c>
      <c r="AK87" s="118">
        <v>0.4086791759880832</v>
      </c>
      <c r="AL87" s="118">
        <v>0.45283247670837057</v>
      </c>
      <c r="AM87" s="118">
        <v>0.3521012101563938</v>
      </c>
      <c r="AN87" s="118">
        <v>0.3103963454418411</v>
      </c>
      <c r="AO87" s="118">
        <v>0.3762960131704291</v>
      </c>
      <c r="AP87" s="118">
        <v>0.6122117026205834</v>
      </c>
      <c r="AQ87" s="118">
        <v>0.013154230433805808</v>
      </c>
      <c r="AR87" s="118">
        <v>0.3703472080841967</v>
      </c>
      <c r="AS87" s="118">
        <v>0.21246948317098846</v>
      </c>
      <c r="AT87" s="118">
        <v>0.3457543972630396</v>
      </c>
      <c r="AU87" s="118">
        <v>0.22832133391384646</v>
      </c>
      <c r="AV87" s="118">
        <v>0.3183810676642886</v>
      </c>
      <c r="AW87" s="118">
        <v>0.1139600335358272</v>
      </c>
      <c r="AX87" s="118">
        <v>0.34838239919612785</v>
      </c>
      <c r="AY87" s="118">
        <v>0.3183995691079482</v>
      </c>
      <c r="AZ87" s="118">
        <v>0.37937664925005343</v>
      </c>
      <c r="BA87" s="118">
        <v>0.09807090237174475</v>
      </c>
      <c r="BB87" s="118">
        <v>0.5664323985689537</v>
      </c>
      <c r="BC87" s="118">
        <v>0.4969140139726061</v>
      </c>
      <c r="BD87" s="118">
        <v>0.5130773930819207</v>
      </c>
      <c r="BE87" s="118">
        <v>0.42300675362067824</v>
      </c>
      <c r="BF87" s="118">
        <v>0.46062665444226736</v>
      </c>
      <c r="BG87" s="118">
        <v>0.30061150404873477</v>
      </c>
      <c r="BH87" s="118">
        <v>0.28927361881235963</v>
      </c>
      <c r="BI87" s="118">
        <v>0.3313571609005955</v>
      </c>
      <c r="BJ87" s="118">
        <v>0.5252358866114939</v>
      </c>
      <c r="BK87" s="118">
        <v>0.3247533692813057</v>
      </c>
      <c r="BL87" s="118">
        <v>0.35708211441205173</v>
      </c>
      <c r="BM87" s="118">
        <v>0.2127515070787597</v>
      </c>
      <c r="BN87" s="118">
        <v>0.5372397685349026</v>
      </c>
      <c r="BO87" s="118">
        <v>0.24222000535486138</v>
      </c>
      <c r="BP87" s="118">
        <v>0.2158352253436954</v>
      </c>
      <c r="BQ87" s="118">
        <v>0.11049882652831818</v>
      </c>
      <c r="BR87" s="118">
        <v>0.3636945701820009</v>
      </c>
      <c r="BS87" s="118">
        <v>0.3140797455301669</v>
      </c>
      <c r="BT87" s="118">
        <v>0.30828845105507535</v>
      </c>
      <c r="BU87" s="118">
        <v>0.04533483872196848</v>
      </c>
      <c r="BV87" s="118">
        <v>0.5548815706515801</v>
      </c>
      <c r="BW87" s="118">
        <v>0.4160328001502707</v>
      </c>
      <c r="BX87" s="118">
        <v>0.5125868039215892</v>
      </c>
      <c r="BY87" s="118">
        <v>0.5703727142730388</v>
      </c>
      <c r="BZ87" s="118">
        <v>0.4848017335190747</v>
      </c>
      <c r="CA87" s="118">
        <v>0.3219347903682243</v>
      </c>
      <c r="CB87" s="118">
        <v>0.2891785439216788</v>
      </c>
      <c r="CC87" s="118">
        <v>0.3781303393999226</v>
      </c>
      <c r="CD87" s="118">
        <v>0.562929406817839</v>
      </c>
      <c r="CE87" s="103">
        <v>0.8061</v>
      </c>
      <c r="CF87" s="104"/>
      <c r="CG87" s="104"/>
      <c r="CH87" s="105"/>
    </row>
    <row r="89" spans="1:22" ht="12.75">
      <c r="A89" s="119"/>
      <c r="B89" s="120" t="s">
        <v>159</v>
      </c>
      <c r="C89" s="120"/>
      <c r="D89" s="120"/>
      <c r="E89" s="120"/>
      <c r="F89" s="120"/>
      <c r="G89" s="120"/>
      <c r="H89" s="120"/>
      <c r="I89" s="120"/>
      <c r="J89" s="120"/>
      <c r="K89" s="120"/>
      <c r="L89" s="120"/>
      <c r="M89" s="120"/>
      <c r="N89" s="120"/>
      <c r="O89" s="120"/>
      <c r="P89" s="120"/>
      <c r="Q89" s="120"/>
      <c r="R89" s="120"/>
      <c r="S89" s="120"/>
      <c r="T89" s="120"/>
      <c r="U89" s="120"/>
      <c r="V89" s="120"/>
    </row>
    <row r="90" spans="1:22" ht="12.75">
      <c r="A90" s="131" t="s">
        <v>160</v>
      </c>
      <c r="B90" s="127" t="s">
        <v>0</v>
      </c>
      <c r="C90" s="132">
        <v>1</v>
      </c>
      <c r="D90" s="133"/>
      <c r="E90" s="134"/>
      <c r="F90" s="134"/>
      <c r="G90" s="134"/>
      <c r="H90" s="134"/>
      <c r="I90" s="134"/>
      <c r="J90" s="134"/>
      <c r="K90" s="134"/>
      <c r="L90" s="134"/>
      <c r="M90" s="134"/>
      <c r="N90" s="134"/>
      <c r="O90" s="134"/>
      <c r="P90" s="134"/>
      <c r="Q90" s="134"/>
      <c r="R90" s="134"/>
      <c r="S90" s="134"/>
      <c r="T90" s="134"/>
      <c r="U90" s="134"/>
      <c r="V90" s="135"/>
    </row>
    <row r="91" spans="1:22" ht="12.75">
      <c r="A91" s="121" t="s">
        <v>161</v>
      </c>
      <c r="B91" s="128" t="s">
        <v>1</v>
      </c>
      <c r="C91" s="136"/>
      <c r="D91" s="122">
        <v>1</v>
      </c>
      <c r="E91" s="122"/>
      <c r="F91" s="122"/>
      <c r="G91" s="122"/>
      <c r="H91" s="122"/>
      <c r="I91" s="122"/>
      <c r="J91" s="123"/>
      <c r="K91" s="123"/>
      <c r="L91" s="123"/>
      <c r="M91" s="123"/>
      <c r="N91" s="123"/>
      <c r="O91" s="123"/>
      <c r="P91" s="123"/>
      <c r="Q91" s="123"/>
      <c r="R91" s="123"/>
      <c r="S91" s="123"/>
      <c r="T91" s="123"/>
      <c r="U91" s="123"/>
      <c r="V91" s="137"/>
    </row>
    <row r="92" spans="1:22" ht="12.75">
      <c r="A92" s="121" t="s">
        <v>162</v>
      </c>
      <c r="B92" s="128" t="s">
        <v>2</v>
      </c>
      <c r="C92" s="136"/>
      <c r="D92" s="122"/>
      <c r="E92" s="122">
        <v>1</v>
      </c>
      <c r="F92" s="122"/>
      <c r="G92" s="122"/>
      <c r="H92" s="122"/>
      <c r="I92" s="122"/>
      <c r="J92" s="123"/>
      <c r="K92" s="123"/>
      <c r="L92" s="123"/>
      <c r="M92" s="123"/>
      <c r="N92" s="123"/>
      <c r="O92" s="123"/>
      <c r="P92" s="123"/>
      <c r="Q92" s="123"/>
      <c r="R92" s="123"/>
      <c r="S92" s="123"/>
      <c r="T92" s="123"/>
      <c r="U92" s="123"/>
      <c r="V92" s="137"/>
    </row>
    <row r="93" spans="1:22" ht="12.75">
      <c r="A93" s="121" t="s">
        <v>163</v>
      </c>
      <c r="B93" s="128" t="s">
        <v>3</v>
      </c>
      <c r="C93" s="138"/>
      <c r="D93" s="122"/>
      <c r="E93" s="122"/>
      <c r="F93" s="122">
        <v>1</v>
      </c>
      <c r="G93" s="122"/>
      <c r="H93" s="122"/>
      <c r="I93" s="122"/>
      <c r="J93" s="123"/>
      <c r="K93" s="123"/>
      <c r="L93" s="123"/>
      <c r="M93" s="123"/>
      <c r="N93" s="123"/>
      <c r="O93" s="123"/>
      <c r="P93" s="123"/>
      <c r="Q93" s="123"/>
      <c r="R93" s="123"/>
      <c r="S93" s="123"/>
      <c r="T93" s="123"/>
      <c r="U93" s="123"/>
      <c r="V93" s="137"/>
    </row>
    <row r="94" spans="1:22" ht="12.75">
      <c r="A94" s="121" t="s">
        <v>164</v>
      </c>
      <c r="B94" s="128" t="s">
        <v>4</v>
      </c>
      <c r="C94" s="138"/>
      <c r="D94" s="122"/>
      <c r="E94" s="122"/>
      <c r="F94" s="122"/>
      <c r="G94" s="122">
        <v>1</v>
      </c>
      <c r="H94" s="122"/>
      <c r="I94" s="122"/>
      <c r="J94" s="123"/>
      <c r="K94" s="123"/>
      <c r="L94" s="123"/>
      <c r="M94" s="123"/>
      <c r="N94" s="123"/>
      <c r="O94" s="123"/>
      <c r="P94" s="123"/>
      <c r="Q94" s="123"/>
      <c r="R94" s="123"/>
      <c r="S94" s="123"/>
      <c r="T94" s="123"/>
      <c r="U94" s="123"/>
      <c r="V94" s="137"/>
    </row>
    <row r="95" spans="1:22" ht="12.75">
      <c r="A95" s="121" t="s">
        <v>165</v>
      </c>
      <c r="B95" s="128" t="s">
        <v>5</v>
      </c>
      <c r="C95" s="138"/>
      <c r="D95" s="122"/>
      <c r="E95" s="122"/>
      <c r="F95" s="122"/>
      <c r="G95" s="122"/>
      <c r="H95" s="122">
        <v>1</v>
      </c>
      <c r="I95" s="122"/>
      <c r="J95" s="123"/>
      <c r="K95" s="123"/>
      <c r="L95" s="123"/>
      <c r="M95" s="123"/>
      <c r="N95" s="123"/>
      <c r="O95" s="123"/>
      <c r="P95" s="123"/>
      <c r="Q95" s="123"/>
      <c r="R95" s="123"/>
      <c r="S95" s="123"/>
      <c r="T95" s="123"/>
      <c r="U95" s="123"/>
      <c r="V95" s="137"/>
    </row>
    <row r="96" spans="1:22" ht="12.75">
      <c r="A96" s="121" t="s">
        <v>166</v>
      </c>
      <c r="B96" s="128" t="s">
        <v>6</v>
      </c>
      <c r="C96" s="138"/>
      <c r="D96" s="122"/>
      <c r="E96" s="122"/>
      <c r="F96" s="122"/>
      <c r="G96" s="122"/>
      <c r="H96" s="122"/>
      <c r="I96" s="122">
        <v>1</v>
      </c>
      <c r="J96" s="123"/>
      <c r="K96" s="123"/>
      <c r="L96" s="123"/>
      <c r="M96" s="123"/>
      <c r="N96" s="123"/>
      <c r="O96" s="123"/>
      <c r="P96" s="123"/>
      <c r="Q96" s="123"/>
      <c r="R96" s="123"/>
      <c r="S96" s="123"/>
      <c r="T96" s="123"/>
      <c r="U96" s="123"/>
      <c r="V96" s="137"/>
    </row>
    <row r="97" spans="1:22" ht="12.75">
      <c r="A97" s="121" t="s">
        <v>167</v>
      </c>
      <c r="B97" s="128" t="s">
        <v>7</v>
      </c>
      <c r="C97" s="138"/>
      <c r="D97" s="123"/>
      <c r="E97" s="123"/>
      <c r="F97" s="123"/>
      <c r="G97" s="123"/>
      <c r="H97" s="123"/>
      <c r="I97" s="123"/>
      <c r="J97" s="122">
        <v>1</v>
      </c>
      <c r="K97" s="122"/>
      <c r="L97" s="122"/>
      <c r="M97" s="122"/>
      <c r="N97" s="122"/>
      <c r="O97" s="122"/>
      <c r="P97" s="122"/>
      <c r="Q97" s="122"/>
      <c r="R97" s="122"/>
      <c r="S97" s="122"/>
      <c r="T97" s="122"/>
      <c r="U97" s="122"/>
      <c r="V97" s="139"/>
    </row>
    <row r="98" spans="1:22" ht="12.75">
      <c r="A98" s="121" t="s">
        <v>168</v>
      </c>
      <c r="B98" s="128" t="s">
        <v>8</v>
      </c>
      <c r="C98" s="138"/>
      <c r="D98" s="123"/>
      <c r="E98" s="123"/>
      <c r="F98" s="123"/>
      <c r="G98" s="123"/>
      <c r="H98" s="123"/>
      <c r="I98" s="123"/>
      <c r="J98" s="122"/>
      <c r="K98" s="122">
        <v>1</v>
      </c>
      <c r="L98" s="122"/>
      <c r="M98" s="122"/>
      <c r="N98" s="122"/>
      <c r="O98" s="122"/>
      <c r="P98" s="122"/>
      <c r="Q98" s="122"/>
      <c r="R98" s="122"/>
      <c r="S98" s="122"/>
      <c r="T98" s="122"/>
      <c r="U98" s="122"/>
      <c r="V98" s="139"/>
    </row>
    <row r="99" spans="1:22" ht="12.75">
      <c r="A99" s="121" t="s">
        <v>169</v>
      </c>
      <c r="B99" s="128" t="s">
        <v>9</v>
      </c>
      <c r="C99" s="138"/>
      <c r="D99" s="123"/>
      <c r="E99" s="123"/>
      <c r="F99" s="123"/>
      <c r="G99" s="123"/>
      <c r="H99" s="123"/>
      <c r="I99" s="123"/>
      <c r="J99" s="122"/>
      <c r="K99" s="122"/>
      <c r="L99" s="122">
        <v>1</v>
      </c>
      <c r="M99" s="122"/>
      <c r="N99" s="122"/>
      <c r="O99" s="122"/>
      <c r="P99" s="122"/>
      <c r="Q99" s="122"/>
      <c r="R99" s="122"/>
      <c r="S99" s="122"/>
      <c r="T99" s="122"/>
      <c r="U99" s="122"/>
      <c r="V99" s="139"/>
    </row>
    <row r="100" spans="1:22" ht="12.75">
      <c r="A100" s="121" t="s">
        <v>170</v>
      </c>
      <c r="B100" s="128" t="s">
        <v>10</v>
      </c>
      <c r="C100" s="138"/>
      <c r="D100" s="123"/>
      <c r="E100" s="123"/>
      <c r="F100" s="123"/>
      <c r="G100" s="123"/>
      <c r="H100" s="123"/>
      <c r="I100" s="123"/>
      <c r="J100" s="122"/>
      <c r="K100" s="122"/>
      <c r="L100" s="122"/>
      <c r="M100" s="122">
        <v>1</v>
      </c>
      <c r="N100" s="122"/>
      <c r="O100" s="122"/>
      <c r="P100" s="122"/>
      <c r="Q100" s="122"/>
      <c r="R100" s="122"/>
      <c r="S100" s="122"/>
      <c r="T100" s="122"/>
      <c r="U100" s="122"/>
      <c r="V100" s="139"/>
    </row>
    <row r="101" spans="1:22" ht="12.75">
      <c r="A101" s="121" t="s">
        <v>171</v>
      </c>
      <c r="B101" s="128" t="s">
        <v>11</v>
      </c>
      <c r="C101" s="138"/>
      <c r="D101" s="123"/>
      <c r="E101" s="123"/>
      <c r="F101" s="123"/>
      <c r="G101" s="123"/>
      <c r="H101" s="123"/>
      <c r="I101" s="123"/>
      <c r="J101" s="122"/>
      <c r="K101" s="122"/>
      <c r="L101" s="122"/>
      <c r="M101" s="122"/>
      <c r="N101" s="122">
        <v>1</v>
      </c>
      <c r="O101" s="122"/>
      <c r="P101" s="122"/>
      <c r="Q101" s="122"/>
      <c r="R101" s="122"/>
      <c r="S101" s="122"/>
      <c r="T101" s="122"/>
      <c r="U101" s="122"/>
      <c r="V101" s="139"/>
    </row>
    <row r="102" spans="1:22" ht="12.75">
      <c r="A102" s="121" t="s">
        <v>172</v>
      </c>
      <c r="B102" s="128" t="s">
        <v>12</v>
      </c>
      <c r="C102" s="138"/>
      <c r="D102" s="123"/>
      <c r="E102" s="123"/>
      <c r="F102" s="123"/>
      <c r="G102" s="123"/>
      <c r="H102" s="123"/>
      <c r="I102" s="123"/>
      <c r="J102" s="122"/>
      <c r="K102" s="122"/>
      <c r="L102" s="122"/>
      <c r="M102" s="122"/>
      <c r="N102" s="122"/>
      <c r="O102" s="122">
        <v>1</v>
      </c>
      <c r="P102" s="122"/>
      <c r="Q102" s="122"/>
      <c r="R102" s="122"/>
      <c r="S102" s="122"/>
      <c r="T102" s="122"/>
      <c r="U102" s="122"/>
      <c r="V102" s="139"/>
    </row>
    <row r="103" spans="1:22" ht="12.75">
      <c r="A103" s="121" t="s">
        <v>173</v>
      </c>
      <c r="B103" s="128" t="s">
        <v>13</v>
      </c>
      <c r="C103" s="138"/>
      <c r="D103" s="123"/>
      <c r="E103" s="123"/>
      <c r="F103" s="123"/>
      <c r="G103" s="123"/>
      <c r="H103" s="123"/>
      <c r="I103" s="123"/>
      <c r="J103" s="122"/>
      <c r="K103" s="122"/>
      <c r="L103" s="122"/>
      <c r="M103" s="122"/>
      <c r="N103" s="122"/>
      <c r="O103" s="122"/>
      <c r="P103" s="122">
        <v>1</v>
      </c>
      <c r="Q103" s="122"/>
      <c r="R103" s="122"/>
      <c r="S103" s="122"/>
      <c r="T103" s="122"/>
      <c r="U103" s="122"/>
      <c r="V103" s="139"/>
    </row>
    <row r="104" spans="1:22" ht="12.75">
      <c r="A104" s="121" t="s">
        <v>174</v>
      </c>
      <c r="B104" s="128" t="s">
        <v>14</v>
      </c>
      <c r="C104" s="138"/>
      <c r="D104" s="123"/>
      <c r="E104" s="123"/>
      <c r="F104" s="123"/>
      <c r="G104" s="123"/>
      <c r="H104" s="123"/>
      <c r="I104" s="123"/>
      <c r="J104" s="122"/>
      <c r="K104" s="122"/>
      <c r="L104" s="122"/>
      <c r="M104" s="122"/>
      <c r="N104" s="122"/>
      <c r="O104" s="122"/>
      <c r="P104" s="122"/>
      <c r="Q104" s="122">
        <v>1</v>
      </c>
      <c r="R104" s="122"/>
      <c r="S104" s="122"/>
      <c r="T104" s="122"/>
      <c r="U104" s="122"/>
      <c r="V104" s="139"/>
    </row>
    <row r="105" spans="1:22" ht="12.75">
      <c r="A105" s="121" t="s">
        <v>175</v>
      </c>
      <c r="B105" s="128" t="s">
        <v>15</v>
      </c>
      <c r="C105" s="138"/>
      <c r="D105" s="123"/>
      <c r="E105" s="123"/>
      <c r="F105" s="123"/>
      <c r="G105" s="123"/>
      <c r="H105" s="123"/>
      <c r="I105" s="123"/>
      <c r="J105" s="122"/>
      <c r="K105" s="122"/>
      <c r="L105" s="122"/>
      <c r="M105" s="122"/>
      <c r="N105" s="122"/>
      <c r="O105" s="122"/>
      <c r="P105" s="122"/>
      <c r="Q105" s="122"/>
      <c r="R105" s="122">
        <v>1</v>
      </c>
      <c r="S105" s="122"/>
      <c r="T105" s="122"/>
      <c r="U105" s="122"/>
      <c r="V105" s="139"/>
    </row>
    <row r="106" spans="1:22" ht="12.75">
      <c r="A106" s="121" t="s">
        <v>176</v>
      </c>
      <c r="B106" s="128" t="s">
        <v>16</v>
      </c>
      <c r="C106" s="138"/>
      <c r="D106" s="123"/>
      <c r="E106" s="123"/>
      <c r="F106" s="123"/>
      <c r="G106" s="123"/>
      <c r="H106" s="123"/>
      <c r="I106" s="123"/>
      <c r="J106" s="122"/>
      <c r="K106" s="122"/>
      <c r="L106" s="122"/>
      <c r="M106" s="122"/>
      <c r="N106" s="122"/>
      <c r="O106" s="122"/>
      <c r="P106" s="122"/>
      <c r="Q106" s="122"/>
      <c r="R106" s="122"/>
      <c r="S106" s="122">
        <v>1</v>
      </c>
      <c r="T106" s="122"/>
      <c r="U106" s="122"/>
      <c r="V106" s="139"/>
    </row>
    <row r="107" spans="1:22" ht="12.75">
      <c r="A107" s="121" t="s">
        <v>177</v>
      </c>
      <c r="B107" s="128" t="s">
        <v>17</v>
      </c>
      <c r="C107" s="138"/>
      <c r="D107" s="123"/>
      <c r="E107" s="123"/>
      <c r="F107" s="123"/>
      <c r="G107" s="123"/>
      <c r="H107" s="123"/>
      <c r="I107" s="123"/>
      <c r="J107" s="122"/>
      <c r="K107" s="122"/>
      <c r="L107" s="122"/>
      <c r="M107" s="122"/>
      <c r="N107" s="122"/>
      <c r="O107" s="122"/>
      <c r="P107" s="122"/>
      <c r="Q107" s="122"/>
      <c r="R107" s="122"/>
      <c r="S107" s="122"/>
      <c r="T107" s="122">
        <v>1</v>
      </c>
      <c r="U107" s="122"/>
      <c r="V107" s="139"/>
    </row>
    <row r="108" spans="1:22" ht="12.75">
      <c r="A108" s="121" t="s">
        <v>178</v>
      </c>
      <c r="B108" s="128" t="s">
        <v>18</v>
      </c>
      <c r="C108" s="138"/>
      <c r="D108" s="123"/>
      <c r="E108" s="123"/>
      <c r="F108" s="123"/>
      <c r="G108" s="123"/>
      <c r="H108" s="123"/>
      <c r="I108" s="123"/>
      <c r="J108" s="122"/>
      <c r="K108" s="122"/>
      <c r="L108" s="122"/>
      <c r="M108" s="122"/>
      <c r="N108" s="122"/>
      <c r="O108" s="122"/>
      <c r="P108" s="122"/>
      <c r="Q108" s="122"/>
      <c r="R108" s="122"/>
      <c r="S108" s="122"/>
      <c r="T108" s="122"/>
      <c r="U108" s="122">
        <v>1</v>
      </c>
      <c r="V108" s="139"/>
    </row>
    <row r="109" spans="1:22" ht="12.75">
      <c r="A109" s="124" t="s">
        <v>179</v>
      </c>
      <c r="B109" s="130" t="s">
        <v>19</v>
      </c>
      <c r="C109" s="140"/>
      <c r="D109" s="141"/>
      <c r="E109" s="141"/>
      <c r="F109" s="141"/>
      <c r="G109" s="141"/>
      <c r="H109" s="141"/>
      <c r="I109" s="141"/>
      <c r="J109" s="142"/>
      <c r="K109" s="142"/>
      <c r="L109" s="142"/>
      <c r="M109" s="142"/>
      <c r="N109" s="142"/>
      <c r="O109" s="142"/>
      <c r="P109" s="142"/>
      <c r="Q109" s="142"/>
      <c r="R109" s="142"/>
      <c r="S109" s="142"/>
      <c r="T109" s="142"/>
      <c r="U109" s="142"/>
      <c r="V109" s="143">
        <v>1</v>
      </c>
    </row>
    <row r="110" spans="1:42" ht="12.75">
      <c r="A110" s="125" t="s">
        <v>180</v>
      </c>
      <c r="B110" s="1" t="s">
        <v>0</v>
      </c>
      <c r="W110" s="144">
        <v>1</v>
      </c>
      <c r="X110" s="145"/>
      <c r="Y110" s="145"/>
      <c r="Z110" s="145"/>
      <c r="AA110" s="145"/>
      <c r="AB110" s="145"/>
      <c r="AC110" s="145"/>
      <c r="AD110" s="145"/>
      <c r="AE110" s="145"/>
      <c r="AF110" s="145"/>
      <c r="AG110" s="145"/>
      <c r="AH110" s="145"/>
      <c r="AI110" s="145"/>
      <c r="AJ110" s="145"/>
      <c r="AK110" s="145"/>
      <c r="AL110" s="145"/>
      <c r="AM110" s="145"/>
      <c r="AN110" s="145"/>
      <c r="AO110" s="145"/>
      <c r="AP110" s="146"/>
    </row>
    <row r="111" spans="1:42" ht="12.75">
      <c r="A111" s="125" t="s">
        <v>181</v>
      </c>
      <c r="B111" s="1" t="s">
        <v>1</v>
      </c>
      <c r="W111" s="147"/>
      <c r="X111" s="9">
        <v>1</v>
      </c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148"/>
    </row>
    <row r="112" spans="1:42" ht="12.75">
      <c r="A112" s="125" t="s">
        <v>182</v>
      </c>
      <c r="B112" s="1" t="s">
        <v>2</v>
      </c>
      <c r="W112" s="147"/>
      <c r="X112" s="9"/>
      <c r="Y112" s="9">
        <v>1</v>
      </c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148"/>
    </row>
    <row r="113" spans="1:42" ht="12.75">
      <c r="A113" s="125" t="s">
        <v>183</v>
      </c>
      <c r="B113" s="1" t="s">
        <v>3</v>
      </c>
      <c r="W113" s="147"/>
      <c r="X113" s="9"/>
      <c r="Y113" s="9"/>
      <c r="Z113" s="9">
        <v>1</v>
      </c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148"/>
    </row>
    <row r="114" spans="1:42" ht="12.75">
      <c r="A114" s="125" t="s">
        <v>184</v>
      </c>
      <c r="B114" s="1" t="s">
        <v>4</v>
      </c>
      <c r="W114" s="147"/>
      <c r="X114" s="9"/>
      <c r="Y114" s="9"/>
      <c r="Z114" s="9"/>
      <c r="AA114" s="9">
        <v>1</v>
      </c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148"/>
    </row>
    <row r="115" spans="1:42" ht="12.75">
      <c r="A115" s="125" t="s">
        <v>185</v>
      </c>
      <c r="B115" s="1" t="s">
        <v>5</v>
      </c>
      <c r="W115" s="147"/>
      <c r="X115" s="9"/>
      <c r="Y115" s="9"/>
      <c r="Z115" s="9"/>
      <c r="AA115" s="9"/>
      <c r="AB115" s="9">
        <v>1</v>
      </c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148"/>
    </row>
    <row r="116" spans="1:42" ht="12.75">
      <c r="A116" s="125" t="s">
        <v>186</v>
      </c>
      <c r="B116" s="1" t="s">
        <v>6</v>
      </c>
      <c r="W116" s="147"/>
      <c r="X116" s="9"/>
      <c r="Y116" s="9"/>
      <c r="Z116" s="9"/>
      <c r="AA116" s="9"/>
      <c r="AB116" s="9"/>
      <c r="AC116" s="9">
        <v>1</v>
      </c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148"/>
    </row>
    <row r="117" spans="1:42" ht="12.75">
      <c r="A117" s="125" t="s">
        <v>187</v>
      </c>
      <c r="B117" s="1" t="s">
        <v>7</v>
      </c>
      <c r="W117" s="147"/>
      <c r="X117" s="9"/>
      <c r="Y117" s="9"/>
      <c r="Z117" s="9"/>
      <c r="AA117" s="9"/>
      <c r="AB117" s="9"/>
      <c r="AC117" s="9"/>
      <c r="AD117" s="9">
        <v>1</v>
      </c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148"/>
    </row>
    <row r="118" spans="1:42" ht="12.75">
      <c r="A118" s="125" t="s">
        <v>188</v>
      </c>
      <c r="B118" s="1" t="s">
        <v>8</v>
      </c>
      <c r="W118" s="147"/>
      <c r="X118" s="9"/>
      <c r="Y118" s="9"/>
      <c r="Z118" s="9"/>
      <c r="AA118" s="9"/>
      <c r="AB118" s="9"/>
      <c r="AC118" s="9"/>
      <c r="AD118" s="9"/>
      <c r="AE118" s="9">
        <v>1</v>
      </c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148"/>
    </row>
    <row r="119" spans="1:42" ht="12.75">
      <c r="A119" s="125" t="s">
        <v>189</v>
      </c>
      <c r="B119" s="1" t="s">
        <v>9</v>
      </c>
      <c r="W119" s="147"/>
      <c r="X119" s="9"/>
      <c r="Y119" s="9"/>
      <c r="Z119" s="9"/>
      <c r="AA119" s="9"/>
      <c r="AB119" s="9"/>
      <c r="AC119" s="9"/>
      <c r="AD119" s="9"/>
      <c r="AE119" s="9"/>
      <c r="AF119" s="9">
        <v>1</v>
      </c>
      <c r="AG119" s="9"/>
      <c r="AH119" s="9"/>
      <c r="AI119" s="9"/>
      <c r="AJ119" s="9"/>
      <c r="AK119" s="9"/>
      <c r="AL119" s="9"/>
      <c r="AM119" s="9"/>
      <c r="AN119" s="9"/>
      <c r="AO119" s="9"/>
      <c r="AP119" s="148"/>
    </row>
    <row r="120" spans="1:42" ht="12.75">
      <c r="A120" s="125" t="s">
        <v>190</v>
      </c>
      <c r="B120" s="1" t="s">
        <v>10</v>
      </c>
      <c r="W120" s="147"/>
      <c r="X120" s="9"/>
      <c r="Y120" s="9"/>
      <c r="Z120" s="9"/>
      <c r="AA120" s="9"/>
      <c r="AB120" s="9"/>
      <c r="AC120" s="9"/>
      <c r="AD120" s="9"/>
      <c r="AE120" s="9"/>
      <c r="AF120" s="9"/>
      <c r="AG120" s="9">
        <v>1</v>
      </c>
      <c r="AH120" s="9"/>
      <c r="AI120" s="9"/>
      <c r="AJ120" s="9"/>
      <c r="AK120" s="9"/>
      <c r="AL120" s="9"/>
      <c r="AM120" s="9"/>
      <c r="AN120" s="9"/>
      <c r="AO120" s="9"/>
      <c r="AP120" s="148"/>
    </row>
    <row r="121" spans="1:42" ht="12.75">
      <c r="A121" s="125" t="s">
        <v>191</v>
      </c>
      <c r="B121" s="1" t="s">
        <v>11</v>
      </c>
      <c r="W121" s="147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>
        <v>1</v>
      </c>
      <c r="AI121" s="9"/>
      <c r="AJ121" s="9"/>
      <c r="AK121" s="9"/>
      <c r="AL121" s="9"/>
      <c r="AM121" s="9"/>
      <c r="AN121" s="9"/>
      <c r="AO121" s="9"/>
      <c r="AP121" s="148"/>
    </row>
    <row r="122" spans="1:42" ht="12.75">
      <c r="A122" s="125" t="s">
        <v>192</v>
      </c>
      <c r="B122" s="1" t="s">
        <v>12</v>
      </c>
      <c r="W122" s="147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>
        <v>1</v>
      </c>
      <c r="AJ122" s="9"/>
      <c r="AK122" s="9"/>
      <c r="AL122" s="9"/>
      <c r="AM122" s="9"/>
      <c r="AN122" s="9"/>
      <c r="AO122" s="9"/>
      <c r="AP122" s="148"/>
    </row>
    <row r="123" spans="1:42" ht="12.75">
      <c r="A123" s="125" t="s">
        <v>193</v>
      </c>
      <c r="B123" s="1" t="s">
        <v>13</v>
      </c>
      <c r="W123" s="147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>
        <v>1</v>
      </c>
      <c r="AK123" s="9"/>
      <c r="AL123" s="9"/>
      <c r="AM123" s="9"/>
      <c r="AN123" s="9"/>
      <c r="AO123" s="9"/>
      <c r="AP123" s="148"/>
    </row>
    <row r="124" spans="1:42" ht="12.75">
      <c r="A124" s="125" t="s">
        <v>194</v>
      </c>
      <c r="B124" s="1" t="s">
        <v>14</v>
      </c>
      <c r="W124" s="147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>
        <v>1</v>
      </c>
      <c r="AL124" s="9"/>
      <c r="AM124" s="9"/>
      <c r="AN124" s="9"/>
      <c r="AO124" s="9"/>
      <c r="AP124" s="148"/>
    </row>
    <row r="125" spans="1:42" ht="12.75">
      <c r="A125" s="125" t="s">
        <v>195</v>
      </c>
      <c r="B125" s="1" t="s">
        <v>15</v>
      </c>
      <c r="W125" s="147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>
        <v>1</v>
      </c>
      <c r="AM125" s="9"/>
      <c r="AN125" s="9"/>
      <c r="AO125" s="9"/>
      <c r="AP125" s="148"/>
    </row>
    <row r="126" spans="1:42" ht="12.75">
      <c r="A126" s="125" t="s">
        <v>196</v>
      </c>
      <c r="B126" s="1" t="s">
        <v>16</v>
      </c>
      <c r="W126" s="147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>
        <v>1</v>
      </c>
      <c r="AN126" s="9"/>
      <c r="AO126" s="9"/>
      <c r="AP126" s="148"/>
    </row>
    <row r="127" spans="1:42" ht="12.75">
      <c r="A127" s="125" t="s">
        <v>197</v>
      </c>
      <c r="B127" s="1" t="s">
        <v>17</v>
      </c>
      <c r="W127" s="147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>
        <v>1</v>
      </c>
      <c r="AO127" s="9"/>
      <c r="AP127" s="148"/>
    </row>
    <row r="128" spans="1:42" ht="12.75">
      <c r="A128" s="125" t="s">
        <v>198</v>
      </c>
      <c r="B128" s="1" t="s">
        <v>18</v>
      </c>
      <c r="W128" s="147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>
        <v>1</v>
      </c>
      <c r="AP128" s="148"/>
    </row>
    <row r="129" spans="1:42" ht="12.75">
      <c r="A129" s="125" t="s">
        <v>199</v>
      </c>
      <c r="B129" s="1" t="s">
        <v>20</v>
      </c>
      <c r="W129" s="116"/>
      <c r="X129" s="104"/>
      <c r="Y129" s="104"/>
      <c r="Z129" s="104"/>
      <c r="AA129" s="104"/>
      <c r="AB129" s="104"/>
      <c r="AC129" s="104"/>
      <c r="AD129" s="104"/>
      <c r="AE129" s="104"/>
      <c r="AF129" s="104"/>
      <c r="AG129" s="104"/>
      <c r="AH129" s="104"/>
      <c r="AI129" s="104"/>
      <c r="AJ129" s="104"/>
      <c r="AK129" s="104"/>
      <c r="AL129" s="104"/>
      <c r="AM129" s="104"/>
      <c r="AN129" s="104"/>
      <c r="AO129" s="104"/>
      <c r="AP129" s="105">
        <v>1</v>
      </c>
    </row>
    <row r="130" spans="1:62" ht="12.75">
      <c r="A130" s="126" t="s">
        <v>200</v>
      </c>
      <c r="B130" s="127" t="s">
        <v>0</v>
      </c>
      <c r="AQ130" s="144">
        <v>1</v>
      </c>
      <c r="AR130" s="145"/>
      <c r="AS130" s="145"/>
      <c r="AT130" s="145"/>
      <c r="AU130" s="145"/>
      <c r="AV130" s="145"/>
      <c r="AW130" s="145"/>
      <c r="AX130" s="145"/>
      <c r="AY130" s="145"/>
      <c r="AZ130" s="145"/>
      <c r="BA130" s="145"/>
      <c r="BB130" s="145"/>
      <c r="BC130" s="145"/>
      <c r="BD130" s="145"/>
      <c r="BE130" s="145"/>
      <c r="BF130" s="145"/>
      <c r="BG130" s="145"/>
      <c r="BH130" s="145"/>
      <c r="BI130" s="145"/>
      <c r="BJ130" s="146"/>
    </row>
    <row r="131" spans="1:62" ht="12.75">
      <c r="A131" s="125" t="s">
        <v>201</v>
      </c>
      <c r="B131" s="128" t="s">
        <v>1</v>
      </c>
      <c r="AQ131" s="147"/>
      <c r="AR131" s="9">
        <v>1</v>
      </c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148"/>
    </row>
    <row r="132" spans="1:62" ht="12.75">
      <c r="A132" s="125" t="s">
        <v>202</v>
      </c>
      <c r="B132" s="128" t="s">
        <v>2</v>
      </c>
      <c r="AQ132" s="147"/>
      <c r="AR132" s="9"/>
      <c r="AS132" s="9">
        <v>1</v>
      </c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148"/>
    </row>
    <row r="133" spans="1:62" ht="12.75">
      <c r="A133" s="125" t="s">
        <v>203</v>
      </c>
      <c r="B133" s="128" t="s">
        <v>3</v>
      </c>
      <c r="AQ133" s="147"/>
      <c r="AR133" s="9"/>
      <c r="AS133" s="9"/>
      <c r="AT133" s="9">
        <v>1</v>
      </c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148"/>
    </row>
    <row r="134" spans="1:62" ht="12.75">
      <c r="A134" s="125" t="s">
        <v>204</v>
      </c>
      <c r="B134" s="128" t="s">
        <v>4</v>
      </c>
      <c r="AQ134" s="147"/>
      <c r="AR134" s="9"/>
      <c r="AS134" s="9"/>
      <c r="AT134" s="9"/>
      <c r="AU134" s="9">
        <v>1</v>
      </c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148"/>
    </row>
    <row r="135" spans="1:62" ht="12.75">
      <c r="A135" s="125" t="s">
        <v>205</v>
      </c>
      <c r="B135" s="128" t="s">
        <v>5</v>
      </c>
      <c r="AQ135" s="147"/>
      <c r="AR135" s="9"/>
      <c r="AS135" s="9"/>
      <c r="AT135" s="9"/>
      <c r="AU135" s="9"/>
      <c r="AV135" s="9">
        <v>1</v>
      </c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148"/>
    </row>
    <row r="136" spans="1:62" ht="12.75">
      <c r="A136" s="125" t="s">
        <v>206</v>
      </c>
      <c r="B136" s="128" t="s">
        <v>6</v>
      </c>
      <c r="AQ136" s="147"/>
      <c r="AR136" s="9"/>
      <c r="AS136" s="9"/>
      <c r="AT136" s="9"/>
      <c r="AU136" s="9"/>
      <c r="AV136" s="9"/>
      <c r="AW136" s="9">
        <v>1</v>
      </c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148"/>
    </row>
    <row r="137" spans="1:62" ht="12.75">
      <c r="A137" s="125" t="s">
        <v>207</v>
      </c>
      <c r="B137" s="128" t="s">
        <v>7</v>
      </c>
      <c r="AQ137" s="147"/>
      <c r="AR137" s="9"/>
      <c r="AS137" s="9"/>
      <c r="AT137" s="9"/>
      <c r="AU137" s="9"/>
      <c r="AV137" s="9"/>
      <c r="AW137" s="9"/>
      <c r="AX137" s="9">
        <v>1</v>
      </c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148"/>
    </row>
    <row r="138" spans="1:62" ht="12.75">
      <c r="A138" s="125" t="s">
        <v>208</v>
      </c>
      <c r="B138" s="128" t="s">
        <v>8</v>
      </c>
      <c r="AQ138" s="147"/>
      <c r="AR138" s="9"/>
      <c r="AS138" s="9"/>
      <c r="AT138" s="9"/>
      <c r="AU138" s="9"/>
      <c r="AV138" s="9"/>
      <c r="AW138" s="9"/>
      <c r="AX138" s="9"/>
      <c r="AY138" s="9">
        <v>1</v>
      </c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148"/>
    </row>
    <row r="139" spans="1:62" ht="12.75">
      <c r="A139" s="125" t="s">
        <v>209</v>
      </c>
      <c r="B139" s="128" t="s">
        <v>9</v>
      </c>
      <c r="AQ139" s="147"/>
      <c r="AR139" s="9"/>
      <c r="AS139" s="9"/>
      <c r="AT139" s="9"/>
      <c r="AU139" s="9"/>
      <c r="AV139" s="9"/>
      <c r="AW139" s="9"/>
      <c r="AX139" s="9"/>
      <c r="AY139" s="9"/>
      <c r="AZ139" s="9">
        <v>1</v>
      </c>
      <c r="BA139" s="9"/>
      <c r="BB139" s="9"/>
      <c r="BC139" s="9"/>
      <c r="BD139" s="9"/>
      <c r="BE139" s="9"/>
      <c r="BF139" s="9"/>
      <c r="BG139" s="9"/>
      <c r="BH139" s="9"/>
      <c r="BI139" s="9"/>
      <c r="BJ139" s="148"/>
    </row>
    <row r="140" spans="1:62" ht="12.75">
      <c r="A140" s="125" t="s">
        <v>210</v>
      </c>
      <c r="B140" s="128" t="s">
        <v>10</v>
      </c>
      <c r="AQ140" s="147"/>
      <c r="AR140" s="9"/>
      <c r="AS140" s="9"/>
      <c r="AT140" s="9"/>
      <c r="AU140" s="9"/>
      <c r="AV140" s="9"/>
      <c r="AW140" s="9"/>
      <c r="AX140" s="9"/>
      <c r="AY140" s="9"/>
      <c r="AZ140" s="9"/>
      <c r="BA140" s="9">
        <v>1</v>
      </c>
      <c r="BB140" s="9"/>
      <c r="BC140" s="9"/>
      <c r="BD140" s="9"/>
      <c r="BE140" s="9"/>
      <c r="BF140" s="9"/>
      <c r="BG140" s="9"/>
      <c r="BH140" s="9"/>
      <c r="BI140" s="9"/>
      <c r="BJ140" s="148"/>
    </row>
    <row r="141" spans="1:62" ht="12.75">
      <c r="A141" s="125" t="s">
        <v>211</v>
      </c>
      <c r="B141" s="128" t="s">
        <v>11</v>
      </c>
      <c r="AQ141" s="147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>
        <v>1</v>
      </c>
      <c r="BC141" s="9"/>
      <c r="BD141" s="9"/>
      <c r="BE141" s="9"/>
      <c r="BF141" s="9"/>
      <c r="BG141" s="9"/>
      <c r="BH141" s="9"/>
      <c r="BI141" s="9"/>
      <c r="BJ141" s="148"/>
    </row>
    <row r="142" spans="1:62" ht="12.75">
      <c r="A142" s="125" t="s">
        <v>212</v>
      </c>
      <c r="B142" s="128" t="s">
        <v>12</v>
      </c>
      <c r="AQ142" s="147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>
        <v>1</v>
      </c>
      <c r="BD142" s="9"/>
      <c r="BE142" s="9"/>
      <c r="BF142" s="9"/>
      <c r="BG142" s="9"/>
      <c r="BH142" s="9"/>
      <c r="BI142" s="9"/>
      <c r="BJ142" s="148"/>
    </row>
    <row r="143" spans="1:62" ht="12.75">
      <c r="A143" s="125" t="s">
        <v>213</v>
      </c>
      <c r="B143" s="128" t="s">
        <v>13</v>
      </c>
      <c r="AQ143" s="147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>
        <v>1</v>
      </c>
      <c r="BE143" s="9"/>
      <c r="BF143" s="9"/>
      <c r="BG143" s="9"/>
      <c r="BH143" s="9"/>
      <c r="BI143" s="9"/>
      <c r="BJ143" s="148"/>
    </row>
    <row r="144" spans="1:62" ht="12.75">
      <c r="A144" s="125" t="s">
        <v>214</v>
      </c>
      <c r="B144" s="128" t="s">
        <v>14</v>
      </c>
      <c r="AQ144" s="147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>
        <v>1</v>
      </c>
      <c r="BF144" s="9"/>
      <c r="BG144" s="9"/>
      <c r="BH144" s="9"/>
      <c r="BI144" s="9"/>
      <c r="BJ144" s="148"/>
    </row>
    <row r="145" spans="1:62" ht="12.75">
      <c r="A145" s="125" t="s">
        <v>215</v>
      </c>
      <c r="B145" s="128" t="s">
        <v>15</v>
      </c>
      <c r="AQ145" s="147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>
        <v>1</v>
      </c>
      <c r="BG145" s="9"/>
      <c r="BH145" s="9"/>
      <c r="BI145" s="9"/>
      <c r="BJ145" s="148"/>
    </row>
    <row r="146" spans="1:62" ht="12.75">
      <c r="A146" s="125" t="s">
        <v>216</v>
      </c>
      <c r="B146" s="128" t="s">
        <v>16</v>
      </c>
      <c r="AQ146" s="147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>
        <v>1</v>
      </c>
      <c r="BH146" s="9"/>
      <c r="BI146" s="9"/>
      <c r="BJ146" s="148"/>
    </row>
    <row r="147" spans="1:62" ht="12.75">
      <c r="A147" s="125" t="s">
        <v>217</v>
      </c>
      <c r="B147" s="128" t="s">
        <v>17</v>
      </c>
      <c r="AQ147" s="147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>
        <v>1</v>
      </c>
      <c r="BI147" s="9"/>
      <c r="BJ147" s="148"/>
    </row>
    <row r="148" spans="1:62" ht="12.75">
      <c r="A148" s="125" t="s">
        <v>218</v>
      </c>
      <c r="B148" s="128" t="s">
        <v>18</v>
      </c>
      <c r="AQ148" s="147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>
        <v>1</v>
      </c>
      <c r="BJ148" s="148"/>
    </row>
    <row r="149" spans="1:62" ht="12.75">
      <c r="A149" s="129" t="s">
        <v>219</v>
      </c>
      <c r="B149" s="130" t="s">
        <v>20</v>
      </c>
      <c r="AQ149" s="116"/>
      <c r="AR149" s="104"/>
      <c r="AS149" s="104"/>
      <c r="AT149" s="104"/>
      <c r="AU149" s="104"/>
      <c r="AV149" s="104"/>
      <c r="AW149" s="104"/>
      <c r="AX149" s="104"/>
      <c r="AY149" s="104"/>
      <c r="AZ149" s="104"/>
      <c r="BA149" s="104"/>
      <c r="BB149" s="104"/>
      <c r="BC149" s="104"/>
      <c r="BD149" s="104"/>
      <c r="BE149" s="104"/>
      <c r="BF149" s="104"/>
      <c r="BG149" s="104"/>
      <c r="BH149" s="104"/>
      <c r="BI149" s="104"/>
      <c r="BJ149" s="105">
        <v>1</v>
      </c>
    </row>
    <row r="150" spans="1:82" ht="12.75">
      <c r="A150" s="126" t="s">
        <v>220</v>
      </c>
      <c r="B150" s="127" t="s">
        <v>0</v>
      </c>
      <c r="BK150" s="144">
        <v>1</v>
      </c>
      <c r="BL150" s="145"/>
      <c r="BM150" s="145"/>
      <c r="BN150" s="145"/>
      <c r="BO150" s="145"/>
      <c r="BP150" s="145"/>
      <c r="BQ150" s="145"/>
      <c r="BR150" s="145"/>
      <c r="BS150" s="145"/>
      <c r="BT150" s="145"/>
      <c r="BU150" s="145"/>
      <c r="BV150" s="145"/>
      <c r="BW150" s="145"/>
      <c r="BX150" s="145"/>
      <c r="BY150" s="145"/>
      <c r="BZ150" s="145"/>
      <c r="CA150" s="145"/>
      <c r="CB150" s="145"/>
      <c r="CC150" s="145"/>
      <c r="CD150" s="146"/>
    </row>
    <row r="151" spans="1:82" ht="12.75">
      <c r="A151" s="125" t="s">
        <v>221</v>
      </c>
      <c r="B151" s="128" t="s">
        <v>1</v>
      </c>
      <c r="BK151" s="147"/>
      <c r="BL151" s="9">
        <v>1</v>
      </c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  <c r="CA151" s="9"/>
      <c r="CB151" s="9"/>
      <c r="CC151" s="9"/>
      <c r="CD151" s="148"/>
    </row>
    <row r="152" spans="1:82" ht="12.75">
      <c r="A152" s="125" t="s">
        <v>222</v>
      </c>
      <c r="B152" s="128" t="s">
        <v>2</v>
      </c>
      <c r="BK152" s="147"/>
      <c r="BL152" s="9"/>
      <c r="BM152" s="9">
        <v>1</v>
      </c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  <c r="CA152" s="9"/>
      <c r="CB152" s="9"/>
      <c r="CC152" s="9"/>
      <c r="CD152" s="148"/>
    </row>
    <row r="153" spans="1:82" ht="12.75">
      <c r="A153" s="125" t="s">
        <v>223</v>
      </c>
      <c r="B153" s="128" t="s">
        <v>3</v>
      </c>
      <c r="BK153" s="147"/>
      <c r="BL153" s="9"/>
      <c r="BM153" s="9"/>
      <c r="BN153" s="9">
        <v>1</v>
      </c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  <c r="CA153" s="9"/>
      <c r="CB153" s="9"/>
      <c r="CC153" s="9"/>
      <c r="CD153" s="148"/>
    </row>
    <row r="154" spans="1:82" ht="12.75">
      <c r="A154" s="125" t="s">
        <v>224</v>
      </c>
      <c r="B154" s="128" t="s">
        <v>4</v>
      </c>
      <c r="BK154" s="147"/>
      <c r="BL154" s="9"/>
      <c r="BM154" s="9"/>
      <c r="BN154" s="9"/>
      <c r="BO154" s="9">
        <v>1</v>
      </c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  <c r="CA154" s="9"/>
      <c r="CB154" s="9"/>
      <c r="CC154" s="9"/>
      <c r="CD154" s="148"/>
    </row>
    <row r="155" spans="1:82" ht="12.75">
      <c r="A155" s="125" t="s">
        <v>225</v>
      </c>
      <c r="B155" s="128" t="s">
        <v>5</v>
      </c>
      <c r="BK155" s="147"/>
      <c r="BL155" s="9"/>
      <c r="BM155" s="9"/>
      <c r="BN155" s="9"/>
      <c r="BO155" s="9"/>
      <c r="BP155" s="9">
        <v>1</v>
      </c>
      <c r="BQ155" s="9"/>
      <c r="BR155" s="9"/>
      <c r="BS155" s="9"/>
      <c r="BT155" s="9"/>
      <c r="BU155" s="9"/>
      <c r="BV155" s="9"/>
      <c r="BW155" s="9"/>
      <c r="BX155" s="9"/>
      <c r="BY155" s="9"/>
      <c r="BZ155" s="9"/>
      <c r="CA155" s="9"/>
      <c r="CB155" s="9"/>
      <c r="CC155" s="9"/>
      <c r="CD155" s="148"/>
    </row>
    <row r="156" spans="1:82" ht="12.75">
      <c r="A156" s="125" t="s">
        <v>226</v>
      </c>
      <c r="B156" s="128" t="s">
        <v>6</v>
      </c>
      <c r="BK156" s="147"/>
      <c r="BL156" s="9"/>
      <c r="BM156" s="9"/>
      <c r="BN156" s="9"/>
      <c r="BO156" s="9"/>
      <c r="BP156" s="9"/>
      <c r="BQ156" s="9">
        <v>1</v>
      </c>
      <c r="BR156" s="9"/>
      <c r="BS156" s="9"/>
      <c r="BT156" s="9"/>
      <c r="BU156" s="9"/>
      <c r="BV156" s="9"/>
      <c r="BW156" s="9"/>
      <c r="BX156" s="9"/>
      <c r="BY156" s="9"/>
      <c r="BZ156" s="9"/>
      <c r="CA156" s="9"/>
      <c r="CB156" s="9"/>
      <c r="CC156" s="9"/>
      <c r="CD156" s="148"/>
    </row>
    <row r="157" spans="1:82" ht="12.75">
      <c r="A157" s="125" t="s">
        <v>227</v>
      </c>
      <c r="B157" s="128" t="s">
        <v>7</v>
      </c>
      <c r="BK157" s="147"/>
      <c r="BL157" s="9"/>
      <c r="BM157" s="9"/>
      <c r="BN157" s="9"/>
      <c r="BO157" s="9"/>
      <c r="BP157" s="9"/>
      <c r="BQ157" s="9"/>
      <c r="BR157" s="9">
        <v>1</v>
      </c>
      <c r="BS157" s="9"/>
      <c r="BT157" s="9"/>
      <c r="BU157" s="9"/>
      <c r="BV157" s="9"/>
      <c r="BW157" s="9"/>
      <c r="BX157" s="9"/>
      <c r="BY157" s="9"/>
      <c r="BZ157" s="9"/>
      <c r="CA157" s="9"/>
      <c r="CB157" s="9"/>
      <c r="CC157" s="9"/>
      <c r="CD157" s="148"/>
    </row>
    <row r="158" spans="1:82" ht="12.75">
      <c r="A158" s="125" t="s">
        <v>228</v>
      </c>
      <c r="B158" s="128" t="s">
        <v>8</v>
      </c>
      <c r="BK158" s="147"/>
      <c r="BL158" s="9"/>
      <c r="BM158" s="9"/>
      <c r="BN158" s="9"/>
      <c r="BO158" s="9"/>
      <c r="BP158" s="9"/>
      <c r="BQ158" s="9"/>
      <c r="BR158" s="9"/>
      <c r="BS158" s="9">
        <v>1</v>
      </c>
      <c r="BT158" s="9"/>
      <c r="BU158" s="9"/>
      <c r="BV158" s="9"/>
      <c r="BW158" s="9"/>
      <c r="BX158" s="9"/>
      <c r="BY158" s="9"/>
      <c r="BZ158" s="9"/>
      <c r="CA158" s="9"/>
      <c r="CB158" s="9"/>
      <c r="CC158" s="9"/>
      <c r="CD158" s="148"/>
    </row>
    <row r="159" spans="1:82" ht="12.75">
      <c r="A159" s="125" t="s">
        <v>229</v>
      </c>
      <c r="B159" s="128" t="s">
        <v>9</v>
      </c>
      <c r="BK159" s="147"/>
      <c r="BL159" s="9"/>
      <c r="BM159" s="9"/>
      <c r="BN159" s="9"/>
      <c r="BO159" s="9"/>
      <c r="BP159" s="9"/>
      <c r="BQ159" s="9"/>
      <c r="BR159" s="9"/>
      <c r="BS159" s="9"/>
      <c r="BT159" s="9">
        <v>1</v>
      </c>
      <c r="BU159" s="9"/>
      <c r="BV159" s="9"/>
      <c r="BW159" s="9"/>
      <c r="BX159" s="9"/>
      <c r="BY159" s="9"/>
      <c r="BZ159" s="9"/>
      <c r="CA159" s="9"/>
      <c r="CB159" s="9"/>
      <c r="CC159" s="9"/>
      <c r="CD159" s="148"/>
    </row>
    <row r="160" spans="1:82" ht="12.75">
      <c r="A160" s="125" t="s">
        <v>230</v>
      </c>
      <c r="B160" s="128" t="s">
        <v>10</v>
      </c>
      <c r="BK160" s="147"/>
      <c r="BL160" s="9"/>
      <c r="BM160" s="9"/>
      <c r="BN160" s="9"/>
      <c r="BO160" s="9"/>
      <c r="BP160" s="9"/>
      <c r="BQ160" s="9"/>
      <c r="BR160" s="9"/>
      <c r="BS160" s="9"/>
      <c r="BT160" s="9"/>
      <c r="BU160" s="9">
        <v>1</v>
      </c>
      <c r="BV160" s="9"/>
      <c r="BW160" s="9"/>
      <c r="BX160" s="9"/>
      <c r="BY160" s="9"/>
      <c r="BZ160" s="9"/>
      <c r="CA160" s="9"/>
      <c r="CB160" s="9"/>
      <c r="CC160" s="9"/>
      <c r="CD160" s="148"/>
    </row>
    <row r="161" spans="1:82" ht="12.75">
      <c r="A161" s="125" t="s">
        <v>231</v>
      </c>
      <c r="B161" s="128" t="s">
        <v>11</v>
      </c>
      <c r="BK161" s="147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>
        <v>1</v>
      </c>
      <c r="BW161" s="9"/>
      <c r="BX161" s="9"/>
      <c r="BY161" s="9"/>
      <c r="BZ161" s="9"/>
      <c r="CA161" s="9"/>
      <c r="CB161" s="9"/>
      <c r="CC161" s="9"/>
      <c r="CD161" s="148"/>
    </row>
    <row r="162" spans="1:82" ht="12.75">
      <c r="A162" s="125" t="s">
        <v>232</v>
      </c>
      <c r="B162" s="128" t="s">
        <v>12</v>
      </c>
      <c r="BK162" s="147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>
        <v>1</v>
      </c>
      <c r="BX162" s="9"/>
      <c r="BY162" s="9"/>
      <c r="BZ162" s="9"/>
      <c r="CA162" s="9"/>
      <c r="CB162" s="9"/>
      <c r="CC162" s="9"/>
      <c r="CD162" s="148"/>
    </row>
    <row r="163" spans="1:82" ht="12.75">
      <c r="A163" s="125" t="s">
        <v>233</v>
      </c>
      <c r="B163" s="128" t="s">
        <v>13</v>
      </c>
      <c r="BK163" s="147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  <c r="BX163" s="9">
        <v>1</v>
      </c>
      <c r="BY163" s="9"/>
      <c r="BZ163" s="9"/>
      <c r="CA163" s="9"/>
      <c r="CB163" s="9"/>
      <c r="CC163" s="9"/>
      <c r="CD163" s="148"/>
    </row>
    <row r="164" spans="1:82" ht="12.75">
      <c r="A164" s="125" t="s">
        <v>234</v>
      </c>
      <c r="B164" s="128" t="s">
        <v>14</v>
      </c>
      <c r="BK164" s="147"/>
      <c r="BL164" s="9"/>
      <c r="BM164" s="9"/>
      <c r="BN164" s="9"/>
      <c r="BO164" s="9"/>
      <c r="BP164" s="9"/>
      <c r="BQ164" s="9"/>
      <c r="BR164" s="9"/>
      <c r="BS164" s="9"/>
      <c r="BT164" s="9"/>
      <c r="BU164" s="9"/>
      <c r="BV164" s="9"/>
      <c r="BW164" s="9"/>
      <c r="BX164" s="9"/>
      <c r="BY164" s="9">
        <v>1</v>
      </c>
      <c r="BZ164" s="9"/>
      <c r="CA164" s="9"/>
      <c r="CB164" s="9"/>
      <c r="CC164" s="9"/>
      <c r="CD164" s="148"/>
    </row>
    <row r="165" spans="1:82" ht="12.75">
      <c r="A165" s="125" t="s">
        <v>235</v>
      </c>
      <c r="B165" s="128" t="s">
        <v>15</v>
      </c>
      <c r="BK165" s="147"/>
      <c r="BL165" s="9"/>
      <c r="BM165" s="9"/>
      <c r="BN165" s="9"/>
      <c r="BO165" s="9"/>
      <c r="BP165" s="9"/>
      <c r="BQ165" s="9"/>
      <c r="BR165" s="9"/>
      <c r="BS165" s="9"/>
      <c r="BT165" s="9"/>
      <c r="BU165" s="9"/>
      <c r="BV165" s="9"/>
      <c r="BW165" s="9"/>
      <c r="BX165" s="9"/>
      <c r="BY165" s="9"/>
      <c r="BZ165" s="9">
        <v>1</v>
      </c>
      <c r="CA165" s="9"/>
      <c r="CB165" s="9"/>
      <c r="CC165" s="9"/>
      <c r="CD165" s="148"/>
    </row>
    <row r="166" spans="1:82" ht="12.75">
      <c r="A166" s="125" t="s">
        <v>236</v>
      </c>
      <c r="B166" s="128" t="s">
        <v>16</v>
      </c>
      <c r="BK166" s="147"/>
      <c r="BL166" s="9"/>
      <c r="BM166" s="9"/>
      <c r="BN166" s="9"/>
      <c r="BO166" s="9"/>
      <c r="BP166" s="9"/>
      <c r="BQ166" s="9"/>
      <c r="BR166" s="9"/>
      <c r="BS166" s="9"/>
      <c r="BT166" s="9"/>
      <c r="BU166" s="9"/>
      <c r="BV166" s="9"/>
      <c r="BW166" s="9"/>
      <c r="BX166" s="9"/>
      <c r="BY166" s="9"/>
      <c r="BZ166" s="9"/>
      <c r="CA166" s="9">
        <v>1</v>
      </c>
      <c r="CB166" s="9"/>
      <c r="CC166" s="9"/>
      <c r="CD166" s="148"/>
    </row>
    <row r="167" spans="1:82" ht="12.75">
      <c r="A167" s="125" t="s">
        <v>237</v>
      </c>
      <c r="B167" s="128" t="s">
        <v>17</v>
      </c>
      <c r="BK167" s="147"/>
      <c r="BL167" s="9"/>
      <c r="BM167" s="9"/>
      <c r="BN167" s="9"/>
      <c r="BO167" s="9"/>
      <c r="BP167" s="9"/>
      <c r="BQ167" s="9"/>
      <c r="BR167" s="9"/>
      <c r="BS167" s="9"/>
      <c r="BT167" s="9"/>
      <c r="BU167" s="9"/>
      <c r="BV167" s="9"/>
      <c r="BW167" s="9"/>
      <c r="BX167" s="9"/>
      <c r="BY167" s="9"/>
      <c r="BZ167" s="9"/>
      <c r="CA167" s="9"/>
      <c r="CB167" s="9">
        <v>1</v>
      </c>
      <c r="CC167" s="9"/>
      <c r="CD167" s="148"/>
    </row>
    <row r="168" spans="1:82" ht="12.75">
      <c r="A168" s="125" t="s">
        <v>238</v>
      </c>
      <c r="B168" s="128" t="s">
        <v>18</v>
      </c>
      <c r="BK168" s="147"/>
      <c r="BL168" s="9"/>
      <c r="BM168" s="9"/>
      <c r="BN168" s="9"/>
      <c r="BO168" s="9"/>
      <c r="BP168" s="9"/>
      <c r="BQ168" s="9"/>
      <c r="BR168" s="9"/>
      <c r="BS168" s="9"/>
      <c r="BT168" s="9"/>
      <c r="BU168" s="9"/>
      <c r="BV168" s="9"/>
      <c r="BW168" s="9"/>
      <c r="BX168" s="9"/>
      <c r="BY168" s="9"/>
      <c r="BZ168" s="9"/>
      <c r="CA168" s="9"/>
      <c r="CB168" s="9"/>
      <c r="CC168" s="9">
        <v>1</v>
      </c>
      <c r="CD168" s="148"/>
    </row>
    <row r="169" spans="1:82" ht="12.75">
      <c r="A169" s="129" t="s">
        <v>239</v>
      </c>
      <c r="B169" s="130" t="s">
        <v>20</v>
      </c>
      <c r="BK169" s="116"/>
      <c r="BL169" s="104"/>
      <c r="BM169" s="104"/>
      <c r="BN169" s="104"/>
      <c r="BO169" s="104"/>
      <c r="BP169" s="104"/>
      <c r="BQ169" s="104"/>
      <c r="BR169" s="104"/>
      <c r="BS169" s="104"/>
      <c r="BT169" s="104"/>
      <c r="BU169" s="104"/>
      <c r="BV169" s="104"/>
      <c r="BW169" s="104"/>
      <c r="BX169" s="104"/>
      <c r="BY169" s="104"/>
      <c r="BZ169" s="104"/>
      <c r="CA169" s="104"/>
      <c r="CB169" s="104"/>
      <c r="CC169" s="104"/>
      <c r="CD169" s="105">
        <v>1</v>
      </c>
    </row>
    <row r="170" spans="1:86" ht="12.75">
      <c r="A170" s="149"/>
      <c r="B170" s="127" t="s">
        <v>28</v>
      </c>
      <c r="CE170" s="144">
        <v>1</v>
      </c>
      <c r="CF170" s="145"/>
      <c r="CG170" s="145"/>
      <c r="CH170" s="146"/>
    </row>
    <row r="171" spans="1:86" ht="12.75">
      <c r="A171" s="150"/>
      <c r="B171" s="128" t="s">
        <v>29</v>
      </c>
      <c r="CE171" s="147"/>
      <c r="CF171" s="9">
        <v>1</v>
      </c>
      <c r="CG171" s="9"/>
      <c r="CH171" s="148"/>
    </row>
    <row r="172" spans="1:86" ht="12.75">
      <c r="A172" s="150"/>
      <c r="B172" s="128" t="s">
        <v>30</v>
      </c>
      <c r="CE172" s="147"/>
      <c r="CF172" s="9"/>
      <c r="CG172" s="9">
        <v>1</v>
      </c>
      <c r="CH172" s="148"/>
    </row>
    <row r="173" spans="1:86" ht="12.75">
      <c r="A173" s="151"/>
      <c r="B173" s="130" t="s">
        <v>31</v>
      </c>
      <c r="CE173" s="116"/>
      <c r="CF173" s="104"/>
      <c r="CG173" s="104"/>
      <c r="CH173" s="105">
        <v>1</v>
      </c>
    </row>
    <row r="175" spans="1:2" ht="12.75">
      <c r="A175" s="152"/>
      <c r="B175" s="153" t="s">
        <v>240</v>
      </c>
    </row>
    <row r="176" spans="1:2" ht="12.75">
      <c r="A176" s="154"/>
      <c r="B176" s="155" t="s">
        <v>241</v>
      </c>
    </row>
    <row r="177" spans="1:86" ht="12.75">
      <c r="A177" s="131" t="s">
        <v>160</v>
      </c>
      <c r="B177" s="127" t="s">
        <v>0</v>
      </c>
      <c r="C177" s="17">
        <v>0.872568489404242</v>
      </c>
      <c r="D177" s="17">
        <v>-0.00150408154820344</v>
      </c>
      <c r="E177" s="17">
        <v>-0.13541747294758927</v>
      </c>
      <c r="F177" s="17">
        <v>-0.006118838538969803</v>
      </c>
      <c r="G177" s="17">
        <v>-6.04740719891325E-05</v>
      </c>
      <c r="H177" s="17">
        <v>-3.268290529294464E-06</v>
      </c>
      <c r="I177" s="17">
        <v>-1.1370556608493155E-05</v>
      </c>
      <c r="J177" s="17">
        <v>-0.00023264411174760306</v>
      </c>
      <c r="K177" s="17">
        <v>-9.43485270431045E-05</v>
      </c>
      <c r="L177" s="17">
        <v>-5.749507362427425E-07</v>
      </c>
      <c r="M177" s="17">
        <v>-0.0036739826950864733</v>
      </c>
      <c r="N177" s="17">
        <v>-0.00030641406284631504</v>
      </c>
      <c r="O177" s="17">
        <v>-0.0007087861851786274</v>
      </c>
      <c r="P177" s="17">
        <v>-3.508924232449053E-05</v>
      </c>
      <c r="Q177" s="17">
        <v>-0.0008797820923053645</v>
      </c>
      <c r="R177" s="17">
        <v>-0.0013214611873975082</v>
      </c>
      <c r="S177" s="17">
        <v>-1.4663369990749123E-05</v>
      </c>
      <c r="T177" s="17">
        <v>-0.010536623211590818</v>
      </c>
      <c r="U177" s="17">
        <v>-0.0008923477010477362</v>
      </c>
      <c r="V177" s="17">
        <v>-0.00030757473788395345</v>
      </c>
      <c r="W177" s="17">
        <v>-0.001834636364892948</v>
      </c>
      <c r="X177" s="17">
        <v>0</v>
      </c>
      <c r="Y177" s="17">
        <v>-0.040824494103558026</v>
      </c>
      <c r="Z177" s="17">
        <v>0</v>
      </c>
      <c r="AA177" s="17">
        <v>-1.034447862735459E-05</v>
      </c>
      <c r="AB177" s="17">
        <v>0</v>
      </c>
      <c r="AC177" s="17">
        <v>0</v>
      </c>
      <c r="AD177" s="17">
        <v>-3.065973408945063E-06</v>
      </c>
      <c r="AE177" s="17">
        <v>-1.190978533766056E-06</v>
      </c>
      <c r="AF177" s="17">
        <v>0</v>
      </c>
      <c r="AG177" s="17">
        <v>0</v>
      </c>
      <c r="AH177" s="17">
        <v>0</v>
      </c>
      <c r="AI177" s="17">
        <v>-6.81601548275143E-06</v>
      </c>
      <c r="AJ177" s="17">
        <v>-2.3475402887749746E-06</v>
      </c>
      <c r="AK177" s="17">
        <v>-0.00013316870303838797</v>
      </c>
      <c r="AL177" s="17">
        <v>-6.737583627126327E-05</v>
      </c>
      <c r="AM177" s="17">
        <v>-3.860614421392423E-06</v>
      </c>
      <c r="AN177" s="17">
        <v>-0.0030413363036248657</v>
      </c>
      <c r="AO177" s="17">
        <v>0</v>
      </c>
      <c r="AP177" s="17">
        <v>0</v>
      </c>
      <c r="AQ177" s="17">
        <v>0</v>
      </c>
      <c r="AR177" s="17">
        <v>0</v>
      </c>
      <c r="AS177" s="17">
        <v>-0.0003405623359511339</v>
      </c>
      <c r="AT177" s="17">
        <v>0</v>
      </c>
      <c r="AU177" s="17">
        <v>0</v>
      </c>
      <c r="AV177" s="17">
        <v>0</v>
      </c>
      <c r="AW177" s="17">
        <v>0</v>
      </c>
      <c r="AX177" s="17">
        <v>0</v>
      </c>
      <c r="AY177" s="17">
        <v>0</v>
      </c>
      <c r="AZ177" s="17">
        <v>0</v>
      </c>
      <c r="BA177" s="17">
        <v>-4.641278721122973E-06</v>
      </c>
      <c r="BB177" s="17">
        <v>0</v>
      </c>
      <c r="BC177" s="17">
        <v>0</v>
      </c>
      <c r="BD177" s="17">
        <v>0</v>
      </c>
      <c r="BE177" s="17">
        <v>0</v>
      </c>
      <c r="BF177" s="17">
        <v>0</v>
      </c>
      <c r="BG177" s="17">
        <v>-2.696914361701298E-07</v>
      </c>
      <c r="BH177" s="17">
        <v>-0.0012724725016907072</v>
      </c>
      <c r="BI177" s="17">
        <v>0</v>
      </c>
      <c r="BJ177" s="17">
        <v>0</v>
      </c>
      <c r="BK177" s="17">
        <v>0</v>
      </c>
      <c r="BL177" s="17">
        <v>0</v>
      </c>
      <c r="BM177" s="17">
        <v>-0.01554685922476399</v>
      </c>
      <c r="BN177" s="17">
        <v>0</v>
      </c>
      <c r="BO177" s="17">
        <v>0</v>
      </c>
      <c r="BP177" s="17">
        <v>0</v>
      </c>
      <c r="BQ177" s="17">
        <v>0</v>
      </c>
      <c r="BR177" s="17">
        <v>0</v>
      </c>
      <c r="BS177" s="17">
        <v>0</v>
      </c>
      <c r="BT177" s="17">
        <v>0</v>
      </c>
      <c r="BU177" s="17">
        <v>-0.0006648043402360289</v>
      </c>
      <c r="BV177" s="17">
        <v>0</v>
      </c>
      <c r="BW177" s="17">
        <v>0</v>
      </c>
      <c r="BX177" s="17">
        <v>0</v>
      </c>
      <c r="BY177" s="17">
        <v>0</v>
      </c>
      <c r="BZ177" s="17">
        <v>0</v>
      </c>
      <c r="CA177" s="17">
        <v>-3.365862421106022E-06</v>
      </c>
      <c r="CB177" s="17">
        <v>-0.0023486029679705787</v>
      </c>
      <c r="CC177" s="17">
        <v>0</v>
      </c>
      <c r="CD177" s="17">
        <v>0</v>
      </c>
      <c r="CE177" s="17">
        <v>-0.002581922960371564</v>
      </c>
      <c r="CF177" s="17">
        <v>-0.0006882989426498557</v>
      </c>
      <c r="CG177" s="17">
        <v>-0.0011191855458098378</v>
      </c>
      <c r="CH177" s="17">
        <v>-0.0010089019411152914</v>
      </c>
    </row>
    <row r="178" spans="1:86" ht="12.75">
      <c r="A178" s="121" t="s">
        <v>161</v>
      </c>
      <c r="B178" s="128" t="s">
        <v>1</v>
      </c>
      <c r="C178" s="17">
        <v>-0.003857061575808628</v>
      </c>
      <c r="D178" s="17">
        <v>0.998412112475218</v>
      </c>
      <c r="E178" s="17">
        <v>-0.0022910984357098047</v>
      </c>
      <c r="F178" s="17">
        <v>-0.0017095132799019243</v>
      </c>
      <c r="G178" s="17">
        <v>-0.013062293213178228</v>
      </c>
      <c r="H178" s="17">
        <v>-0.0021799910381948523</v>
      </c>
      <c r="I178" s="17">
        <v>-0.029754742162814284</v>
      </c>
      <c r="J178" s="17">
        <v>-0.0015671949222077746</v>
      </c>
      <c r="K178" s="17">
        <v>-0.002547490705487684</v>
      </c>
      <c r="L178" s="17">
        <v>-0.003995750588801017</v>
      </c>
      <c r="M178" s="17">
        <v>-0.016567514714214658</v>
      </c>
      <c r="N178" s="17">
        <v>-0.002744196580717285</v>
      </c>
      <c r="O178" s="17">
        <v>-0.0024628737630289863</v>
      </c>
      <c r="P178" s="17">
        <v>-0.028899199987184567</v>
      </c>
      <c r="Q178" s="17">
        <v>-0.0023802207694640742</v>
      </c>
      <c r="R178" s="17">
        <v>-0.004016745810078611</v>
      </c>
      <c r="S178" s="17">
        <v>-0.018139593335249032</v>
      </c>
      <c r="T178" s="17">
        <v>-0.012038183603770767</v>
      </c>
      <c r="U178" s="17">
        <v>-0.0056713395997397215</v>
      </c>
      <c r="V178" s="17">
        <v>-0.006979440368976612</v>
      </c>
      <c r="W178" s="17">
        <v>0</v>
      </c>
      <c r="X178" s="17">
        <v>0</v>
      </c>
      <c r="Y178" s="17">
        <v>0</v>
      </c>
      <c r="Z178" s="17">
        <v>0</v>
      </c>
      <c r="AA178" s="17">
        <v>0</v>
      </c>
      <c r="AB178" s="17">
        <v>0</v>
      </c>
      <c r="AC178" s="17">
        <v>0</v>
      </c>
      <c r="AD178" s="17">
        <v>0</v>
      </c>
      <c r="AE178" s="17">
        <v>0</v>
      </c>
      <c r="AF178" s="17">
        <v>0</v>
      </c>
      <c r="AG178" s="17">
        <v>0</v>
      </c>
      <c r="AH178" s="17">
        <v>0</v>
      </c>
      <c r="AI178" s="17">
        <v>0</v>
      </c>
      <c r="AJ178" s="17">
        <v>0</v>
      </c>
      <c r="AK178" s="17">
        <v>0</v>
      </c>
      <c r="AL178" s="17">
        <v>0</v>
      </c>
      <c r="AM178" s="17">
        <v>0</v>
      </c>
      <c r="AN178" s="17">
        <v>0</v>
      </c>
      <c r="AO178" s="17">
        <v>0</v>
      </c>
      <c r="AP178" s="17">
        <v>0</v>
      </c>
      <c r="AQ178" s="17">
        <v>0</v>
      </c>
      <c r="AR178" s="17">
        <v>0</v>
      </c>
      <c r="AS178" s="17">
        <v>0</v>
      </c>
      <c r="AT178" s="17">
        <v>0</v>
      </c>
      <c r="AU178" s="17">
        <v>0</v>
      </c>
      <c r="AV178" s="17">
        <v>0</v>
      </c>
      <c r="AW178" s="17">
        <v>0</v>
      </c>
      <c r="AX178" s="17">
        <v>0</v>
      </c>
      <c r="AY178" s="17">
        <v>0</v>
      </c>
      <c r="AZ178" s="17">
        <v>0</v>
      </c>
      <c r="BA178" s="17">
        <v>0</v>
      </c>
      <c r="BB178" s="17">
        <v>0</v>
      </c>
      <c r="BC178" s="17">
        <v>0</v>
      </c>
      <c r="BD178" s="17">
        <v>0</v>
      </c>
      <c r="BE178" s="17">
        <v>0</v>
      </c>
      <c r="BF178" s="17">
        <v>0</v>
      </c>
      <c r="BG178" s="17">
        <v>0</v>
      </c>
      <c r="BH178" s="17">
        <v>0</v>
      </c>
      <c r="BI178" s="17">
        <v>0</v>
      </c>
      <c r="BJ178" s="17">
        <v>0</v>
      </c>
      <c r="BK178" s="17">
        <v>0</v>
      </c>
      <c r="BL178" s="17">
        <v>0</v>
      </c>
      <c r="BM178" s="17">
        <v>0</v>
      </c>
      <c r="BN178" s="17">
        <v>0</v>
      </c>
      <c r="BO178" s="17">
        <v>0</v>
      </c>
      <c r="BP178" s="17">
        <v>0</v>
      </c>
      <c r="BQ178" s="17">
        <v>0</v>
      </c>
      <c r="BR178" s="17">
        <v>0</v>
      </c>
      <c r="BS178" s="17">
        <v>0</v>
      </c>
      <c r="BT178" s="17">
        <v>0</v>
      </c>
      <c r="BU178" s="17">
        <v>0</v>
      </c>
      <c r="BV178" s="17">
        <v>0</v>
      </c>
      <c r="BW178" s="17">
        <v>0</v>
      </c>
      <c r="BX178" s="17">
        <v>0</v>
      </c>
      <c r="BY178" s="17">
        <v>0</v>
      </c>
      <c r="BZ178" s="17">
        <v>0</v>
      </c>
      <c r="CA178" s="17">
        <v>0</v>
      </c>
      <c r="CB178" s="17">
        <v>0</v>
      </c>
      <c r="CC178" s="17">
        <v>0</v>
      </c>
      <c r="CD178" s="17">
        <v>0</v>
      </c>
      <c r="CE178" s="17">
        <v>0</v>
      </c>
      <c r="CF178" s="17">
        <v>0</v>
      </c>
      <c r="CG178" s="17">
        <v>0</v>
      </c>
      <c r="CH178" s="17">
        <v>0</v>
      </c>
    </row>
    <row r="179" spans="1:86" ht="12.75">
      <c r="A179" s="121" t="s">
        <v>162</v>
      </c>
      <c r="B179" s="128" t="s">
        <v>2</v>
      </c>
      <c r="C179" s="17">
        <v>-0.0010300573735432445</v>
      </c>
      <c r="D179" s="17">
        <v>0</v>
      </c>
      <c r="E179" s="17">
        <v>0.9892526194448585</v>
      </c>
      <c r="F179" s="17">
        <v>-0.011000501985986235</v>
      </c>
      <c r="G179" s="17">
        <v>-8.23853634517976E-05</v>
      </c>
      <c r="H179" s="17">
        <v>-0.00021558628549703523</v>
      </c>
      <c r="I179" s="17">
        <v>0</v>
      </c>
      <c r="J179" s="17">
        <v>-8.377107141368372E-05</v>
      </c>
      <c r="K179" s="17">
        <v>-2.8965909165740002E-05</v>
      </c>
      <c r="L179" s="17">
        <v>0</v>
      </c>
      <c r="M179" s="17">
        <v>0</v>
      </c>
      <c r="N179" s="17">
        <v>0</v>
      </c>
      <c r="O179" s="17">
        <v>0</v>
      </c>
      <c r="P179" s="17">
        <v>0</v>
      </c>
      <c r="Q179" s="17">
        <v>-0.0012426584416091824</v>
      </c>
      <c r="R179" s="17">
        <v>-0.0001564197399972014</v>
      </c>
      <c r="S179" s="17">
        <v>-0.00019340851838563927</v>
      </c>
      <c r="T179" s="17">
        <v>-0.012828971772104106</v>
      </c>
      <c r="U179" s="17">
        <v>0</v>
      </c>
      <c r="V179" s="17">
        <v>-1.651855153610717E-05</v>
      </c>
      <c r="W179" s="17">
        <v>-0.0008242348048927579</v>
      </c>
      <c r="X179" s="17">
        <v>0</v>
      </c>
      <c r="Y179" s="17">
        <v>-0.0034362517805809714</v>
      </c>
      <c r="Z179" s="17">
        <v>0</v>
      </c>
      <c r="AA179" s="17">
        <v>0</v>
      </c>
      <c r="AB179" s="17">
        <v>0</v>
      </c>
      <c r="AC179" s="17">
        <v>0</v>
      </c>
      <c r="AD179" s="17">
        <v>-2.2305931884248062E-05</v>
      </c>
      <c r="AE179" s="17">
        <v>-7.439614763791706E-06</v>
      </c>
      <c r="AF179" s="17">
        <v>0</v>
      </c>
      <c r="AG179" s="17">
        <v>0</v>
      </c>
      <c r="AH179" s="17">
        <v>0</v>
      </c>
      <c r="AI179" s="17">
        <v>0</v>
      </c>
      <c r="AJ179" s="17">
        <v>0</v>
      </c>
      <c r="AK179" s="17">
        <v>-0.00037799022649664347</v>
      </c>
      <c r="AL179" s="17">
        <v>-3.367064790115619E-05</v>
      </c>
      <c r="AM179" s="17">
        <v>-5.2822379549905025E-05</v>
      </c>
      <c r="AN179" s="17">
        <v>-0.0039162451177959185</v>
      </c>
      <c r="AO179" s="17">
        <v>0</v>
      </c>
      <c r="AP179" s="17">
        <v>0</v>
      </c>
      <c r="AQ179" s="17">
        <v>0</v>
      </c>
      <c r="AR179" s="17">
        <v>0</v>
      </c>
      <c r="AS179" s="17">
        <v>0</v>
      </c>
      <c r="AT179" s="17">
        <v>-0.05758228918760361</v>
      </c>
      <c r="AU179" s="17">
        <v>-2.687053036551917E-07</v>
      </c>
      <c r="AV179" s="17">
        <v>-4.600970980098379E-05</v>
      </c>
      <c r="AW179" s="17">
        <v>0</v>
      </c>
      <c r="AX179" s="17">
        <v>-2.6991888275099234E-05</v>
      </c>
      <c r="AY179" s="17">
        <v>-1.3596840676568033E-06</v>
      </c>
      <c r="AZ179" s="17">
        <v>0</v>
      </c>
      <c r="BA179" s="17">
        <v>0</v>
      </c>
      <c r="BB179" s="17">
        <v>0</v>
      </c>
      <c r="BC179" s="17">
        <v>0</v>
      </c>
      <c r="BD179" s="17">
        <v>0</v>
      </c>
      <c r="BE179" s="17">
        <v>0</v>
      </c>
      <c r="BF179" s="17">
        <v>-4.438319828597193E-06</v>
      </c>
      <c r="BG179" s="17">
        <v>-1.8564958065900315E-06</v>
      </c>
      <c r="BH179" s="17">
        <v>-0.00043899944981986086</v>
      </c>
      <c r="BI179" s="17">
        <v>0</v>
      </c>
      <c r="BJ179" s="17">
        <v>0</v>
      </c>
      <c r="BK179" s="17">
        <v>-3.703608126338052E-05</v>
      </c>
      <c r="BL179" s="17">
        <v>0</v>
      </c>
      <c r="BM179" s="17">
        <v>-0.00041186560553004877</v>
      </c>
      <c r="BN179" s="17">
        <v>-0.0003222802605570826</v>
      </c>
      <c r="BO179" s="17">
        <v>-1.3250174802412325E-05</v>
      </c>
      <c r="BP179" s="17">
        <v>-1.901709305784566E-05</v>
      </c>
      <c r="BQ179" s="17">
        <v>0</v>
      </c>
      <c r="BR179" s="17">
        <v>-1.096661735690071E-05</v>
      </c>
      <c r="BS179" s="17">
        <v>-3.8045932440768636E-06</v>
      </c>
      <c r="BT179" s="17">
        <v>0</v>
      </c>
      <c r="BU179" s="17">
        <v>0</v>
      </c>
      <c r="BV179" s="17">
        <v>0</v>
      </c>
      <c r="BW179" s="17">
        <v>0</v>
      </c>
      <c r="BX179" s="17">
        <v>0</v>
      </c>
      <c r="BY179" s="17">
        <v>-0.0001465014167092648</v>
      </c>
      <c r="BZ179" s="17">
        <v>-2.044859655622148E-05</v>
      </c>
      <c r="CA179" s="17">
        <v>-2.6637251779094782E-05</v>
      </c>
      <c r="CB179" s="17">
        <v>-0.0023934508691220787</v>
      </c>
      <c r="CC179" s="17">
        <v>0</v>
      </c>
      <c r="CD179" s="17">
        <v>0</v>
      </c>
      <c r="CE179" s="17">
        <v>-0.0005126741985131518</v>
      </c>
      <c r="CF179" s="17">
        <v>-0.0007163695399841837</v>
      </c>
      <c r="CG179" s="17">
        <v>-0.0006300548971856319</v>
      </c>
      <c r="CH179" s="17">
        <v>-0.0005907245562725736</v>
      </c>
    </row>
    <row r="180" spans="1:86" ht="12.75">
      <c r="A180" s="121" t="s">
        <v>163</v>
      </c>
      <c r="B180" s="128" t="s">
        <v>3</v>
      </c>
      <c r="C180" s="17">
        <v>-0.003940499429131495</v>
      </c>
      <c r="D180" s="17">
        <v>-0.0022871388613786682</v>
      </c>
      <c r="E180" s="17">
        <v>-0.0009947474332371252</v>
      </c>
      <c r="F180" s="17">
        <v>0.9968423294592929</v>
      </c>
      <c r="G180" s="17">
        <v>-0.0029824849475342135</v>
      </c>
      <c r="H180" s="17">
        <v>-0.0003843036638283097</v>
      </c>
      <c r="I180" s="17">
        <v>-0.010487319446646257</v>
      </c>
      <c r="J180" s="17">
        <v>-0.001445109191935559</v>
      </c>
      <c r="K180" s="17">
        <v>-0.0008397454365262467</v>
      </c>
      <c r="L180" s="17">
        <v>-0.0007636546622116015</v>
      </c>
      <c r="M180" s="17">
        <v>-0.0007246000119587032</v>
      </c>
      <c r="N180" s="17">
        <v>-0.0015505857717891067</v>
      </c>
      <c r="O180" s="17">
        <v>-0.0015749502157293826</v>
      </c>
      <c r="P180" s="17">
        <v>-0.0019856722202605246</v>
      </c>
      <c r="Q180" s="17">
        <v>-0.0011729957501440912</v>
      </c>
      <c r="R180" s="17">
        <v>-0.0004404782933441926</v>
      </c>
      <c r="S180" s="17">
        <v>-0.00025713670306425106</v>
      </c>
      <c r="T180" s="17">
        <v>-0.002098343031071995</v>
      </c>
      <c r="U180" s="17">
        <v>-0.0017103468087277256</v>
      </c>
      <c r="V180" s="17">
        <v>-0.0003693803387153605</v>
      </c>
      <c r="W180" s="17">
        <v>-0.0015087334043099596</v>
      </c>
      <c r="X180" s="17">
        <v>-0.0007713346786335166</v>
      </c>
      <c r="Y180" s="17">
        <v>-0.0005137166439462829</v>
      </c>
      <c r="Z180" s="17">
        <v>-0.0008102106536597874</v>
      </c>
      <c r="AA180" s="17">
        <v>-0.001088159100763554</v>
      </c>
      <c r="AB180" s="17">
        <v>-6.20385366665462E-05</v>
      </c>
      <c r="AC180" s="17">
        <v>-0.003235207078688662</v>
      </c>
      <c r="AD180" s="17">
        <v>-0.00037714129363663335</v>
      </c>
      <c r="AE180" s="17">
        <v>-0.00022083685158977499</v>
      </c>
      <c r="AF180" s="17">
        <v>-0.00011442304149209128</v>
      </c>
      <c r="AG180" s="17">
        <v>-0.0001032736870502036</v>
      </c>
      <c r="AH180" s="17">
        <v>-0.0002573999550880773</v>
      </c>
      <c r="AI180" s="17">
        <v>-0.00037084648883262047</v>
      </c>
      <c r="AJ180" s="17">
        <v>-0.0005310818460011134</v>
      </c>
      <c r="AK180" s="17">
        <v>-0.0002988398002857558</v>
      </c>
      <c r="AL180" s="17">
        <v>-0.00010175710819744323</v>
      </c>
      <c r="AM180" s="17">
        <v>-6.169496853747462E-05</v>
      </c>
      <c r="AN180" s="17">
        <v>-0.00031059356360663154</v>
      </c>
      <c r="AO180" s="17">
        <v>-0.0004749856813267927</v>
      </c>
      <c r="AP180" s="17">
        <v>-4.928612496793111E-05</v>
      </c>
      <c r="AQ180" s="17">
        <v>0</v>
      </c>
      <c r="AR180" s="17">
        <v>-0.0006440857715909455</v>
      </c>
      <c r="AS180" s="17">
        <v>-0.0013849507821585118</v>
      </c>
      <c r="AT180" s="17">
        <v>-0.0012887750514503846</v>
      </c>
      <c r="AU180" s="17">
        <v>-0.0001548185236151612</v>
      </c>
      <c r="AV180" s="17">
        <v>-0.0007381260620942806</v>
      </c>
      <c r="AW180" s="17">
        <v>-0.0005425390512470206</v>
      </c>
      <c r="AX180" s="17">
        <v>-0.013737376826184741</v>
      </c>
      <c r="AY180" s="17">
        <v>-0.00017775409764159006</v>
      </c>
      <c r="AZ180" s="17">
        <v>-0.0012070238515891685</v>
      </c>
      <c r="BA180" s="17">
        <v>-4.649434499523239E-05</v>
      </c>
      <c r="BB180" s="17">
        <v>-0.0038319101560786105</v>
      </c>
      <c r="BC180" s="17">
        <v>-0.00019864189526023134</v>
      </c>
      <c r="BD180" s="17">
        <v>-0.01785090197854994</v>
      </c>
      <c r="BE180" s="17">
        <v>-1.2872240597869049E-05</v>
      </c>
      <c r="BF180" s="17">
        <v>-0.0005752250113603745</v>
      </c>
      <c r="BG180" s="17">
        <v>-1.6042733989091382E-05</v>
      </c>
      <c r="BH180" s="17">
        <v>-0.001488372269559498</v>
      </c>
      <c r="BI180" s="17">
        <v>-0.0002542910593084575</v>
      </c>
      <c r="BJ180" s="17">
        <v>-9.552985954467212E-05</v>
      </c>
      <c r="BK180" s="17">
        <v>-0.0011961434447080538</v>
      </c>
      <c r="BL180" s="17">
        <v>-0.0015511202177607149</v>
      </c>
      <c r="BM180" s="17">
        <v>-0.0004989026948939018</v>
      </c>
      <c r="BN180" s="17">
        <v>-0.0016227978749278368</v>
      </c>
      <c r="BO180" s="17">
        <v>-0.0021968005668380973</v>
      </c>
      <c r="BP180" s="17">
        <v>-0.0001562629823293361</v>
      </c>
      <c r="BQ180" s="17">
        <v>-0.005043933917136896</v>
      </c>
      <c r="BR180" s="17">
        <v>-0.0006306058992861618</v>
      </c>
      <c r="BS180" s="17">
        <v>-0.0005406390303802344</v>
      </c>
      <c r="BT180" s="17">
        <v>-0.00030755367181028596</v>
      </c>
      <c r="BU180" s="17">
        <v>-0.0005038727426123434</v>
      </c>
      <c r="BV180" s="17">
        <v>-0.0007091132110180396</v>
      </c>
      <c r="BW180" s="17">
        <v>-0.0006736394809581689</v>
      </c>
      <c r="BX180" s="17">
        <v>-0.0008216629234520013</v>
      </c>
      <c r="BY180" s="17">
        <v>-0.0005016140847675434</v>
      </c>
      <c r="BZ180" s="17">
        <v>-0.0002027363521726648</v>
      </c>
      <c r="CA180" s="17">
        <v>-0.00011804745655017733</v>
      </c>
      <c r="CB180" s="17">
        <v>-0.0009354372025327542</v>
      </c>
      <c r="CC180" s="17">
        <v>-0.0008078733182874082</v>
      </c>
      <c r="CD180" s="17">
        <v>-0.000143805003149154</v>
      </c>
      <c r="CE180" s="17">
        <v>-7.965378975969094E-05</v>
      </c>
      <c r="CF180" s="17">
        <v>-9.719517845569313E-05</v>
      </c>
      <c r="CG180" s="17">
        <v>-8.657978638675194E-05</v>
      </c>
      <c r="CH180" s="17">
        <v>-8.117515810756337E-05</v>
      </c>
    </row>
    <row r="181" spans="1:86" ht="12.75">
      <c r="A181" s="121" t="s">
        <v>164</v>
      </c>
      <c r="B181" s="128" t="s">
        <v>4</v>
      </c>
      <c r="C181" s="17">
        <v>-0.012374059249627397</v>
      </c>
      <c r="D181" s="17">
        <v>-0.009281778613369276</v>
      </c>
      <c r="E181" s="17">
        <v>-0.00772671835197776</v>
      </c>
      <c r="F181" s="17">
        <v>-0.01796582032146478</v>
      </c>
      <c r="G181" s="17">
        <v>0.967321297180656</v>
      </c>
      <c r="H181" s="17">
        <v>-0.003960734251960272</v>
      </c>
      <c r="I181" s="17">
        <v>-0.01455414326131522</v>
      </c>
      <c r="J181" s="17">
        <v>-0.003810974197996301</v>
      </c>
      <c r="K181" s="17">
        <v>-0.002906194333185633</v>
      </c>
      <c r="L181" s="17">
        <v>-0.006032917308400058</v>
      </c>
      <c r="M181" s="17">
        <v>-0.00455772244697714</v>
      </c>
      <c r="N181" s="17">
        <v>-0.01125570379865838</v>
      </c>
      <c r="O181" s="17">
        <v>-0.005953184872784366</v>
      </c>
      <c r="P181" s="17">
        <v>-0.005857635607181939</v>
      </c>
      <c r="Q181" s="17">
        <v>-0.0036943757059097982</v>
      </c>
      <c r="R181" s="17">
        <v>-0.0027608540001725318</v>
      </c>
      <c r="S181" s="17">
        <v>-0.003801686392298902</v>
      </c>
      <c r="T181" s="17">
        <v>-0.006315191006740912</v>
      </c>
      <c r="U181" s="17">
        <v>-0.006210108651919294</v>
      </c>
      <c r="V181" s="17">
        <v>-0.002361004983948411</v>
      </c>
      <c r="W181" s="17">
        <v>-0.00017340141066777374</v>
      </c>
      <c r="X181" s="17">
        <v>-0.000642576851454883</v>
      </c>
      <c r="Y181" s="17">
        <v>-0.00010489212932516193</v>
      </c>
      <c r="Z181" s="17">
        <v>-0.0006082362632391288</v>
      </c>
      <c r="AA181" s="17">
        <v>-0.0011320903995990373</v>
      </c>
      <c r="AB181" s="17">
        <v>-2.7492903675686778E-05</v>
      </c>
      <c r="AC181" s="17">
        <v>-3.317917780941106E-05</v>
      </c>
      <c r="AD181" s="17">
        <v>-3.7477867221142805E-05</v>
      </c>
      <c r="AE181" s="17">
        <v>-2.4127131606190648E-05</v>
      </c>
      <c r="AF181" s="17">
        <v>-3.534906405853862E-05</v>
      </c>
      <c r="AG181" s="17">
        <v>-9.0649767369321E-05</v>
      </c>
      <c r="AH181" s="17">
        <v>-0.00010614093789996778</v>
      </c>
      <c r="AI181" s="17">
        <v>-0.00012507412386486704</v>
      </c>
      <c r="AJ181" s="17">
        <v>-5.703080898208121E-05</v>
      </c>
      <c r="AK181" s="17">
        <v>-4.792564531491776E-05</v>
      </c>
      <c r="AL181" s="17">
        <v>-2.8106458534723613E-05</v>
      </c>
      <c r="AM181" s="17">
        <v>-3.545700398966094E-05</v>
      </c>
      <c r="AN181" s="17">
        <v>-0.00017409829414537158</v>
      </c>
      <c r="AO181" s="17">
        <v>-6.423393118993403E-05</v>
      </c>
      <c r="AP181" s="17">
        <v>-2.984132528475717E-05</v>
      </c>
      <c r="AQ181" s="17">
        <v>0</v>
      </c>
      <c r="AR181" s="17">
        <v>-4.691548780049375E-05</v>
      </c>
      <c r="AS181" s="17">
        <v>-0.00014674096513537716</v>
      </c>
      <c r="AT181" s="17">
        <v>-0.006894819694194921</v>
      </c>
      <c r="AU181" s="17">
        <v>-1.4028939099980803E-05</v>
      </c>
      <c r="AV181" s="17">
        <v>-0.00043316652248853743</v>
      </c>
      <c r="AW181" s="17">
        <v>-4.152008939543897E-05</v>
      </c>
      <c r="AX181" s="17">
        <v>-0.00011640205117053497</v>
      </c>
      <c r="AY181" s="17">
        <v>-7.58440216765716E-06</v>
      </c>
      <c r="AZ181" s="17">
        <v>-0.00016938566472310727</v>
      </c>
      <c r="BA181" s="17">
        <v>-8.222552870025049E-06</v>
      </c>
      <c r="BB181" s="17">
        <v>-0.0003517916844133517</v>
      </c>
      <c r="BC181" s="17">
        <v>-8.833056311711941E-05</v>
      </c>
      <c r="BD181" s="17">
        <v>-0.002086329789779931</v>
      </c>
      <c r="BE181" s="17">
        <v>-7.821475357755824E-07</v>
      </c>
      <c r="BF181" s="17">
        <v>-0.00011107338935276719</v>
      </c>
      <c r="BG181" s="17">
        <v>-8.469052138460319E-06</v>
      </c>
      <c r="BH181" s="17">
        <v>-0.00010543598217525875</v>
      </c>
      <c r="BI181" s="17">
        <v>-9.486979756420464E-05</v>
      </c>
      <c r="BJ181" s="17">
        <v>-7.4861653878775205E-06</v>
      </c>
      <c r="BK181" s="17">
        <v>-0.0001431231315891385</v>
      </c>
      <c r="BL181" s="17">
        <v>-0.00012928133759240368</v>
      </c>
      <c r="BM181" s="17">
        <v>-9.980112789431744E-05</v>
      </c>
      <c r="BN181" s="17">
        <v>-0.0002629895377246781</v>
      </c>
      <c r="BO181" s="17">
        <v>-0.0012851971323853014</v>
      </c>
      <c r="BP181" s="17">
        <v>-5.834695802973567E-05</v>
      </c>
      <c r="BQ181" s="17">
        <v>-4.0822754115362315E-05</v>
      </c>
      <c r="BR181" s="17">
        <v>-6.20523995409955E-05</v>
      </c>
      <c r="BS181" s="17">
        <v>-4.1023292648073645E-05</v>
      </c>
      <c r="BT181" s="17">
        <v>-9.521196931864462E-05</v>
      </c>
      <c r="BU181" s="17">
        <v>-9.065286370349115E-05</v>
      </c>
      <c r="BV181" s="17">
        <v>-0.00017460173448699223</v>
      </c>
      <c r="BW181" s="17">
        <v>-9.391172489761992E-05</v>
      </c>
      <c r="BX181" s="17">
        <v>-9.04427351808019E-05</v>
      </c>
      <c r="BY181" s="17">
        <v>-6.031032712551697E-05</v>
      </c>
      <c r="BZ181" s="17">
        <v>-4.8261284167686694E-05</v>
      </c>
      <c r="CA181" s="17">
        <v>-6.512294878245416E-05</v>
      </c>
      <c r="CB181" s="17">
        <v>-7.343880862287321E-05</v>
      </c>
      <c r="CC181" s="17">
        <v>-9.970206813501662E-05</v>
      </c>
      <c r="CD181" s="17">
        <v>-3.250397595229833E-05</v>
      </c>
      <c r="CE181" s="17">
        <v>-0.006513471339293587</v>
      </c>
      <c r="CF181" s="17">
        <v>-0.00034760605033698174</v>
      </c>
      <c r="CG181" s="17">
        <v>-0.0002748505605869373</v>
      </c>
      <c r="CH181" s="17">
        <v>-0.0002247512118620881</v>
      </c>
    </row>
    <row r="182" spans="1:86" ht="12.75">
      <c r="A182" s="121" t="s">
        <v>165</v>
      </c>
      <c r="B182" s="128" t="s">
        <v>5</v>
      </c>
      <c r="C182" s="17">
        <v>-0.0010036446251081139</v>
      </c>
      <c r="D182" s="17">
        <v>-0.0027940879526069558</v>
      </c>
      <c r="E182" s="17">
        <v>-0.0012860056989315112</v>
      </c>
      <c r="F182" s="17">
        <v>-0.004301970855232973</v>
      </c>
      <c r="G182" s="17">
        <v>-0.0038849710178580446</v>
      </c>
      <c r="H182" s="17">
        <v>0.9604874032659912</v>
      </c>
      <c r="I182" s="17">
        <v>-0.0007481473653716832</v>
      </c>
      <c r="J182" s="17">
        <v>-0.013177628653944574</v>
      </c>
      <c r="K182" s="17">
        <v>-0.007167576014840096</v>
      </c>
      <c r="L182" s="17">
        <v>-0.02040782247010075</v>
      </c>
      <c r="M182" s="17">
        <v>-0.003252469629432517</v>
      </c>
      <c r="N182" s="17">
        <v>-0.010768644412853067</v>
      </c>
      <c r="O182" s="17">
        <v>-0.010415299236839105</v>
      </c>
      <c r="P182" s="17">
        <v>-0.022314897926773224</v>
      </c>
      <c r="Q182" s="17">
        <v>-0.005085873243732677</v>
      </c>
      <c r="R182" s="17">
        <v>-0.005626397485566668</v>
      </c>
      <c r="S182" s="17">
        <v>-0.009442437912957393</v>
      </c>
      <c r="T182" s="17">
        <v>-0.005700809385218005</v>
      </c>
      <c r="U182" s="17">
        <v>-0.009470870260787587</v>
      </c>
      <c r="V182" s="17">
        <v>-0.0019680878402210784</v>
      </c>
      <c r="W182" s="17">
        <v>-1.3749931728681364E-05</v>
      </c>
      <c r="X182" s="17">
        <v>-2.683986883842351E-05</v>
      </c>
      <c r="Y182" s="17">
        <v>-2.110400933119848E-05</v>
      </c>
      <c r="Z182" s="17">
        <v>-2.2663995512715763E-05</v>
      </c>
      <c r="AA182" s="17">
        <v>-4.2100205631434596E-05</v>
      </c>
      <c r="AB182" s="17">
        <v>-0.0002583866854727966</v>
      </c>
      <c r="AC182" s="17">
        <v>-6.33280725415678E-06</v>
      </c>
      <c r="AD182" s="17">
        <v>-9.313716583947328E-05</v>
      </c>
      <c r="AE182" s="17">
        <v>-6.349927095992362E-05</v>
      </c>
      <c r="AF182" s="17">
        <v>-0.00012046298506703405</v>
      </c>
      <c r="AG182" s="17">
        <v>-3.324867343021997E-05</v>
      </c>
      <c r="AH182" s="17">
        <v>-9.128084936652779E-05</v>
      </c>
      <c r="AI182" s="17">
        <v>-0.00012153745013858157</v>
      </c>
      <c r="AJ182" s="17">
        <v>-0.0001491584899742805</v>
      </c>
      <c r="AK182" s="17">
        <v>-5.4313940487872625E-05</v>
      </c>
      <c r="AL182" s="17">
        <v>-4.400268625604565E-05</v>
      </c>
      <c r="AM182" s="17">
        <v>-9.449624868731823E-05</v>
      </c>
      <c r="AN182" s="17">
        <v>-5.583779552344492E-05</v>
      </c>
      <c r="AO182" s="17">
        <v>-8.587088814496454E-05</v>
      </c>
      <c r="AP182" s="17">
        <v>-1.00122337117826E-05</v>
      </c>
      <c r="AQ182" s="17">
        <v>0</v>
      </c>
      <c r="AR182" s="17">
        <v>-7.499642024372257E-06</v>
      </c>
      <c r="AS182" s="17">
        <v>-1.3060511985139064E-05</v>
      </c>
      <c r="AT182" s="17">
        <v>-5.4626961951093524E-05</v>
      </c>
      <c r="AU182" s="17">
        <v>-4.506295503670736E-06</v>
      </c>
      <c r="AV182" s="17">
        <v>-0.00013598664830761934</v>
      </c>
      <c r="AW182" s="17">
        <v>-0.00014165938489141955</v>
      </c>
      <c r="AX182" s="17">
        <v>-2.81051499729004E-05</v>
      </c>
      <c r="AY182" s="17">
        <v>-1.9892470220034543E-05</v>
      </c>
      <c r="AZ182" s="17">
        <v>-0.00035012571559928644</v>
      </c>
      <c r="BA182" s="17">
        <v>-2.5495031911614487E-05</v>
      </c>
      <c r="BB182" s="17">
        <v>-0.00019943444031398033</v>
      </c>
      <c r="BC182" s="17">
        <v>-0.00010261858248151117</v>
      </c>
      <c r="BD182" s="17">
        <v>-0.0015533909289938994</v>
      </c>
      <c r="BE182" s="17">
        <v>-3.7618563177635877E-06</v>
      </c>
      <c r="BF182" s="17">
        <v>-0.00015817537388586293</v>
      </c>
      <c r="BG182" s="17">
        <v>-1.2580277666895173E-05</v>
      </c>
      <c r="BH182" s="17">
        <v>-0.0003726421574848161</v>
      </c>
      <c r="BI182" s="17">
        <v>-6.851709702898911E-05</v>
      </c>
      <c r="BJ182" s="17">
        <v>-2.7297846404311788E-05</v>
      </c>
      <c r="BK182" s="17">
        <v>-1.2312064775145085E-05</v>
      </c>
      <c r="BL182" s="17">
        <v>-3.805981635955083E-05</v>
      </c>
      <c r="BM182" s="17">
        <v>-7.607933165983675E-06</v>
      </c>
      <c r="BN182" s="17">
        <v>-4.699894770992168E-05</v>
      </c>
      <c r="BO182" s="17">
        <v>-6.40453820602086E-05</v>
      </c>
      <c r="BP182" s="17">
        <v>-0.0005606520475780007</v>
      </c>
      <c r="BQ182" s="17">
        <v>-7.708303316365657E-06</v>
      </c>
      <c r="BR182" s="17">
        <v>-0.00015293496420939472</v>
      </c>
      <c r="BS182" s="17">
        <v>-0.00010646354169432319</v>
      </c>
      <c r="BT182" s="17">
        <v>-0.00031512031239045005</v>
      </c>
      <c r="BU182" s="17">
        <v>-4.69885151931368E-05</v>
      </c>
      <c r="BV182" s="17">
        <v>-0.00015845979023761242</v>
      </c>
      <c r="BW182" s="17">
        <v>-0.00020321535965018588</v>
      </c>
      <c r="BX182" s="17">
        <v>-0.00024558011028777925</v>
      </c>
      <c r="BY182" s="17">
        <v>-7.687959773119559E-05</v>
      </c>
      <c r="BZ182" s="17">
        <v>-6.885226895916924E-05</v>
      </c>
      <c r="CA182" s="17">
        <v>-0.000156782194352887</v>
      </c>
      <c r="CB182" s="17">
        <v>-8.636594043440036E-05</v>
      </c>
      <c r="CC182" s="17">
        <v>-0.0001336144116390893</v>
      </c>
      <c r="CD182" s="17">
        <v>-2.2820656041411986E-05</v>
      </c>
      <c r="CE182" s="17">
        <v>-0.007594392285816583</v>
      </c>
      <c r="CF182" s="17">
        <v>-1.0505617015227926E-05</v>
      </c>
      <c r="CG182" s="17">
        <v>-2.6470810660205277E-05</v>
      </c>
      <c r="CH182" s="17">
        <v>-4.996831991299402E-05</v>
      </c>
    </row>
    <row r="183" spans="1:86" ht="12.75">
      <c r="A183" s="121" t="s">
        <v>166</v>
      </c>
      <c r="B183" s="128" t="s">
        <v>6</v>
      </c>
      <c r="C183" s="17">
        <v>-0.017109919299330926</v>
      </c>
      <c r="D183" s="17">
        <v>-0.008628604197173715</v>
      </c>
      <c r="E183" s="17">
        <v>-0.03350368014832905</v>
      </c>
      <c r="F183" s="17">
        <v>-0.018235110942322413</v>
      </c>
      <c r="G183" s="17">
        <v>-0.004476047940669518</v>
      </c>
      <c r="H183" s="17">
        <v>-0.022768222607240072</v>
      </c>
      <c r="I183" s="17">
        <v>0.9923785606434525</v>
      </c>
      <c r="J183" s="17">
        <v>-0.0187147660009274</v>
      </c>
      <c r="K183" s="17">
        <v>-0.02423252638447999</v>
      </c>
      <c r="L183" s="17">
        <v>-0.022418207902148435</v>
      </c>
      <c r="M183" s="17">
        <v>-0.013482901691515226</v>
      </c>
      <c r="N183" s="17">
        <v>-0.020298025553315432</v>
      </c>
      <c r="O183" s="17">
        <v>-0.019052136222825394</v>
      </c>
      <c r="P183" s="17">
        <v>-0.02458644931352489</v>
      </c>
      <c r="Q183" s="17">
        <v>-0.023910265226616625</v>
      </c>
      <c r="R183" s="17">
        <v>-0.03772107155556034</v>
      </c>
      <c r="S183" s="17">
        <v>-0.0499234448376415</v>
      </c>
      <c r="T183" s="17">
        <v>-0.03898257344486853</v>
      </c>
      <c r="U183" s="17">
        <v>-0.04336385439886982</v>
      </c>
      <c r="V183" s="17">
        <v>-0.013545828782756212</v>
      </c>
      <c r="W183" s="17">
        <v>0</v>
      </c>
      <c r="X183" s="17">
        <v>0</v>
      </c>
      <c r="Y183" s="17">
        <v>0</v>
      </c>
      <c r="Z183" s="17">
        <v>0</v>
      </c>
      <c r="AA183" s="17">
        <v>0</v>
      </c>
      <c r="AB183" s="17">
        <v>0</v>
      </c>
      <c r="AC183" s="17">
        <v>0</v>
      </c>
      <c r="AD183" s="17">
        <v>0</v>
      </c>
      <c r="AE183" s="17">
        <v>0</v>
      </c>
      <c r="AF183" s="17">
        <v>0</v>
      </c>
      <c r="AG183" s="17">
        <v>0</v>
      </c>
      <c r="AH183" s="17">
        <v>0</v>
      </c>
      <c r="AI183" s="17">
        <v>0</v>
      </c>
      <c r="AJ183" s="17">
        <v>0</v>
      </c>
      <c r="AK183" s="17">
        <v>0</v>
      </c>
      <c r="AL183" s="17">
        <v>0</v>
      </c>
      <c r="AM183" s="17">
        <v>0</v>
      </c>
      <c r="AN183" s="17">
        <v>0</v>
      </c>
      <c r="AO183" s="17">
        <v>0</v>
      </c>
      <c r="AP183" s="17">
        <v>0</v>
      </c>
      <c r="AQ183" s="17">
        <v>0</v>
      </c>
      <c r="AR183" s="17">
        <v>0</v>
      </c>
      <c r="AS183" s="17">
        <v>0</v>
      </c>
      <c r="AT183" s="17">
        <v>0</v>
      </c>
      <c r="AU183" s="17">
        <v>0</v>
      </c>
      <c r="AV183" s="17">
        <v>0</v>
      </c>
      <c r="AW183" s="17">
        <v>0</v>
      </c>
      <c r="AX183" s="17">
        <v>0</v>
      </c>
      <c r="AY183" s="17">
        <v>0</v>
      </c>
      <c r="AZ183" s="17">
        <v>0</v>
      </c>
      <c r="BA183" s="17">
        <v>0</v>
      </c>
      <c r="BB183" s="17">
        <v>0</v>
      </c>
      <c r="BC183" s="17">
        <v>0</v>
      </c>
      <c r="BD183" s="17">
        <v>0</v>
      </c>
      <c r="BE183" s="17">
        <v>0</v>
      </c>
      <c r="BF183" s="17">
        <v>0</v>
      </c>
      <c r="BG183" s="17">
        <v>0</v>
      </c>
      <c r="BH183" s="17">
        <v>0</v>
      </c>
      <c r="BI183" s="17">
        <v>0</v>
      </c>
      <c r="BJ183" s="17">
        <v>0</v>
      </c>
      <c r="BK183" s="17">
        <v>0</v>
      </c>
      <c r="BL183" s="17">
        <v>0</v>
      </c>
      <c r="BM183" s="17">
        <v>0</v>
      </c>
      <c r="BN183" s="17">
        <v>0</v>
      </c>
      <c r="BO183" s="17">
        <v>0</v>
      </c>
      <c r="BP183" s="17">
        <v>0</v>
      </c>
      <c r="BQ183" s="17">
        <v>0</v>
      </c>
      <c r="BR183" s="17">
        <v>0</v>
      </c>
      <c r="BS183" s="17">
        <v>0</v>
      </c>
      <c r="BT183" s="17">
        <v>0</v>
      </c>
      <c r="BU183" s="17">
        <v>0</v>
      </c>
      <c r="BV183" s="17">
        <v>0</v>
      </c>
      <c r="BW183" s="17">
        <v>0</v>
      </c>
      <c r="BX183" s="17">
        <v>0</v>
      </c>
      <c r="BY183" s="17">
        <v>0</v>
      </c>
      <c r="BZ183" s="17">
        <v>0</v>
      </c>
      <c r="CA183" s="17">
        <v>0</v>
      </c>
      <c r="CB183" s="17">
        <v>0</v>
      </c>
      <c r="CC183" s="17">
        <v>0</v>
      </c>
      <c r="CD183" s="17">
        <v>0</v>
      </c>
      <c r="CE183" s="17">
        <v>-0.02033030226492019</v>
      </c>
      <c r="CF183" s="17">
        <v>0</v>
      </c>
      <c r="CG183" s="17">
        <v>0</v>
      </c>
      <c r="CH183" s="17">
        <v>0</v>
      </c>
    </row>
    <row r="184" spans="1:86" ht="12.75">
      <c r="A184" s="121" t="s">
        <v>167</v>
      </c>
      <c r="B184" s="128" t="s">
        <v>7</v>
      </c>
      <c r="C184" s="17">
        <v>-0.016387011683496978</v>
      </c>
      <c r="D184" s="17">
        <v>-0.021779226426946238</v>
      </c>
      <c r="E184" s="17">
        <v>-0.0222849158401857</v>
      </c>
      <c r="F184" s="17">
        <v>-0.01731577002896379</v>
      </c>
      <c r="G184" s="17">
        <v>-0.010827874482349887</v>
      </c>
      <c r="H184" s="17">
        <v>-0.005574323470061455</v>
      </c>
      <c r="I184" s="17">
        <v>-0.0025723823462185736</v>
      </c>
      <c r="J184" s="17">
        <v>0.9888489711055852</v>
      </c>
      <c r="K184" s="17">
        <v>-0.0018712611783413742</v>
      </c>
      <c r="L184" s="17">
        <v>-0.001034796615405146</v>
      </c>
      <c r="M184" s="17">
        <v>-0.0034943124510397896</v>
      </c>
      <c r="N184" s="17">
        <v>-0.006555113185654157</v>
      </c>
      <c r="O184" s="17">
        <v>-0.004811732313646247</v>
      </c>
      <c r="P184" s="17">
        <v>-0.00451757983209327</v>
      </c>
      <c r="Q184" s="17">
        <v>-0.006350724171384848</v>
      </c>
      <c r="R184" s="17">
        <v>-0.0021483582871640126</v>
      </c>
      <c r="S184" s="17">
        <v>-0.006267410894022618</v>
      </c>
      <c r="T184" s="17">
        <v>-0.021030921852836244</v>
      </c>
      <c r="U184" s="17">
        <v>-0.008908342176594995</v>
      </c>
      <c r="V184" s="17">
        <v>-0.0016619761420071666</v>
      </c>
      <c r="W184" s="17">
        <v>-0.0005769715736107455</v>
      </c>
      <c r="X184" s="17">
        <v>-0.0006629143791045741</v>
      </c>
      <c r="Y184" s="17">
        <v>-0.0006050747789188823</v>
      </c>
      <c r="Z184" s="17">
        <v>-0.0003230576571452077</v>
      </c>
      <c r="AA184" s="17">
        <v>-0.0002795141691785702</v>
      </c>
      <c r="AB184" s="17">
        <v>-0.00010262956799407572</v>
      </c>
      <c r="AC184" s="17">
        <v>-7.429929633116097E-05</v>
      </c>
      <c r="AD184" s="17">
        <v>-0.00026882619080703527</v>
      </c>
      <c r="AE184" s="17">
        <v>-4.3753042468232415E-05</v>
      </c>
      <c r="AF184" s="17">
        <v>-1.3792589991751319E-05</v>
      </c>
      <c r="AG184" s="17">
        <v>-3.905522453126034E-05</v>
      </c>
      <c r="AH184" s="17">
        <v>-8.835492248752929E-05</v>
      </c>
      <c r="AI184" s="17">
        <v>-0.00011312698858108642</v>
      </c>
      <c r="AJ184" s="17">
        <v>-0.0001062882550725237</v>
      </c>
      <c r="AK184" s="17">
        <v>-0.00021228770300417914</v>
      </c>
      <c r="AL184" s="17">
        <v>-7.293937396947096E-05</v>
      </c>
      <c r="AM184" s="17">
        <v>-0.00014975329267943123</v>
      </c>
      <c r="AN184" s="17">
        <v>-0.0005528285992636823</v>
      </c>
      <c r="AO184" s="17">
        <v>-0.00019667036773038672</v>
      </c>
      <c r="AP184" s="17">
        <v>-3.750069442665368E-05</v>
      </c>
      <c r="AQ184" s="17">
        <v>0</v>
      </c>
      <c r="AR184" s="17">
        <v>-0.0002197618147759097</v>
      </c>
      <c r="AS184" s="17">
        <v>-0.0011731092458981088</v>
      </c>
      <c r="AT184" s="17">
        <v>-0.0014584030196327761</v>
      </c>
      <c r="AU184" s="17">
        <v>-5.944463562295845E-05</v>
      </c>
      <c r="AV184" s="17">
        <v>-0.00051018756398309</v>
      </c>
      <c r="AW184" s="17">
        <v>-0.00014715156537959943</v>
      </c>
      <c r="AX184" s="17">
        <v>-0.00014303997651348682</v>
      </c>
      <c r="AY184" s="17">
        <v>-5.8502196944669194E-05</v>
      </c>
      <c r="AZ184" s="17">
        <v>-7.201321872807117E-05</v>
      </c>
      <c r="BA184" s="17">
        <v>-1.525960544864402E-05</v>
      </c>
      <c r="BB184" s="17">
        <v>-0.0006428866592833543</v>
      </c>
      <c r="BC184" s="17">
        <v>-0.00013372920915174965</v>
      </c>
      <c r="BD184" s="17">
        <v>-0.0032513254265410137</v>
      </c>
      <c r="BE184" s="17">
        <v>-3.1165743673412148E-06</v>
      </c>
      <c r="BF184" s="17">
        <v>-0.00043384638690519136</v>
      </c>
      <c r="BG184" s="17">
        <v>-2.2962833089022746E-05</v>
      </c>
      <c r="BH184" s="17">
        <v>-0.0003954081349882866</v>
      </c>
      <c r="BI184" s="17">
        <v>-0.0012284743698004986</v>
      </c>
      <c r="BJ184" s="17">
        <v>-4.125249052022922E-05</v>
      </c>
      <c r="BK184" s="17">
        <v>-0.0007188697697149298</v>
      </c>
      <c r="BL184" s="17">
        <v>-0.0010807573474718075</v>
      </c>
      <c r="BM184" s="17">
        <v>-0.00036726352125024506</v>
      </c>
      <c r="BN184" s="17">
        <v>-0.0009477607521100957</v>
      </c>
      <c r="BO184" s="17">
        <v>-0.000725969046903324</v>
      </c>
      <c r="BP184" s="17">
        <v>-0.0002605189182199317</v>
      </c>
      <c r="BQ184" s="17">
        <v>-0.00011305167644216986</v>
      </c>
      <c r="BR184" s="17">
        <v>-0.0005529548030608994</v>
      </c>
      <c r="BS184" s="17">
        <v>-9.310040040053018E-05</v>
      </c>
      <c r="BT184" s="17">
        <v>-4.538626617284801E-05</v>
      </c>
      <c r="BU184" s="17">
        <v>-0.0002287522282975388</v>
      </c>
      <c r="BV184" s="17">
        <v>-0.00036185282897535415</v>
      </c>
      <c r="BW184" s="17">
        <v>-0.00022988847664534681</v>
      </c>
      <c r="BX184" s="17">
        <v>-0.0002124267937332744</v>
      </c>
      <c r="BY184" s="17">
        <v>-0.00031096909194533814</v>
      </c>
      <c r="BZ184" s="17">
        <v>-0.00010968908003250668</v>
      </c>
      <c r="CA184" s="17">
        <v>-0.00032696258554370486</v>
      </c>
      <c r="CB184" s="17">
        <v>-0.0010654026888112704</v>
      </c>
      <c r="CC184" s="17">
        <v>-0.0003918155187365371</v>
      </c>
      <c r="CD184" s="17">
        <v>-7.358971834071915E-05</v>
      </c>
      <c r="CE184" s="17">
        <v>-0.010932476701278292</v>
      </c>
      <c r="CF184" s="17">
        <v>-0.00020262960263368394</v>
      </c>
      <c r="CG184" s="17">
        <v>-0.0001170825862929608</v>
      </c>
      <c r="CH184" s="17">
        <v>-0.00010593124568726049</v>
      </c>
    </row>
    <row r="185" spans="1:86" ht="12.75">
      <c r="A185" s="121" t="s">
        <v>168</v>
      </c>
      <c r="B185" s="128" t="s">
        <v>8</v>
      </c>
      <c r="C185" s="17">
        <v>-0.0026556939569524953</v>
      </c>
      <c r="D185" s="17">
        <v>-0.04808762017545651</v>
      </c>
      <c r="E185" s="17">
        <v>-0.00797692020867978</v>
      </c>
      <c r="F185" s="17">
        <v>-0.009403783713136188</v>
      </c>
      <c r="G185" s="17">
        <v>-0.0016981409137991751</v>
      </c>
      <c r="H185" s="17">
        <v>-0.014634364862155906</v>
      </c>
      <c r="I185" s="17">
        <v>-0.0069141486073231685</v>
      </c>
      <c r="J185" s="17">
        <v>-0.005434492205217211</v>
      </c>
      <c r="K185" s="17">
        <v>0.9916574014852843</v>
      </c>
      <c r="L185" s="17">
        <v>-0.0019591892780205246</v>
      </c>
      <c r="M185" s="17">
        <v>-0.009674022100022607</v>
      </c>
      <c r="N185" s="17">
        <v>-0.014584308164649342</v>
      </c>
      <c r="O185" s="17">
        <v>-0.01257929809497041</v>
      </c>
      <c r="P185" s="17">
        <v>-0.0013664034490261034</v>
      </c>
      <c r="Q185" s="17">
        <v>-0.004528262018376839</v>
      </c>
      <c r="R185" s="17">
        <v>-0.0011577564134289597</v>
      </c>
      <c r="S185" s="17">
        <v>-0.0028684923752359723</v>
      </c>
      <c r="T185" s="17">
        <v>-0.004641601951216862</v>
      </c>
      <c r="U185" s="17">
        <v>-0.015137011427373457</v>
      </c>
      <c r="V185" s="17">
        <v>-9.764217930198525E-06</v>
      </c>
      <c r="W185" s="17">
        <v>-0.00037236197073918406</v>
      </c>
      <c r="X185" s="17">
        <v>-0.002608390314991629</v>
      </c>
      <c r="Y185" s="17">
        <v>-5.402808972341785E-05</v>
      </c>
      <c r="Z185" s="17">
        <v>-2.7534681139193284E-05</v>
      </c>
      <c r="AA185" s="17">
        <v>-5.8611194701869616E-06</v>
      </c>
      <c r="AB185" s="17">
        <v>-3.5656531518669266E-05</v>
      </c>
      <c r="AC185" s="17">
        <v>-3.0495586831900468E-05</v>
      </c>
      <c r="AD185" s="17">
        <v>-3.536181932942758E-05</v>
      </c>
      <c r="AE185" s="17">
        <v>-3.9018416692506825E-05</v>
      </c>
      <c r="AF185" s="17">
        <v>-4.551138358254468E-06</v>
      </c>
      <c r="AG185" s="17">
        <v>-3.4402842399591164E-05</v>
      </c>
      <c r="AH185" s="17">
        <v>-6.0139852577440655E-05</v>
      </c>
      <c r="AI185" s="17">
        <v>-6.426321993405429E-05</v>
      </c>
      <c r="AJ185" s="17">
        <v>-4.99278533273989E-06</v>
      </c>
      <c r="AK185" s="17">
        <v>-4.981916668762826E-05</v>
      </c>
      <c r="AL185" s="17">
        <v>-4.089306670187922E-06</v>
      </c>
      <c r="AM185" s="17">
        <v>-9.793730068362638E-06</v>
      </c>
      <c r="AN185" s="17">
        <v>-1.8616703831767854E-05</v>
      </c>
      <c r="AO185" s="17">
        <v>-6.190191664236575E-05</v>
      </c>
      <c r="AP185" s="17">
        <v>-4.8075191029169244E-08</v>
      </c>
      <c r="AQ185" s="17">
        <v>0</v>
      </c>
      <c r="AR185" s="17">
        <v>-1.713989503876562E-05</v>
      </c>
      <c r="AS185" s="17">
        <v>-0.0005104733151996621</v>
      </c>
      <c r="AT185" s="17">
        <v>-0.0002038146093019867</v>
      </c>
      <c r="AU185" s="17">
        <v>-3.056003637155978E-06</v>
      </c>
      <c r="AV185" s="17">
        <v>-4.1687828741085904E-05</v>
      </c>
      <c r="AW185" s="17">
        <v>-4.5163898870956604E-05</v>
      </c>
      <c r="AX185" s="17">
        <v>-5.725605683391102E-05</v>
      </c>
      <c r="AY185" s="17">
        <v>-9.197533398084335E-06</v>
      </c>
      <c r="AZ185" s="17">
        <v>-0.00016639895540807495</v>
      </c>
      <c r="BA185" s="17">
        <v>-2.0013702422837237E-06</v>
      </c>
      <c r="BB185" s="17">
        <v>-0.00010961400210931555</v>
      </c>
      <c r="BC185" s="17">
        <v>-7.351424523622983E-05</v>
      </c>
      <c r="BD185" s="17">
        <v>-0.00028680897367662787</v>
      </c>
      <c r="BE185" s="17">
        <v>-5.783043564769534E-07</v>
      </c>
      <c r="BF185" s="17">
        <v>-1.174961720339826E-05</v>
      </c>
      <c r="BG185" s="17">
        <v>-1.5757898744051938E-06</v>
      </c>
      <c r="BH185" s="17">
        <v>-5.8911509103238515E-05</v>
      </c>
      <c r="BI185" s="17">
        <v>-9.924980510127155E-05</v>
      </c>
      <c r="BJ185" s="17">
        <v>-2.8819168850581755E-07</v>
      </c>
      <c r="BK185" s="17">
        <v>-2.1880082814187813E-05</v>
      </c>
      <c r="BL185" s="17">
        <v>-0.00031624221713891535</v>
      </c>
      <c r="BM185" s="17">
        <v>-6.001492905353217E-05</v>
      </c>
      <c r="BN185" s="17">
        <v>-0.00010127067694901094</v>
      </c>
      <c r="BO185" s="17">
        <v>-1.0979472564424882E-05</v>
      </c>
      <c r="BP185" s="17">
        <v>-8.006544366161468E-05</v>
      </c>
      <c r="BQ185" s="17">
        <v>-3.71189019109383E-05</v>
      </c>
      <c r="BR185" s="17">
        <v>-5.855601997360658E-05</v>
      </c>
      <c r="BS185" s="17">
        <v>-6.674693568977513E-05</v>
      </c>
      <c r="BT185" s="17">
        <v>-1.4478890881969621E-05</v>
      </c>
      <c r="BU185" s="17">
        <v>-6.305713263849166E-05</v>
      </c>
      <c r="BV185" s="17">
        <v>-0.00011877219124477338</v>
      </c>
      <c r="BW185" s="17">
        <v>-0.00010752775584671501</v>
      </c>
      <c r="BX185" s="17">
        <v>-7.852945501599336E-06</v>
      </c>
      <c r="BY185" s="17">
        <v>-4.545285884010391E-05</v>
      </c>
      <c r="BZ185" s="17">
        <v>-7.611721365458751E-06</v>
      </c>
      <c r="CA185" s="17">
        <v>-1.8290002565590067E-05</v>
      </c>
      <c r="CB185" s="17">
        <v>-2.873912548180317E-05</v>
      </c>
      <c r="CC185" s="17">
        <v>-9.397574398028781E-05</v>
      </c>
      <c r="CD185" s="17">
        <v>-5.1492519157349465E-08</v>
      </c>
      <c r="CE185" s="17">
        <v>-0.10351089324574697</v>
      </c>
      <c r="CF185" s="17">
        <v>-0.0007970822497204445</v>
      </c>
      <c r="CG185" s="17">
        <v>-0.0007570644325221931</v>
      </c>
      <c r="CH185" s="17">
        <v>-0.0005068037632876496</v>
      </c>
    </row>
    <row r="186" spans="1:86" ht="12.75">
      <c r="A186" s="121" t="s">
        <v>169</v>
      </c>
      <c r="B186" s="128" t="s">
        <v>9</v>
      </c>
      <c r="C186" s="17">
        <v>-0.001341231074120162</v>
      </c>
      <c r="D186" s="17">
        <v>-0.0018794403644906172</v>
      </c>
      <c r="E186" s="17">
        <v>-0.0011616183771007173</v>
      </c>
      <c r="F186" s="17">
        <v>-0.001882511587729231</v>
      </c>
      <c r="G186" s="17">
        <v>-0.0028861074962268584</v>
      </c>
      <c r="H186" s="17">
        <v>-0.005793670816711287</v>
      </c>
      <c r="I186" s="17">
        <v>-0.0034724587431705783</v>
      </c>
      <c r="J186" s="17">
        <v>-0.0040018081773272535</v>
      </c>
      <c r="K186" s="17">
        <v>-0.003959481461640843</v>
      </c>
      <c r="L186" s="17">
        <v>0.9400916264297439</v>
      </c>
      <c r="M186" s="17">
        <v>-0.011180187300463437</v>
      </c>
      <c r="N186" s="17">
        <v>-0.0041625973320282735</v>
      </c>
      <c r="O186" s="17">
        <v>-0.003069802647488481</v>
      </c>
      <c r="P186" s="17">
        <v>-0.0025061776985478407</v>
      </c>
      <c r="Q186" s="17">
        <v>-0.0016194193530541853</v>
      </c>
      <c r="R186" s="17">
        <v>-0.0020063527266667887</v>
      </c>
      <c r="S186" s="17">
        <v>-0.006117005831915922</v>
      </c>
      <c r="T186" s="17">
        <v>-0.00277620186412663</v>
      </c>
      <c r="U186" s="17">
        <v>-0.003789019903830972</v>
      </c>
      <c r="V186" s="17">
        <v>-0.0003527386259774249</v>
      </c>
      <c r="W186" s="17">
        <v>-4.0325674373629155E-05</v>
      </c>
      <c r="X186" s="17">
        <v>-3.1411306049600466E-05</v>
      </c>
      <c r="Y186" s="17">
        <v>-1.4029583780748959E-05</v>
      </c>
      <c r="Z186" s="17">
        <v>-2.7475493408436233E-05</v>
      </c>
      <c r="AA186" s="17">
        <v>-6.323963643996995E-05</v>
      </c>
      <c r="AB186" s="17">
        <v>-3.506651291847401E-05</v>
      </c>
      <c r="AC186" s="17">
        <v>-3.663223859737523E-05</v>
      </c>
      <c r="AD186" s="17">
        <v>-3.5504297785015516E-05</v>
      </c>
      <c r="AE186" s="17">
        <v>-4.571896980121257E-05</v>
      </c>
      <c r="AF186" s="17">
        <v>-0.00046954616810614743</v>
      </c>
      <c r="AG186" s="17">
        <v>-0.0001290659328834909</v>
      </c>
      <c r="AH186" s="17">
        <v>-3.5878192879162435E-05</v>
      </c>
      <c r="AI186" s="17">
        <v>-3.416151419885603E-05</v>
      </c>
      <c r="AJ186" s="17">
        <v>-2.103848119619953E-05</v>
      </c>
      <c r="AK186" s="17">
        <v>-2.577072846072805E-05</v>
      </c>
      <c r="AL186" s="17">
        <v>-1.90336973730684E-05</v>
      </c>
      <c r="AM186" s="17">
        <v>-8.810385982286287E-05</v>
      </c>
      <c r="AN186" s="17">
        <v>-3.894291121818332E-05</v>
      </c>
      <c r="AO186" s="17">
        <v>-3.451481212889202E-05</v>
      </c>
      <c r="AP186" s="17">
        <v>-2.7662463917854017E-06</v>
      </c>
      <c r="AQ186" s="17">
        <v>0</v>
      </c>
      <c r="AR186" s="17">
        <v>0</v>
      </c>
      <c r="AS186" s="17">
        <v>0</v>
      </c>
      <c r="AT186" s="17">
        <v>0</v>
      </c>
      <c r="AU186" s="17">
        <v>0</v>
      </c>
      <c r="AV186" s="17">
        <v>0</v>
      </c>
      <c r="AW186" s="17">
        <v>0</v>
      </c>
      <c r="AX186" s="17">
        <v>0</v>
      </c>
      <c r="AY186" s="17">
        <v>0</v>
      </c>
      <c r="AZ186" s="17">
        <v>0</v>
      </c>
      <c r="BA186" s="17">
        <v>0</v>
      </c>
      <c r="BB186" s="17">
        <v>0</v>
      </c>
      <c r="BC186" s="17">
        <v>0</v>
      </c>
      <c r="BD186" s="17">
        <v>0</v>
      </c>
      <c r="BE186" s="17">
        <v>0</v>
      </c>
      <c r="BF186" s="17">
        <v>0</v>
      </c>
      <c r="BG186" s="17">
        <v>0</v>
      </c>
      <c r="BH186" s="17">
        <v>0</v>
      </c>
      <c r="BI186" s="17">
        <v>0</v>
      </c>
      <c r="BJ186" s="17">
        <v>0</v>
      </c>
      <c r="BK186" s="17">
        <v>0</v>
      </c>
      <c r="BL186" s="17">
        <v>0</v>
      </c>
      <c r="BM186" s="17">
        <v>0</v>
      </c>
      <c r="BN186" s="17">
        <v>0</v>
      </c>
      <c r="BO186" s="17">
        <v>0</v>
      </c>
      <c r="BP186" s="17">
        <v>0</v>
      </c>
      <c r="BQ186" s="17">
        <v>0</v>
      </c>
      <c r="BR186" s="17">
        <v>0</v>
      </c>
      <c r="BS186" s="17">
        <v>0</v>
      </c>
      <c r="BT186" s="17">
        <v>0</v>
      </c>
      <c r="BU186" s="17">
        <v>0</v>
      </c>
      <c r="BV186" s="17">
        <v>0</v>
      </c>
      <c r="BW186" s="17">
        <v>0</v>
      </c>
      <c r="BX186" s="17">
        <v>0</v>
      </c>
      <c r="BY186" s="17">
        <v>0</v>
      </c>
      <c r="BZ186" s="17">
        <v>0</v>
      </c>
      <c r="CA186" s="17">
        <v>0</v>
      </c>
      <c r="CB186" s="17">
        <v>0</v>
      </c>
      <c r="CC186" s="17">
        <v>0</v>
      </c>
      <c r="CD186" s="17">
        <v>0</v>
      </c>
      <c r="CE186" s="17">
        <v>-0.023822911427813825</v>
      </c>
      <c r="CF186" s="17">
        <v>-0.0001700025315026074</v>
      </c>
      <c r="CG186" s="17">
        <v>0</v>
      </c>
      <c r="CH186" s="17">
        <v>-0.000475412142408948</v>
      </c>
    </row>
    <row r="187" spans="1:86" ht="12.75">
      <c r="A187" s="121" t="s">
        <v>170</v>
      </c>
      <c r="B187" s="128" t="s">
        <v>10</v>
      </c>
      <c r="C187" s="17">
        <v>-0.050846217606403815</v>
      </c>
      <c r="D187" s="17">
        <v>-0.052876818521221086</v>
      </c>
      <c r="E187" s="17">
        <v>-0.028152377398757183</v>
      </c>
      <c r="F187" s="17">
        <v>-0.031182392942523108</v>
      </c>
      <c r="G187" s="17">
        <v>-0.03883968131080916</v>
      </c>
      <c r="H187" s="17">
        <v>-0.03014353481956032</v>
      </c>
      <c r="I187" s="17">
        <v>-0.00657269941887754</v>
      </c>
      <c r="J187" s="17">
        <v>-0.03720969168093748</v>
      </c>
      <c r="K187" s="17">
        <v>-0.11209799622227808</v>
      </c>
      <c r="L187" s="17">
        <v>-0.09319243323079272</v>
      </c>
      <c r="M187" s="17">
        <v>0.9136522006033471</v>
      </c>
      <c r="N187" s="17">
        <v>-0.07739513785042901</v>
      </c>
      <c r="O187" s="17">
        <v>-0.04374874337532188</v>
      </c>
      <c r="P187" s="17">
        <v>-0.11411645081904913</v>
      </c>
      <c r="Q187" s="17">
        <v>-0.05518601926708339</v>
      </c>
      <c r="R187" s="17">
        <v>-0.03812186758838938</v>
      </c>
      <c r="S187" s="17">
        <v>-0.06925287566663596</v>
      </c>
      <c r="T187" s="17">
        <v>-0.0800739692565483</v>
      </c>
      <c r="U187" s="17">
        <v>-0.10525426068840787</v>
      </c>
      <c r="V187" s="17">
        <v>-0.008607371936092243</v>
      </c>
      <c r="W187" s="17">
        <v>0</v>
      </c>
      <c r="X187" s="17">
        <v>0</v>
      </c>
      <c r="Y187" s="17">
        <v>0</v>
      </c>
      <c r="Z187" s="17">
        <v>0</v>
      </c>
      <c r="AA187" s="17">
        <v>0</v>
      </c>
      <c r="AB187" s="17">
        <v>0</v>
      </c>
      <c r="AC187" s="17">
        <v>0</v>
      </c>
      <c r="AD187" s="17">
        <v>0</v>
      </c>
      <c r="AE187" s="17">
        <v>0</v>
      </c>
      <c r="AF187" s="17">
        <v>0</v>
      </c>
      <c r="AG187" s="17">
        <v>0</v>
      </c>
      <c r="AH187" s="17">
        <v>0</v>
      </c>
      <c r="AI187" s="17">
        <v>0</v>
      </c>
      <c r="AJ187" s="17">
        <v>0</v>
      </c>
      <c r="AK187" s="17">
        <v>0</v>
      </c>
      <c r="AL187" s="17">
        <v>0</v>
      </c>
      <c r="AM187" s="17">
        <v>0</v>
      </c>
      <c r="AN187" s="17">
        <v>0</v>
      </c>
      <c r="AO187" s="17">
        <v>0</v>
      </c>
      <c r="AP187" s="17">
        <v>0</v>
      </c>
      <c r="AQ187" s="17">
        <v>0</v>
      </c>
      <c r="AR187" s="17">
        <v>0</v>
      </c>
      <c r="AS187" s="17">
        <v>0</v>
      </c>
      <c r="AT187" s="17">
        <v>0</v>
      </c>
      <c r="AU187" s="17">
        <v>0</v>
      </c>
      <c r="AV187" s="17">
        <v>0</v>
      </c>
      <c r="AW187" s="17">
        <v>0</v>
      </c>
      <c r="AX187" s="17">
        <v>0</v>
      </c>
      <c r="AY187" s="17">
        <v>0</v>
      </c>
      <c r="AZ187" s="17">
        <v>0</v>
      </c>
      <c r="BA187" s="17">
        <v>0</v>
      </c>
      <c r="BB187" s="17">
        <v>0</v>
      </c>
      <c r="BC187" s="17">
        <v>0</v>
      </c>
      <c r="BD187" s="17">
        <v>0</v>
      </c>
      <c r="BE187" s="17">
        <v>0</v>
      </c>
      <c r="BF187" s="17">
        <v>0</v>
      </c>
      <c r="BG187" s="17">
        <v>0</v>
      </c>
      <c r="BH187" s="17">
        <v>0</v>
      </c>
      <c r="BI187" s="17">
        <v>0</v>
      </c>
      <c r="BJ187" s="17">
        <v>0</v>
      </c>
      <c r="BK187" s="17">
        <v>0</v>
      </c>
      <c r="BL187" s="17">
        <v>0</v>
      </c>
      <c r="BM187" s="17">
        <v>0</v>
      </c>
      <c r="BN187" s="17">
        <v>0</v>
      </c>
      <c r="BO187" s="17">
        <v>0</v>
      </c>
      <c r="BP187" s="17">
        <v>0</v>
      </c>
      <c r="BQ187" s="17">
        <v>0</v>
      </c>
      <c r="BR187" s="17">
        <v>0</v>
      </c>
      <c r="BS187" s="17">
        <v>0</v>
      </c>
      <c r="BT187" s="17">
        <v>0</v>
      </c>
      <c r="BU187" s="17">
        <v>0</v>
      </c>
      <c r="BV187" s="17">
        <v>0</v>
      </c>
      <c r="BW187" s="17">
        <v>0</v>
      </c>
      <c r="BX187" s="17">
        <v>0</v>
      </c>
      <c r="BY187" s="17">
        <v>0</v>
      </c>
      <c r="BZ187" s="17">
        <v>0</v>
      </c>
      <c r="CA187" s="17">
        <v>0</v>
      </c>
      <c r="CB187" s="17">
        <v>0</v>
      </c>
      <c r="CC187" s="17">
        <v>0</v>
      </c>
      <c r="CD187" s="17">
        <v>0</v>
      </c>
      <c r="CE187" s="17">
        <v>-0.19202126132563943</v>
      </c>
      <c r="CF187" s="17">
        <v>-0.000542465286517098</v>
      </c>
      <c r="CG187" s="17">
        <v>0</v>
      </c>
      <c r="CH187" s="17">
        <v>0</v>
      </c>
    </row>
    <row r="188" spans="1:86" ht="12.75">
      <c r="A188" s="121" t="s">
        <v>171</v>
      </c>
      <c r="B188" s="128" t="s">
        <v>11</v>
      </c>
      <c r="C188" s="17">
        <v>-0.001219817782045114</v>
      </c>
      <c r="D188" s="17">
        <v>-0.033625507839439406</v>
      </c>
      <c r="E188" s="17">
        <v>-0.006073628842565048</v>
      </c>
      <c r="F188" s="17">
        <v>-0.00599646258592658</v>
      </c>
      <c r="G188" s="17">
        <v>-0.0045927034362810565</v>
      </c>
      <c r="H188" s="17">
        <v>-0.01072068674937023</v>
      </c>
      <c r="I188" s="17">
        <v>-0.0061991010979217795</v>
      </c>
      <c r="J188" s="17">
        <v>-0.006989462485542898</v>
      </c>
      <c r="K188" s="17">
        <v>-0.005630928639528856</v>
      </c>
      <c r="L188" s="17">
        <v>-0.036761559717431135</v>
      </c>
      <c r="M188" s="17">
        <v>-0.00975785680782906</v>
      </c>
      <c r="N188" s="17">
        <v>0.966727034894656</v>
      </c>
      <c r="O188" s="17">
        <v>-0.03186866973674656</v>
      </c>
      <c r="P188" s="17">
        <v>-0.006031054819401643</v>
      </c>
      <c r="Q188" s="17">
        <v>-0.011136018614364283</v>
      </c>
      <c r="R188" s="17">
        <v>-0.007801995576410242</v>
      </c>
      <c r="S188" s="17">
        <v>-0.01520306168320295</v>
      </c>
      <c r="T188" s="17">
        <v>-0.014025677861372907</v>
      </c>
      <c r="U188" s="17">
        <v>-0.016331050545801012</v>
      </c>
      <c r="V188" s="17">
        <v>-0.003798419258630555</v>
      </c>
      <c r="W188" s="17">
        <v>-8.091623077887356E-05</v>
      </c>
      <c r="X188" s="17">
        <v>-0.0009027606444890132</v>
      </c>
      <c r="Y188" s="17">
        <v>-0.00017541479205679397</v>
      </c>
      <c r="Z188" s="17">
        <v>-0.0001957532983914837</v>
      </c>
      <c r="AA188" s="17">
        <v>-0.000355285293322753</v>
      </c>
      <c r="AB188" s="17">
        <v>-0.0002849381105324268</v>
      </c>
      <c r="AC188" s="17">
        <v>-0.00022499554679400048</v>
      </c>
      <c r="AD188" s="17">
        <v>-0.0002673555394871353</v>
      </c>
      <c r="AE188" s="17">
        <v>-0.00020604048851341906</v>
      </c>
      <c r="AF188" s="17">
        <v>-0.0005375439570175552</v>
      </c>
      <c r="AG188" s="17">
        <v>-0.00025959940880132255</v>
      </c>
      <c r="AH188" s="17">
        <v>-0.001108213051975452</v>
      </c>
      <c r="AI188" s="17">
        <v>-0.0008755306511634992</v>
      </c>
      <c r="AJ188" s="17">
        <v>-0.0002782597643817976</v>
      </c>
      <c r="AK188" s="17">
        <v>-0.0005137509572673933</v>
      </c>
      <c r="AL188" s="17">
        <v>-0.00036427212125480135</v>
      </c>
      <c r="AM188" s="17">
        <v>-0.0003496876814934116</v>
      </c>
      <c r="AN188" s="17">
        <v>-0.00041735951182776513</v>
      </c>
      <c r="AO188" s="17">
        <v>-0.0005006272535551304</v>
      </c>
      <c r="AP188" s="17">
        <v>-6.556562252795574E-05</v>
      </c>
      <c r="AQ188" s="17">
        <v>0</v>
      </c>
      <c r="AR188" s="17">
        <v>-1.3131918959643185E-05</v>
      </c>
      <c r="AS188" s="17">
        <v>-0.0011779653230631379</v>
      </c>
      <c r="AT188" s="17">
        <v>-0.0001161511703856981</v>
      </c>
      <c r="AU188" s="17">
        <v>-9.321015345970537E-06</v>
      </c>
      <c r="AV188" s="17">
        <v>-0.0002702550266167779</v>
      </c>
      <c r="AW188" s="17">
        <v>-0.00022527446195606089</v>
      </c>
      <c r="AX188" s="17">
        <v>-0.00017316167424721778</v>
      </c>
      <c r="AY188" s="17">
        <v>-3.326904167688054E-05</v>
      </c>
      <c r="AZ188" s="17">
        <v>-0.0007242712712596066</v>
      </c>
      <c r="BA188" s="17">
        <v>-8.514201403435454E-05</v>
      </c>
      <c r="BB188" s="17">
        <v>-0.0003485504986754825</v>
      </c>
      <c r="BC188" s="17">
        <v>-0.0008397226573703058</v>
      </c>
      <c r="BD188" s="17">
        <v>-0.004437024553510848</v>
      </c>
      <c r="BE188" s="17">
        <v>-3.830307046873486E-06</v>
      </c>
      <c r="BF188" s="17">
        <v>-0.0007141052164452979</v>
      </c>
      <c r="BG188" s="17">
        <v>-4.605842173062232E-05</v>
      </c>
      <c r="BH188" s="17">
        <v>-0.0006095136596911334</v>
      </c>
      <c r="BI188" s="17">
        <v>-0.00020802536452379063</v>
      </c>
      <c r="BJ188" s="17">
        <v>-9.060834211016497E-05</v>
      </c>
      <c r="BK188" s="17">
        <v>-7.890920059554938E-05</v>
      </c>
      <c r="BL188" s="17">
        <v>-0.0014818309540947923</v>
      </c>
      <c r="BM188" s="17">
        <v>-0.00012337384953929918</v>
      </c>
      <c r="BN188" s="17">
        <v>-0.00019574509829753243</v>
      </c>
      <c r="BO188" s="17">
        <v>-0.00046111135860994084</v>
      </c>
      <c r="BP188" s="17">
        <v>-0.0007636786179324295</v>
      </c>
      <c r="BQ188" s="17">
        <v>-0.00033852545341872</v>
      </c>
      <c r="BR188" s="17">
        <v>-0.0005515920968177282</v>
      </c>
      <c r="BS188" s="17">
        <v>-0.000438578305421425</v>
      </c>
      <c r="BT188" s="17">
        <v>-0.0018018924604475933</v>
      </c>
      <c r="BU188" s="17">
        <v>-0.0004583671795534159</v>
      </c>
      <c r="BV188" s="17">
        <v>-0.001975957228982168</v>
      </c>
      <c r="BW188" s="17">
        <v>-0.0019115827313403362</v>
      </c>
      <c r="BX188" s="17">
        <v>-0.0005528821302098687</v>
      </c>
      <c r="BY188" s="17">
        <v>-0.0006023529794697271</v>
      </c>
      <c r="BZ188" s="17">
        <v>-0.0006503258458110287</v>
      </c>
      <c r="CA188" s="17">
        <v>-0.0007848918366739786</v>
      </c>
      <c r="CB188" s="17">
        <v>-0.0008056802106284044</v>
      </c>
      <c r="CC188" s="17">
        <v>-0.0010270607416870275</v>
      </c>
      <c r="CD188" s="17">
        <v>-0.0002572698949280929</v>
      </c>
      <c r="CE188" s="17">
        <v>-0.006951107716250155</v>
      </c>
      <c r="CF188" s="17">
        <v>-1.8606330805943247E-05</v>
      </c>
      <c r="CG188" s="17">
        <v>-4.5584743612996966E-05</v>
      </c>
      <c r="CH188" s="17">
        <v>-2.8712950104525462E-05</v>
      </c>
    </row>
    <row r="189" spans="1:86" ht="12.75">
      <c r="A189" s="121" t="s">
        <v>172</v>
      </c>
      <c r="B189" s="128" t="s">
        <v>12</v>
      </c>
      <c r="C189" s="17">
        <v>-0.0029464587534378025</v>
      </c>
      <c r="D189" s="17">
        <v>-0.005730228983562568</v>
      </c>
      <c r="E189" s="17">
        <v>-0.027496823197454525</v>
      </c>
      <c r="F189" s="17">
        <v>-0.012645378868574267</v>
      </c>
      <c r="G189" s="17">
        <v>-0.025339506878108303</v>
      </c>
      <c r="H189" s="17">
        <v>-0.005298943804633896</v>
      </c>
      <c r="I189" s="17">
        <v>-0.006819413321970387</v>
      </c>
      <c r="J189" s="17">
        <v>-0.023908509235167297</v>
      </c>
      <c r="K189" s="17">
        <v>-0.018564826246190023</v>
      </c>
      <c r="L189" s="17">
        <v>-0.02637514642388807</v>
      </c>
      <c r="M189" s="17">
        <v>-0.012880882803884495</v>
      </c>
      <c r="N189" s="17">
        <v>-0.01187419458008637</v>
      </c>
      <c r="O189" s="17">
        <v>0.9809688953753232</v>
      </c>
      <c r="P189" s="17">
        <v>-0.0322950640812187</v>
      </c>
      <c r="Q189" s="17">
        <v>-0.01662844480340808</v>
      </c>
      <c r="R189" s="17">
        <v>-0.016485569998655532</v>
      </c>
      <c r="S189" s="17">
        <v>-0.046120496368111226</v>
      </c>
      <c r="T189" s="17">
        <v>-0.012018998066869306</v>
      </c>
      <c r="U189" s="17">
        <v>-0.024098805609748107</v>
      </c>
      <c r="V189" s="17">
        <v>-0.0045050749534040245</v>
      </c>
      <c r="W189" s="17">
        <v>-8.395825744006088E-05</v>
      </c>
      <c r="X189" s="17">
        <v>-0.0001394136092045567</v>
      </c>
      <c r="Y189" s="17">
        <v>-0.0006768941401719223</v>
      </c>
      <c r="Z189" s="17">
        <v>-0.0003231889202779783</v>
      </c>
      <c r="AA189" s="17">
        <v>-0.0008812621035506516</v>
      </c>
      <c r="AB189" s="17">
        <v>-0.0001299312910646708</v>
      </c>
      <c r="AC189" s="17">
        <v>-0.0001227515160598912</v>
      </c>
      <c r="AD189" s="17">
        <v>-0.00047547632209575953</v>
      </c>
      <c r="AE189" s="17">
        <v>-0.00036396712742523804</v>
      </c>
      <c r="AF189" s="17">
        <v>-0.00023620510947540443</v>
      </c>
      <c r="AG189" s="17">
        <v>-0.00029520734908648484</v>
      </c>
      <c r="AH189" s="17">
        <v>-0.0001889639188547209</v>
      </c>
      <c r="AI189" s="17">
        <v>-0.0004478463780188215</v>
      </c>
      <c r="AJ189" s="17">
        <v>-0.0004668005965358912</v>
      </c>
      <c r="AK189" s="17">
        <v>-0.0007918100341615692</v>
      </c>
      <c r="AL189" s="17">
        <v>-0.000232271420936171</v>
      </c>
      <c r="AM189" s="17">
        <v>-0.0008786198887088442</v>
      </c>
      <c r="AN189" s="17">
        <v>-0.0006926165094713724</v>
      </c>
      <c r="AO189" s="17">
        <v>-0.0005725565351867208</v>
      </c>
      <c r="AP189" s="17">
        <v>-4.424847733211295E-05</v>
      </c>
      <c r="AQ189" s="17">
        <v>0</v>
      </c>
      <c r="AR189" s="17">
        <v>-1.772287835977565E-05</v>
      </c>
      <c r="AS189" s="17">
        <v>-0.00044569462017593443</v>
      </c>
      <c r="AT189" s="17">
        <v>-0.00047525184307842266</v>
      </c>
      <c r="AU189" s="17">
        <v>-2.6090694829143745E-05</v>
      </c>
      <c r="AV189" s="17">
        <v>-0.0006364717087293946</v>
      </c>
      <c r="AW189" s="17">
        <v>-0.00016546329458614457</v>
      </c>
      <c r="AX189" s="17">
        <v>-5.17216955435686E-05</v>
      </c>
      <c r="AY189" s="17">
        <v>-5.1183488683095964E-05</v>
      </c>
      <c r="AZ189" s="17">
        <v>-0.0013308460800035506</v>
      </c>
      <c r="BA189" s="17">
        <v>-1.8771856573265907E-05</v>
      </c>
      <c r="BB189" s="17">
        <v>-0.000776889307160893</v>
      </c>
      <c r="BC189" s="17">
        <v>-5.81934823892228E-05</v>
      </c>
      <c r="BD189" s="17">
        <v>-0.015866151493531353</v>
      </c>
      <c r="BE189" s="17">
        <v>-5.750292030070389E-06</v>
      </c>
      <c r="BF189" s="17">
        <v>-0.00036976956959959285</v>
      </c>
      <c r="BG189" s="17">
        <v>-4.533012460922299E-05</v>
      </c>
      <c r="BH189" s="17">
        <v>-0.000975174946705131</v>
      </c>
      <c r="BI189" s="17">
        <v>-0.0002610438644289559</v>
      </c>
      <c r="BJ189" s="17">
        <v>-3.92319136726251E-05</v>
      </c>
      <c r="BK189" s="17">
        <v>-5.2908184864045745E-05</v>
      </c>
      <c r="BL189" s="17">
        <v>-0.0007325998360098524</v>
      </c>
      <c r="BM189" s="17">
        <v>-0.00032479544061414517</v>
      </c>
      <c r="BN189" s="17">
        <v>-0.0002017124883551382</v>
      </c>
      <c r="BO189" s="17">
        <v>-0.00043058088798342514</v>
      </c>
      <c r="BP189" s="17">
        <v>-0.0001372530687966941</v>
      </c>
      <c r="BQ189" s="17">
        <v>-7.524390403363107E-05</v>
      </c>
      <c r="BR189" s="17">
        <v>-0.00039082080445933145</v>
      </c>
      <c r="BS189" s="17">
        <v>-0.00030608379794750984</v>
      </c>
      <c r="BT189" s="17">
        <v>-0.0003244064575604924</v>
      </c>
      <c r="BU189" s="17">
        <v>-0.00017165721779744504</v>
      </c>
      <c r="BV189" s="17">
        <v>-0.00015064332696939053</v>
      </c>
      <c r="BW189" s="17">
        <v>-0.00035012063740027605</v>
      </c>
      <c r="BX189" s="17">
        <v>-0.00037964668977444435</v>
      </c>
      <c r="BY189" s="17">
        <v>-0.00023062411192329644</v>
      </c>
      <c r="BZ189" s="17">
        <v>-0.00021434915643290766</v>
      </c>
      <c r="CA189" s="17">
        <v>-0.0007423585545040734</v>
      </c>
      <c r="CB189" s="17">
        <v>-0.00020947188000894075</v>
      </c>
      <c r="CC189" s="17">
        <v>-0.00045612126109242294</v>
      </c>
      <c r="CD189" s="17">
        <v>-7.41774113148269E-05</v>
      </c>
      <c r="CE189" s="17">
        <v>-0.004266627789197253</v>
      </c>
      <c r="CF189" s="17">
        <v>0</v>
      </c>
      <c r="CG189" s="17">
        <v>0</v>
      </c>
      <c r="CH189" s="17">
        <v>0</v>
      </c>
    </row>
    <row r="190" spans="1:86" ht="12.75">
      <c r="A190" s="121" t="s">
        <v>173</v>
      </c>
      <c r="B190" s="128" t="s">
        <v>13</v>
      </c>
      <c r="C190" s="17">
        <v>0</v>
      </c>
      <c r="D190" s="17">
        <v>0</v>
      </c>
      <c r="E190" s="17">
        <v>-3.4572021271862974E-05</v>
      </c>
      <c r="F190" s="17">
        <v>-0.0005312536394636105</v>
      </c>
      <c r="G190" s="17">
        <v>-0.002051619105319993</v>
      </c>
      <c r="H190" s="17">
        <v>-0.005195596105805402</v>
      </c>
      <c r="I190" s="17">
        <v>-0.0046924642527994605</v>
      </c>
      <c r="J190" s="17">
        <v>0</v>
      </c>
      <c r="K190" s="17">
        <v>0</v>
      </c>
      <c r="L190" s="17">
        <v>-0.006118944489097439</v>
      </c>
      <c r="M190" s="17">
        <v>-0.0004133425385373927</v>
      </c>
      <c r="N190" s="17">
        <v>-0.0018656007185626389</v>
      </c>
      <c r="O190" s="17">
        <v>-0.0007376977957460339</v>
      </c>
      <c r="P190" s="17">
        <v>0.9934580648762373</v>
      </c>
      <c r="Q190" s="17">
        <v>-0.0010603422061987405</v>
      </c>
      <c r="R190" s="17">
        <v>0</v>
      </c>
      <c r="S190" s="17">
        <v>0</v>
      </c>
      <c r="T190" s="17">
        <v>0</v>
      </c>
      <c r="U190" s="17">
        <v>-0.0010292341064870568</v>
      </c>
      <c r="V190" s="17">
        <v>-0.0005308758012406378</v>
      </c>
      <c r="W190" s="17">
        <v>0</v>
      </c>
      <c r="X190" s="17">
        <v>0</v>
      </c>
      <c r="Y190" s="17">
        <v>0</v>
      </c>
      <c r="Z190" s="17">
        <v>0</v>
      </c>
      <c r="AA190" s="17">
        <v>0</v>
      </c>
      <c r="AB190" s="17">
        <v>0</v>
      </c>
      <c r="AC190" s="17">
        <v>0</v>
      </c>
      <c r="AD190" s="17">
        <v>0</v>
      </c>
      <c r="AE190" s="17">
        <v>0</v>
      </c>
      <c r="AF190" s="17">
        <v>0</v>
      </c>
      <c r="AG190" s="17">
        <v>0</v>
      </c>
      <c r="AH190" s="17">
        <v>0</v>
      </c>
      <c r="AI190" s="17">
        <v>0</v>
      </c>
      <c r="AJ190" s="17">
        <v>0</v>
      </c>
      <c r="AK190" s="17">
        <v>0</v>
      </c>
      <c r="AL190" s="17">
        <v>0</v>
      </c>
      <c r="AM190" s="17">
        <v>0</v>
      </c>
      <c r="AN190" s="17">
        <v>0</v>
      </c>
      <c r="AO190" s="17">
        <v>0</v>
      </c>
      <c r="AP190" s="17">
        <v>0</v>
      </c>
      <c r="AQ190" s="17">
        <v>0</v>
      </c>
      <c r="AR190" s="17">
        <v>0</v>
      </c>
      <c r="AS190" s="17">
        <v>0</v>
      </c>
      <c r="AT190" s="17">
        <v>0</v>
      </c>
      <c r="AU190" s="17">
        <v>0</v>
      </c>
      <c r="AV190" s="17">
        <v>0</v>
      </c>
      <c r="AW190" s="17">
        <v>0</v>
      </c>
      <c r="AX190" s="17">
        <v>0</v>
      </c>
      <c r="AY190" s="17">
        <v>0</v>
      </c>
      <c r="AZ190" s="17">
        <v>0</v>
      </c>
      <c r="BA190" s="17">
        <v>0</v>
      </c>
      <c r="BB190" s="17">
        <v>0</v>
      </c>
      <c r="BC190" s="17">
        <v>0</v>
      </c>
      <c r="BD190" s="17">
        <v>0</v>
      </c>
      <c r="BE190" s="17">
        <v>0</v>
      </c>
      <c r="BF190" s="17">
        <v>0</v>
      </c>
      <c r="BG190" s="17">
        <v>0</v>
      </c>
      <c r="BH190" s="17">
        <v>0</v>
      </c>
      <c r="BI190" s="17">
        <v>0</v>
      </c>
      <c r="BJ190" s="17">
        <v>0</v>
      </c>
      <c r="BK190" s="17">
        <v>0</v>
      </c>
      <c r="BL190" s="17">
        <v>0</v>
      </c>
      <c r="BM190" s="17">
        <v>0</v>
      </c>
      <c r="BN190" s="17">
        <v>0</v>
      </c>
      <c r="BO190" s="17">
        <v>0</v>
      </c>
      <c r="BP190" s="17">
        <v>0</v>
      </c>
      <c r="BQ190" s="17">
        <v>0</v>
      </c>
      <c r="BR190" s="17">
        <v>0</v>
      </c>
      <c r="BS190" s="17">
        <v>0</v>
      </c>
      <c r="BT190" s="17">
        <v>0</v>
      </c>
      <c r="BU190" s="17">
        <v>0</v>
      </c>
      <c r="BV190" s="17">
        <v>0</v>
      </c>
      <c r="BW190" s="17">
        <v>0</v>
      </c>
      <c r="BX190" s="17">
        <v>0</v>
      </c>
      <c r="BY190" s="17">
        <v>0</v>
      </c>
      <c r="BZ190" s="17">
        <v>0</v>
      </c>
      <c r="CA190" s="17">
        <v>0</v>
      </c>
      <c r="CB190" s="17">
        <v>0</v>
      </c>
      <c r="CC190" s="17">
        <v>0</v>
      </c>
      <c r="CD190" s="17">
        <v>0</v>
      </c>
      <c r="CE190" s="17">
        <v>-0.005611014521833229</v>
      </c>
      <c r="CF190" s="17">
        <v>-7.860167279930263E-05</v>
      </c>
      <c r="CG190" s="17">
        <v>-0.00017719781493033811</v>
      </c>
      <c r="CH190" s="17">
        <v>-0.0002732802430983042</v>
      </c>
    </row>
    <row r="191" spans="1:86" ht="12.75">
      <c r="A191" s="121" t="s">
        <v>174</v>
      </c>
      <c r="B191" s="128" t="s">
        <v>14</v>
      </c>
      <c r="C191" s="17">
        <v>0</v>
      </c>
      <c r="D191" s="17">
        <v>0</v>
      </c>
      <c r="E191" s="17">
        <v>0</v>
      </c>
      <c r="F191" s="17">
        <v>0</v>
      </c>
      <c r="G191" s="17">
        <v>-0.0011198517451575672</v>
      </c>
      <c r="H191" s="17">
        <v>-0.009767981109595002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0</v>
      </c>
      <c r="O191" s="17">
        <v>0</v>
      </c>
      <c r="P191" s="17">
        <v>0</v>
      </c>
      <c r="Q191" s="17">
        <v>0.9938678269493874</v>
      </c>
      <c r="R191" s="17">
        <v>0</v>
      </c>
      <c r="S191" s="17">
        <v>0</v>
      </c>
      <c r="T191" s="17">
        <v>0</v>
      </c>
      <c r="U191" s="17">
        <v>0</v>
      </c>
      <c r="V191" s="17">
        <v>0</v>
      </c>
      <c r="W191" s="17">
        <v>0</v>
      </c>
      <c r="X191" s="17">
        <v>0</v>
      </c>
      <c r="Y191" s="17">
        <v>0</v>
      </c>
      <c r="Z191" s="17">
        <v>0</v>
      </c>
      <c r="AA191" s="17">
        <v>-6.939866351027302E-07</v>
      </c>
      <c r="AB191" s="17">
        <v>0</v>
      </c>
      <c r="AC191" s="17">
        <v>0</v>
      </c>
      <c r="AD191" s="17">
        <v>0</v>
      </c>
      <c r="AE191" s="17">
        <v>0</v>
      </c>
      <c r="AF191" s="17">
        <v>0</v>
      </c>
      <c r="AG191" s="17">
        <v>0</v>
      </c>
      <c r="AH191" s="17">
        <v>0</v>
      </c>
      <c r="AI191" s="17">
        <v>0</v>
      </c>
      <c r="AJ191" s="17">
        <v>0</v>
      </c>
      <c r="AK191" s="17">
        <v>-0.0001254622176046043</v>
      </c>
      <c r="AL191" s="17">
        <v>0</v>
      </c>
      <c r="AM191" s="17">
        <v>0</v>
      </c>
      <c r="AN191" s="17">
        <v>0</v>
      </c>
      <c r="AO191" s="17">
        <v>0</v>
      </c>
      <c r="AP191" s="17">
        <v>0</v>
      </c>
      <c r="AQ191" s="17">
        <v>0</v>
      </c>
      <c r="AR191" s="17">
        <v>0</v>
      </c>
      <c r="AS191" s="17">
        <v>0</v>
      </c>
      <c r="AT191" s="17">
        <v>0</v>
      </c>
      <c r="AU191" s="17">
        <v>0</v>
      </c>
      <c r="AV191" s="17">
        <v>0</v>
      </c>
      <c r="AW191" s="17">
        <v>0</v>
      </c>
      <c r="AX191" s="17">
        <v>0</v>
      </c>
      <c r="AY191" s="17">
        <v>0</v>
      </c>
      <c r="AZ191" s="17">
        <v>0</v>
      </c>
      <c r="BA191" s="17">
        <v>0</v>
      </c>
      <c r="BB191" s="17">
        <v>0</v>
      </c>
      <c r="BC191" s="17">
        <v>0</v>
      </c>
      <c r="BD191" s="17">
        <v>0</v>
      </c>
      <c r="BE191" s="17">
        <v>0</v>
      </c>
      <c r="BF191" s="17">
        <v>0</v>
      </c>
      <c r="BG191" s="17">
        <v>0</v>
      </c>
      <c r="BH191" s="17">
        <v>0</v>
      </c>
      <c r="BI191" s="17">
        <v>0</v>
      </c>
      <c r="BJ191" s="17">
        <v>0</v>
      </c>
      <c r="BK191" s="17">
        <v>0</v>
      </c>
      <c r="BL191" s="17">
        <v>0</v>
      </c>
      <c r="BM191" s="17">
        <v>0</v>
      </c>
      <c r="BN191" s="17">
        <v>0</v>
      </c>
      <c r="BO191" s="17">
        <v>-2.2777128141124098E-07</v>
      </c>
      <c r="BP191" s="17">
        <v>0</v>
      </c>
      <c r="BQ191" s="17">
        <v>0</v>
      </c>
      <c r="BR191" s="17">
        <v>0</v>
      </c>
      <c r="BS191" s="17">
        <v>0</v>
      </c>
      <c r="BT191" s="17">
        <v>0</v>
      </c>
      <c r="BU191" s="17">
        <v>0</v>
      </c>
      <c r="BV191" s="17">
        <v>0</v>
      </c>
      <c r="BW191" s="17">
        <v>0</v>
      </c>
      <c r="BX191" s="17">
        <v>0</v>
      </c>
      <c r="BY191" s="17">
        <v>-5.2254652746463E-05</v>
      </c>
      <c r="BZ191" s="17">
        <v>0</v>
      </c>
      <c r="CA191" s="17">
        <v>0</v>
      </c>
      <c r="CB191" s="17">
        <v>0</v>
      </c>
      <c r="CC191" s="17">
        <v>0</v>
      </c>
      <c r="CD191" s="17">
        <v>0</v>
      </c>
      <c r="CE191" s="17">
        <v>-0.08924101951593802</v>
      </c>
      <c r="CF191" s="17">
        <v>-0.00026366558148912254</v>
      </c>
      <c r="CG191" s="17">
        <v>0</v>
      </c>
      <c r="CH191" s="17">
        <v>0</v>
      </c>
    </row>
    <row r="192" spans="1:86" ht="12.75">
      <c r="A192" s="121" t="s">
        <v>175</v>
      </c>
      <c r="B192" s="128" t="s">
        <v>15</v>
      </c>
      <c r="C192" s="17">
        <v>0</v>
      </c>
      <c r="D192" s="17">
        <v>0</v>
      </c>
      <c r="E192" s="17">
        <v>0</v>
      </c>
      <c r="F192" s="17">
        <v>0</v>
      </c>
      <c r="G192" s="17">
        <v>0</v>
      </c>
      <c r="H192" s="17">
        <v>-0.003975476163968899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0</v>
      </c>
      <c r="O192" s="17">
        <v>0</v>
      </c>
      <c r="P192" s="17">
        <v>-0.0006251834809298169</v>
      </c>
      <c r="Q192" s="17">
        <v>-9.236906811525248E-05</v>
      </c>
      <c r="R192" s="17">
        <v>0.9879099773592978</v>
      </c>
      <c r="S192" s="17">
        <v>-0.0007174312138400849</v>
      </c>
      <c r="T192" s="17">
        <v>-0.0029186908849950723</v>
      </c>
      <c r="U192" s="17">
        <v>-0.0004805724137066566</v>
      </c>
      <c r="V192" s="17">
        <v>0</v>
      </c>
      <c r="W192" s="17">
        <v>0</v>
      </c>
      <c r="X192" s="17">
        <v>0</v>
      </c>
      <c r="Y192" s="17">
        <v>0</v>
      </c>
      <c r="Z192" s="17">
        <v>0</v>
      </c>
      <c r="AA192" s="17">
        <v>0</v>
      </c>
      <c r="AB192" s="17">
        <v>0</v>
      </c>
      <c r="AC192" s="17">
        <v>0</v>
      </c>
      <c r="AD192" s="17">
        <v>0</v>
      </c>
      <c r="AE192" s="17">
        <v>0</v>
      </c>
      <c r="AF192" s="17">
        <v>0</v>
      </c>
      <c r="AG192" s="17">
        <v>0</v>
      </c>
      <c r="AH192" s="17">
        <v>0</v>
      </c>
      <c r="AI192" s="17">
        <v>0</v>
      </c>
      <c r="AJ192" s="17">
        <v>0</v>
      </c>
      <c r="AK192" s="17">
        <v>0</v>
      </c>
      <c r="AL192" s="17">
        <v>0</v>
      </c>
      <c r="AM192" s="17">
        <v>0</v>
      </c>
      <c r="AN192" s="17">
        <v>0</v>
      </c>
      <c r="AO192" s="17">
        <v>0</v>
      </c>
      <c r="AP192" s="17">
        <v>0</v>
      </c>
      <c r="AQ192" s="17">
        <v>0</v>
      </c>
      <c r="AR192" s="17">
        <v>0</v>
      </c>
      <c r="AS192" s="17">
        <v>0</v>
      </c>
      <c r="AT192" s="17">
        <v>0</v>
      </c>
      <c r="AU192" s="17">
        <v>0</v>
      </c>
      <c r="AV192" s="17">
        <v>0</v>
      </c>
      <c r="AW192" s="17">
        <v>0</v>
      </c>
      <c r="AX192" s="17">
        <v>0</v>
      </c>
      <c r="AY192" s="17">
        <v>0</v>
      </c>
      <c r="AZ192" s="17">
        <v>0</v>
      </c>
      <c r="BA192" s="17">
        <v>0</v>
      </c>
      <c r="BB192" s="17">
        <v>0</v>
      </c>
      <c r="BC192" s="17">
        <v>0</v>
      </c>
      <c r="BD192" s="17">
        <v>0</v>
      </c>
      <c r="BE192" s="17">
        <v>0</v>
      </c>
      <c r="BF192" s="17">
        <v>0</v>
      </c>
      <c r="BG192" s="17">
        <v>0</v>
      </c>
      <c r="BH192" s="17">
        <v>0</v>
      </c>
      <c r="BI192" s="17">
        <v>0</v>
      </c>
      <c r="BJ192" s="17">
        <v>0</v>
      </c>
      <c r="BK192" s="17">
        <v>0</v>
      </c>
      <c r="BL192" s="17">
        <v>0</v>
      </c>
      <c r="BM192" s="17">
        <v>0</v>
      </c>
      <c r="BN192" s="17">
        <v>0</v>
      </c>
      <c r="BO192" s="17">
        <v>0</v>
      </c>
      <c r="BP192" s="17">
        <v>0</v>
      </c>
      <c r="BQ192" s="17">
        <v>0</v>
      </c>
      <c r="BR192" s="17">
        <v>0</v>
      </c>
      <c r="BS192" s="17">
        <v>0</v>
      </c>
      <c r="BT192" s="17">
        <v>0</v>
      </c>
      <c r="BU192" s="17">
        <v>0</v>
      </c>
      <c r="BV192" s="17">
        <v>0</v>
      </c>
      <c r="BW192" s="17">
        <v>0</v>
      </c>
      <c r="BX192" s="17">
        <v>0</v>
      </c>
      <c r="BY192" s="17">
        <v>0</v>
      </c>
      <c r="BZ192" s="17">
        <v>0</v>
      </c>
      <c r="CA192" s="17">
        <v>0</v>
      </c>
      <c r="CB192" s="17">
        <v>0</v>
      </c>
      <c r="CC192" s="17">
        <v>0</v>
      </c>
      <c r="CD192" s="17">
        <v>0</v>
      </c>
      <c r="CE192" s="17">
        <v>-0.009354549924232288</v>
      </c>
      <c r="CF192" s="17">
        <v>-0.00013248832222493447</v>
      </c>
      <c r="CG192" s="17">
        <v>-0.00024604048472099397</v>
      </c>
      <c r="CH192" s="17">
        <v>-0.00011497204257395015</v>
      </c>
    </row>
    <row r="193" spans="1:86" ht="12.75">
      <c r="A193" s="121" t="s">
        <v>176</v>
      </c>
      <c r="B193" s="128" t="s">
        <v>16</v>
      </c>
      <c r="C193" s="17">
        <v>-8.434394044764694E-05</v>
      </c>
      <c r="D193" s="17">
        <v>-0.00016476405265898738</v>
      </c>
      <c r="E193" s="17">
        <v>-0.00047264252112777055</v>
      </c>
      <c r="F193" s="17">
        <v>-0.00030647441157401786</v>
      </c>
      <c r="G193" s="17">
        <v>-9.547192764416544E-05</v>
      </c>
      <c r="H193" s="17">
        <v>-0.0011334559388926592</v>
      </c>
      <c r="I193" s="17">
        <v>-0.000697895213397622</v>
      </c>
      <c r="J193" s="17">
        <v>-0.0004797973965320396</v>
      </c>
      <c r="K193" s="17">
        <v>-0.0003848934975144941</v>
      </c>
      <c r="L193" s="17">
        <v>-0.004327884507200795</v>
      </c>
      <c r="M193" s="17">
        <v>-0.0010864480854736373</v>
      </c>
      <c r="N193" s="17">
        <v>-0.001389267536035967</v>
      </c>
      <c r="O193" s="17">
        <v>-0.0003847323379293996</v>
      </c>
      <c r="P193" s="17">
        <v>-0.00035009621479529726</v>
      </c>
      <c r="Q193" s="17">
        <v>-0.001848104745457764</v>
      </c>
      <c r="R193" s="17">
        <v>-0.00013304710755151353</v>
      </c>
      <c r="S193" s="17">
        <v>0.9996894175159087</v>
      </c>
      <c r="T193" s="17">
        <v>-0.00031550293787099577</v>
      </c>
      <c r="U193" s="17">
        <v>-0.00038243919420870445</v>
      </c>
      <c r="V193" s="17">
        <v>-0.00015809081741092584</v>
      </c>
      <c r="W193" s="17">
        <v>-8.426155631023189E-05</v>
      </c>
      <c r="X193" s="17">
        <v>-0.00018776489800987912</v>
      </c>
      <c r="Y193" s="17">
        <v>-0.00025209927501378</v>
      </c>
      <c r="Z193" s="17">
        <v>-0.0002947414398645127</v>
      </c>
      <c r="AA193" s="17">
        <v>-0.00019120408618193062</v>
      </c>
      <c r="AB193" s="17">
        <v>-0.00012923290119771168</v>
      </c>
      <c r="AC193" s="17">
        <v>-0.0004129177397130164</v>
      </c>
      <c r="AD193" s="17">
        <v>-0.0002363439878601816</v>
      </c>
      <c r="AE193" s="17">
        <v>-0.00024645472916884424</v>
      </c>
      <c r="AF193" s="17">
        <v>-0.00031701047760500855</v>
      </c>
      <c r="AG193" s="17">
        <v>-0.0001534715751030574</v>
      </c>
      <c r="AH193" s="17">
        <v>-0.0007639663125383421</v>
      </c>
      <c r="AI193" s="17">
        <v>-0.00020522097794819667</v>
      </c>
      <c r="AJ193" s="17">
        <v>-0.00017812622116482343</v>
      </c>
      <c r="AK193" s="17">
        <v>-0.000356825273360965</v>
      </c>
      <c r="AL193" s="17">
        <v>-5.649596121410267E-05</v>
      </c>
      <c r="AM193" s="17">
        <v>-0.0001390751806655938</v>
      </c>
      <c r="AN193" s="17">
        <v>-0.0002549707584700925</v>
      </c>
      <c r="AO193" s="17">
        <v>-0.00018931494200486763</v>
      </c>
      <c r="AP193" s="17">
        <v>-4.2052536333201046E-05</v>
      </c>
      <c r="AQ193" s="17">
        <v>0</v>
      </c>
      <c r="AR193" s="17">
        <v>-5.9498320946629786E-05</v>
      </c>
      <c r="AS193" s="17">
        <v>-0.0001635109973038528</v>
      </c>
      <c r="AT193" s="17">
        <v>-0.000749000245628274</v>
      </c>
      <c r="AU193" s="17">
        <v>-3.0274037937567787E-06</v>
      </c>
      <c r="AV193" s="17">
        <v>-0.0004120871633360749</v>
      </c>
      <c r="AW193" s="17">
        <v>-0.0007229272641254848</v>
      </c>
      <c r="AX193" s="17">
        <v>-0.00024058360773586955</v>
      </c>
      <c r="AY193" s="17">
        <v>-4.164522962224103E-05</v>
      </c>
      <c r="AZ193" s="17">
        <v>-0.002398885574724339</v>
      </c>
      <c r="BA193" s="17">
        <v>-4.569796354730049E-05</v>
      </c>
      <c r="BB193" s="17">
        <v>-0.0037439686617758354</v>
      </c>
      <c r="BC193" s="17">
        <v>-0.0003313711021349797</v>
      </c>
      <c r="BD193" s="17">
        <v>-0.003472713782573168</v>
      </c>
      <c r="BE193" s="17">
        <v>-7.742828739902522E-06</v>
      </c>
      <c r="BF193" s="17">
        <v>-0.00016784215485326974</v>
      </c>
      <c r="BG193" s="17">
        <v>-7.987955978394713E-05</v>
      </c>
      <c r="BH193" s="17">
        <v>-0.0005279465163093311</v>
      </c>
      <c r="BI193" s="17">
        <v>-0.00011551779418292287</v>
      </c>
      <c r="BJ193" s="17">
        <v>-0.00025492363337347443</v>
      </c>
      <c r="BK193" s="17">
        <v>-3.7617680319665656E-05</v>
      </c>
      <c r="BL193" s="17">
        <v>-0.00018421447024852126</v>
      </c>
      <c r="BM193" s="17">
        <v>-0.0003287568039729744</v>
      </c>
      <c r="BN193" s="17">
        <v>-0.0003608241777667929</v>
      </c>
      <c r="BO193" s="17">
        <v>-0.00010470179132236236</v>
      </c>
      <c r="BP193" s="17">
        <v>-0.00031768302695515477</v>
      </c>
      <c r="BQ193" s="17">
        <v>-0.0006754181338217416</v>
      </c>
      <c r="BR193" s="17">
        <v>-0.0005234259639404766</v>
      </c>
      <c r="BS193" s="17">
        <v>-0.00034921505394312855</v>
      </c>
      <c r="BT193" s="17">
        <v>-0.0009721094805169821</v>
      </c>
      <c r="BU193" s="17">
        <v>-0.0009908419842796802</v>
      </c>
      <c r="BV193" s="17">
        <v>-0.0014081289751382386</v>
      </c>
      <c r="BW193" s="17">
        <v>-0.0005072522775092035</v>
      </c>
      <c r="BX193" s="17">
        <v>-0.00036217090162599927</v>
      </c>
      <c r="BY193" s="17">
        <v>-0.0006329709985115799</v>
      </c>
      <c r="BZ193" s="17">
        <v>-0.0001521518439496001</v>
      </c>
      <c r="CA193" s="17">
        <v>-0.0003564589560640896</v>
      </c>
      <c r="CB193" s="17">
        <v>-0.00035162647529814547</v>
      </c>
      <c r="CC193" s="17">
        <v>-0.0004135549121217673</v>
      </c>
      <c r="CD193" s="17">
        <v>-0.00014719315691817114</v>
      </c>
      <c r="CE193" s="17">
        <v>-0.0006812283272348376</v>
      </c>
      <c r="CF193" s="17">
        <v>-0.005486241390738248</v>
      </c>
      <c r="CG193" s="17">
        <v>-0.0022213859465018454</v>
      </c>
      <c r="CH193" s="17">
        <v>-0.0027769585019103813</v>
      </c>
    </row>
    <row r="194" spans="1:86" ht="12.75">
      <c r="A194" s="121" t="s">
        <v>177</v>
      </c>
      <c r="B194" s="128" t="s">
        <v>17</v>
      </c>
      <c r="C194" s="17">
        <v>-0.00025741518043527993</v>
      </c>
      <c r="D194" s="17">
        <v>-0.0018919752242648237</v>
      </c>
      <c r="E194" s="17">
        <v>-0.004312973855040161</v>
      </c>
      <c r="F194" s="17">
        <v>-0.0019297796842712358</v>
      </c>
      <c r="G194" s="17">
        <v>-0.004756980100464186</v>
      </c>
      <c r="H194" s="17">
        <v>-0.0032803833812929044</v>
      </c>
      <c r="I194" s="17">
        <v>-0.0014977184469566176</v>
      </c>
      <c r="J194" s="17">
        <v>-0.002905779120921837</v>
      </c>
      <c r="K194" s="17">
        <v>-0.0018487717713411332</v>
      </c>
      <c r="L194" s="17">
        <v>-0.006622094224547203</v>
      </c>
      <c r="M194" s="17">
        <v>-0.0020055858362095858</v>
      </c>
      <c r="N194" s="17">
        <v>-0.004125376589010783</v>
      </c>
      <c r="O194" s="17">
        <v>-0.002726127275432029</v>
      </c>
      <c r="P194" s="17">
        <v>-0.008944441195293262</v>
      </c>
      <c r="Q194" s="17">
        <v>-0.006629334240289634</v>
      </c>
      <c r="R194" s="17">
        <v>-0.004387064862267503</v>
      </c>
      <c r="S194" s="17">
        <v>-0.002933100070363496</v>
      </c>
      <c r="T194" s="17">
        <v>0.9953635050242834</v>
      </c>
      <c r="U194" s="17">
        <v>-0.0017686270222269712</v>
      </c>
      <c r="V194" s="17">
        <v>-0.000587130594181046</v>
      </c>
      <c r="W194" s="17">
        <v>-4.703586850679203E-05</v>
      </c>
      <c r="X194" s="17">
        <v>-0.00012197262810237391</v>
      </c>
      <c r="Y194" s="17">
        <v>-0.00024047174697198226</v>
      </c>
      <c r="Z194" s="17">
        <v>-0.00020726079902334187</v>
      </c>
      <c r="AA194" s="17">
        <v>-0.00030399406604569444</v>
      </c>
      <c r="AB194" s="17">
        <v>-0.00013276992872071405</v>
      </c>
      <c r="AC194" s="17">
        <v>-9.31923222687402E-05</v>
      </c>
      <c r="AD194" s="17">
        <v>-0.00015371740956167978</v>
      </c>
      <c r="AE194" s="17">
        <v>-9.564860684385182E-05</v>
      </c>
      <c r="AF194" s="17">
        <v>-0.00018319386185965044</v>
      </c>
      <c r="AG194" s="17">
        <v>-6.147956823243039E-05</v>
      </c>
      <c r="AH194" s="17">
        <v>-0.00020383996429987027</v>
      </c>
      <c r="AI194" s="17">
        <v>-0.00015244523536833398</v>
      </c>
      <c r="AJ194" s="17">
        <v>-0.00045787347233675676</v>
      </c>
      <c r="AK194" s="17">
        <v>-0.0002488855825621744</v>
      </c>
      <c r="AL194" s="17">
        <v>-0.00023095196335169455</v>
      </c>
      <c r="AM194" s="17">
        <v>-0.000153785580908916</v>
      </c>
      <c r="AN194" s="17">
        <v>-0.0003522129250620685</v>
      </c>
      <c r="AO194" s="17">
        <v>-9.67157547782312E-05</v>
      </c>
      <c r="AP194" s="17">
        <v>-2.2077766645421136E-05</v>
      </c>
      <c r="AQ194" s="17">
        <v>0</v>
      </c>
      <c r="AR194" s="17">
        <v>-3.399606635873727E-05</v>
      </c>
      <c r="AS194" s="17">
        <v>-0.00013012069426029938</v>
      </c>
      <c r="AT194" s="17">
        <v>-0.00039757870123015727</v>
      </c>
      <c r="AU194" s="17">
        <v>-1.4201223428791693E-05</v>
      </c>
      <c r="AV194" s="17">
        <v>-0.0005538260769961365</v>
      </c>
      <c r="AW194" s="17">
        <v>-0.00010168306109474459</v>
      </c>
      <c r="AX194" s="17">
        <v>-0.00035568525993557334</v>
      </c>
      <c r="AY194" s="17">
        <v>-2.8534324165929605E-05</v>
      </c>
      <c r="AZ194" s="17">
        <v>-0.0003882860956416989</v>
      </c>
      <c r="BA194" s="17">
        <v>-1.7763776268343502E-05</v>
      </c>
      <c r="BB194" s="17">
        <v>-0.0005876535016776222</v>
      </c>
      <c r="BC194" s="17">
        <v>-0.0002186277066915532</v>
      </c>
      <c r="BD194" s="17">
        <v>-0.0007893153406405584</v>
      </c>
      <c r="BE194" s="17">
        <v>-3.472014890627526E-05</v>
      </c>
      <c r="BF194" s="17">
        <v>-0.0007871853491374647</v>
      </c>
      <c r="BG194" s="17">
        <v>-1.9648401034471042E-05</v>
      </c>
      <c r="BH194" s="17">
        <v>-0.0004468311365600229</v>
      </c>
      <c r="BI194" s="17">
        <v>-0.00024773285555693836</v>
      </c>
      <c r="BJ194" s="17">
        <v>-8.08949921710497E-05</v>
      </c>
      <c r="BK194" s="17">
        <v>-1.0155282091338976E-05</v>
      </c>
      <c r="BL194" s="17">
        <v>-0.0001684567213169103</v>
      </c>
      <c r="BM194" s="17">
        <v>-0.00023375497914142525</v>
      </c>
      <c r="BN194" s="17">
        <v>-0.00018260993586427152</v>
      </c>
      <c r="BO194" s="17">
        <v>-0.00041070094338797885</v>
      </c>
      <c r="BP194" s="17">
        <v>-0.0002729520376978616</v>
      </c>
      <c r="BQ194" s="17">
        <v>-0.00011675380810512138</v>
      </c>
      <c r="BR194" s="17">
        <v>-0.00025360041523527264</v>
      </c>
      <c r="BS194" s="17">
        <v>-0.0001618874231506133</v>
      </c>
      <c r="BT194" s="17">
        <v>-0.00042229433521086615</v>
      </c>
      <c r="BU194" s="17">
        <v>-0.00013580901446763176</v>
      </c>
      <c r="BV194" s="17">
        <v>-0.00036692363470862735</v>
      </c>
      <c r="BW194" s="17">
        <v>-0.00026377669613152825</v>
      </c>
      <c r="BX194" s="17">
        <v>-0.0007402345287587165</v>
      </c>
      <c r="BY194" s="17">
        <v>-0.0003901742900984489</v>
      </c>
      <c r="BZ194" s="17">
        <v>-0.00040319703443680486</v>
      </c>
      <c r="CA194" s="17">
        <v>-0.0002693081143122815</v>
      </c>
      <c r="CB194" s="17">
        <v>-0.00041338807100817796</v>
      </c>
      <c r="CC194" s="17">
        <v>-0.00015265277109949895</v>
      </c>
      <c r="CD194" s="17">
        <v>-4.194730148506911E-05</v>
      </c>
      <c r="CE194" s="17">
        <v>-0.020814743653253042</v>
      </c>
      <c r="CF194" s="17">
        <v>-0.00016353198219646158</v>
      </c>
      <c r="CG194" s="17">
        <v>-0.00041776668609310857</v>
      </c>
      <c r="CH194" s="17">
        <v>-0.00018321609067474223</v>
      </c>
    </row>
    <row r="195" spans="1:86" ht="12.75">
      <c r="A195" s="121" t="s">
        <v>178</v>
      </c>
      <c r="B195" s="128" t="s">
        <v>18</v>
      </c>
      <c r="C195" s="17">
        <v>-0.004572390013401212</v>
      </c>
      <c r="D195" s="17">
        <v>-0.0048814843846319254</v>
      </c>
      <c r="E195" s="17">
        <v>-0.008111210602420014</v>
      </c>
      <c r="F195" s="17">
        <v>-0.008845232732571314</v>
      </c>
      <c r="G195" s="17">
        <v>-0.010468709297512016</v>
      </c>
      <c r="H195" s="17">
        <v>-0.0149190938924098</v>
      </c>
      <c r="I195" s="17">
        <v>-0.0006134587199408097</v>
      </c>
      <c r="J195" s="17">
        <v>-0.010537965757070384</v>
      </c>
      <c r="K195" s="17">
        <v>-0.0050579061696256625</v>
      </c>
      <c r="L195" s="17">
        <v>-0.01602573848923266</v>
      </c>
      <c r="M195" s="17">
        <v>-0.05220568923334824</v>
      </c>
      <c r="N195" s="17">
        <v>-0.010685290157748427</v>
      </c>
      <c r="O195" s="17">
        <v>-0.013121231607045288</v>
      </c>
      <c r="P195" s="17">
        <v>-0.007051562629795094</v>
      </c>
      <c r="Q195" s="17">
        <v>-0.00673366251057109</v>
      </c>
      <c r="R195" s="17">
        <v>-0.009911216704761078</v>
      </c>
      <c r="S195" s="17">
        <v>-0.01147694154932216</v>
      </c>
      <c r="T195" s="17">
        <v>-0.00830611173156064</v>
      </c>
      <c r="U195" s="17">
        <v>0.9911351660508709</v>
      </c>
      <c r="V195" s="17">
        <v>-0.0029570821457095458</v>
      </c>
      <c r="W195" s="17">
        <v>0</v>
      </c>
      <c r="X195" s="17">
        <v>0</v>
      </c>
      <c r="Y195" s="17">
        <v>0</v>
      </c>
      <c r="Z195" s="17">
        <v>0</v>
      </c>
      <c r="AA195" s="17">
        <v>0</v>
      </c>
      <c r="AB195" s="17">
        <v>0</v>
      </c>
      <c r="AC195" s="17">
        <v>0</v>
      </c>
      <c r="AD195" s="17">
        <v>0</v>
      </c>
      <c r="AE195" s="17">
        <v>0</v>
      </c>
      <c r="AF195" s="17">
        <v>0</v>
      </c>
      <c r="AG195" s="17">
        <v>0</v>
      </c>
      <c r="AH195" s="17">
        <v>0</v>
      </c>
      <c r="AI195" s="17">
        <v>0</v>
      </c>
      <c r="AJ195" s="17">
        <v>0</v>
      </c>
      <c r="AK195" s="17">
        <v>0</v>
      </c>
      <c r="AL195" s="17">
        <v>0</v>
      </c>
      <c r="AM195" s="17">
        <v>0</v>
      </c>
      <c r="AN195" s="17">
        <v>0</v>
      </c>
      <c r="AO195" s="17">
        <v>0</v>
      </c>
      <c r="AP195" s="17">
        <v>0</v>
      </c>
      <c r="AQ195" s="17">
        <v>0</v>
      </c>
      <c r="AR195" s="17">
        <v>0</v>
      </c>
      <c r="AS195" s="17">
        <v>0</v>
      </c>
      <c r="AT195" s="17">
        <v>0</v>
      </c>
      <c r="AU195" s="17">
        <v>0</v>
      </c>
      <c r="AV195" s="17">
        <v>0</v>
      </c>
      <c r="AW195" s="17">
        <v>0</v>
      </c>
      <c r="AX195" s="17">
        <v>0</v>
      </c>
      <c r="AY195" s="17">
        <v>0</v>
      </c>
      <c r="AZ195" s="17">
        <v>0</v>
      </c>
      <c r="BA195" s="17">
        <v>0</v>
      </c>
      <c r="BB195" s="17">
        <v>0</v>
      </c>
      <c r="BC195" s="17">
        <v>0</v>
      </c>
      <c r="BD195" s="17">
        <v>0</v>
      </c>
      <c r="BE195" s="17">
        <v>0</v>
      </c>
      <c r="BF195" s="17">
        <v>0</v>
      </c>
      <c r="BG195" s="17">
        <v>0</v>
      </c>
      <c r="BH195" s="17">
        <v>0</v>
      </c>
      <c r="BI195" s="17">
        <v>0</v>
      </c>
      <c r="BJ195" s="17">
        <v>0</v>
      </c>
      <c r="BK195" s="17">
        <v>0</v>
      </c>
      <c r="BL195" s="17">
        <v>0</v>
      </c>
      <c r="BM195" s="17">
        <v>0</v>
      </c>
      <c r="BN195" s="17">
        <v>0</v>
      </c>
      <c r="BO195" s="17">
        <v>0</v>
      </c>
      <c r="BP195" s="17">
        <v>0</v>
      </c>
      <c r="BQ195" s="17">
        <v>0</v>
      </c>
      <c r="BR195" s="17">
        <v>0</v>
      </c>
      <c r="BS195" s="17">
        <v>0</v>
      </c>
      <c r="BT195" s="17">
        <v>0</v>
      </c>
      <c r="BU195" s="17">
        <v>0</v>
      </c>
      <c r="BV195" s="17">
        <v>0</v>
      </c>
      <c r="BW195" s="17">
        <v>0</v>
      </c>
      <c r="BX195" s="17">
        <v>0</v>
      </c>
      <c r="BY195" s="17">
        <v>0</v>
      </c>
      <c r="BZ195" s="17">
        <v>0</v>
      </c>
      <c r="CA195" s="17">
        <v>0</v>
      </c>
      <c r="CB195" s="17">
        <v>0</v>
      </c>
      <c r="CC195" s="17">
        <v>0</v>
      </c>
      <c r="CD195" s="17">
        <v>0</v>
      </c>
      <c r="CE195" s="17">
        <v>-0.012474128632090693</v>
      </c>
      <c r="CF195" s="17">
        <v>-0.0001044763139464846</v>
      </c>
      <c r="CG195" s="17">
        <v>-0.00022538552200087312</v>
      </c>
      <c r="CH195" s="17">
        <v>-0.0002984424547637751</v>
      </c>
    </row>
    <row r="196" spans="1:86" ht="12.75">
      <c r="A196" s="124" t="s">
        <v>179</v>
      </c>
      <c r="B196" s="130" t="s">
        <v>19</v>
      </c>
      <c r="C196" s="17">
        <v>-0.006341890873726382</v>
      </c>
      <c r="D196" s="17">
        <v>-0.018054397765122614</v>
      </c>
      <c r="E196" s="17">
        <v>-0.0024403310890802428</v>
      </c>
      <c r="F196" s="17">
        <v>-0.002567751734397477</v>
      </c>
      <c r="G196" s="17">
        <v>-0.031011543366387746</v>
      </c>
      <c r="H196" s="17">
        <v>-0.0034773150318781723</v>
      </c>
      <c r="I196" s="17">
        <v>-0.0025912311289671415</v>
      </c>
      <c r="J196" s="17">
        <v>-0.0040982747601359835</v>
      </c>
      <c r="K196" s="17">
        <v>-0.006347102201085979</v>
      </c>
      <c r="L196" s="17">
        <v>-0.009766610620166644</v>
      </c>
      <c r="M196" s="17">
        <v>-0.010151877401753055</v>
      </c>
      <c r="N196" s="17">
        <v>-0.013713592398459864</v>
      </c>
      <c r="O196" s="17">
        <v>-0.00785602182664202</v>
      </c>
      <c r="P196" s="17">
        <v>-0.002892641944897011</v>
      </c>
      <c r="Q196" s="17">
        <v>-0.0065428478072014</v>
      </c>
      <c r="R196" s="17">
        <v>-0.009875493796414683</v>
      </c>
      <c r="S196" s="17">
        <v>-0.008284197229065982</v>
      </c>
      <c r="T196" s="17">
        <v>-0.020716954263512027</v>
      </c>
      <c r="U196" s="17">
        <v>-0.005594619730078928</v>
      </c>
      <c r="V196" s="17">
        <v>0.9983821434256436</v>
      </c>
      <c r="W196" s="17">
        <v>0</v>
      </c>
      <c r="X196" s="17">
        <v>0</v>
      </c>
      <c r="Y196" s="17">
        <v>0</v>
      </c>
      <c r="Z196" s="17">
        <v>0</v>
      </c>
      <c r="AA196" s="17">
        <v>0</v>
      </c>
      <c r="AB196" s="17">
        <v>0</v>
      </c>
      <c r="AC196" s="17">
        <v>0</v>
      </c>
      <c r="AD196" s="17">
        <v>0</v>
      </c>
      <c r="AE196" s="17">
        <v>0</v>
      </c>
      <c r="AF196" s="17">
        <v>0</v>
      </c>
      <c r="AG196" s="17">
        <v>0</v>
      </c>
      <c r="AH196" s="17">
        <v>0</v>
      </c>
      <c r="AI196" s="17">
        <v>0</v>
      </c>
      <c r="AJ196" s="17">
        <v>0</v>
      </c>
      <c r="AK196" s="17">
        <v>0</v>
      </c>
      <c r="AL196" s="17">
        <v>0</v>
      </c>
      <c r="AM196" s="17">
        <v>0</v>
      </c>
      <c r="AN196" s="17">
        <v>0</v>
      </c>
      <c r="AO196" s="17">
        <v>0</v>
      </c>
      <c r="AP196" s="17">
        <v>0</v>
      </c>
      <c r="AQ196" s="17">
        <v>0</v>
      </c>
      <c r="AR196" s="17">
        <v>0</v>
      </c>
      <c r="AS196" s="17">
        <v>0</v>
      </c>
      <c r="AT196" s="17">
        <v>0</v>
      </c>
      <c r="AU196" s="17">
        <v>0</v>
      </c>
      <c r="AV196" s="17">
        <v>0</v>
      </c>
      <c r="AW196" s="17">
        <v>0</v>
      </c>
      <c r="AX196" s="17">
        <v>0</v>
      </c>
      <c r="AY196" s="17">
        <v>0</v>
      </c>
      <c r="AZ196" s="17">
        <v>0</v>
      </c>
      <c r="BA196" s="17">
        <v>0</v>
      </c>
      <c r="BB196" s="17">
        <v>0</v>
      </c>
      <c r="BC196" s="17">
        <v>0</v>
      </c>
      <c r="BD196" s="17">
        <v>0</v>
      </c>
      <c r="BE196" s="17">
        <v>0</v>
      </c>
      <c r="BF196" s="17">
        <v>0</v>
      </c>
      <c r="BG196" s="17">
        <v>0</v>
      </c>
      <c r="BH196" s="17">
        <v>0</v>
      </c>
      <c r="BI196" s="17">
        <v>0</v>
      </c>
      <c r="BJ196" s="17">
        <v>0</v>
      </c>
      <c r="BK196" s="17">
        <v>0</v>
      </c>
      <c r="BL196" s="17">
        <v>0</v>
      </c>
      <c r="BM196" s="17">
        <v>0</v>
      </c>
      <c r="BN196" s="17">
        <v>0</v>
      </c>
      <c r="BO196" s="17">
        <v>0</v>
      </c>
      <c r="BP196" s="17">
        <v>0</v>
      </c>
      <c r="BQ196" s="17">
        <v>0</v>
      </c>
      <c r="BR196" s="17">
        <v>0</v>
      </c>
      <c r="BS196" s="17">
        <v>0</v>
      </c>
      <c r="BT196" s="17">
        <v>0</v>
      </c>
      <c r="BU196" s="17">
        <v>0</v>
      </c>
      <c r="BV196" s="17">
        <v>0</v>
      </c>
      <c r="BW196" s="17">
        <v>0</v>
      </c>
      <c r="BX196" s="17">
        <v>0</v>
      </c>
      <c r="BY196" s="17">
        <v>0</v>
      </c>
      <c r="BZ196" s="17">
        <v>0</v>
      </c>
      <c r="CA196" s="17">
        <v>0</v>
      </c>
      <c r="CB196" s="17">
        <v>0</v>
      </c>
      <c r="CC196" s="17">
        <v>0</v>
      </c>
      <c r="CD196" s="17">
        <v>0</v>
      </c>
      <c r="CE196" s="17">
        <v>-0.02339054735526396</v>
      </c>
      <c r="CF196" s="17">
        <v>0</v>
      </c>
      <c r="CG196" s="17">
        <v>0</v>
      </c>
      <c r="CH196" s="17">
        <v>0</v>
      </c>
    </row>
    <row r="197" spans="1:86" ht="12.75">
      <c r="A197" s="125" t="s">
        <v>180</v>
      </c>
      <c r="B197" s="1" t="s">
        <v>0</v>
      </c>
      <c r="C197" s="17">
        <v>0</v>
      </c>
      <c r="D197" s="17">
        <v>0</v>
      </c>
      <c r="E197" s="17">
        <v>-0.00937485570210699</v>
      </c>
      <c r="F197" s="17">
        <v>0</v>
      </c>
      <c r="G197" s="17">
        <v>0</v>
      </c>
      <c r="H197" s="17">
        <v>0</v>
      </c>
      <c r="I197" s="17">
        <v>0</v>
      </c>
      <c r="J197" s="17">
        <v>0</v>
      </c>
      <c r="K197" s="17">
        <v>0</v>
      </c>
      <c r="L197" s="17">
        <v>0</v>
      </c>
      <c r="M197" s="17">
        <v>0</v>
      </c>
      <c r="N197" s="17">
        <v>0</v>
      </c>
      <c r="O197" s="17">
        <v>0</v>
      </c>
      <c r="P197" s="17">
        <v>0</v>
      </c>
      <c r="Q197" s="17">
        <v>0</v>
      </c>
      <c r="R197" s="17">
        <v>0</v>
      </c>
      <c r="S197" s="17">
        <v>0</v>
      </c>
      <c r="T197" s="17">
        <v>0</v>
      </c>
      <c r="U197" s="17">
        <v>0</v>
      </c>
      <c r="V197" s="17">
        <v>0</v>
      </c>
      <c r="W197" s="17">
        <v>0.9352974812411812</v>
      </c>
      <c r="X197" s="17">
        <v>-0.00023106209597097423</v>
      </c>
      <c r="Y197" s="17">
        <v>-0.028507227706003294</v>
      </c>
      <c r="Z197" s="17">
        <v>-0.000699456415290388</v>
      </c>
      <c r="AA197" s="17">
        <v>-7.39214044754399E-05</v>
      </c>
      <c r="AB197" s="17">
        <v>-8.73104919425964E-07</v>
      </c>
      <c r="AC197" s="17">
        <v>-3.249115035552803E-06</v>
      </c>
      <c r="AD197" s="17">
        <v>-3.6737307581042624E-05</v>
      </c>
      <c r="AE197" s="17">
        <v>-7.452288603878245E-05</v>
      </c>
      <c r="AF197" s="17">
        <v>-1.4427520686732777E-07</v>
      </c>
      <c r="AG197" s="17">
        <v>-0.001331818452562267</v>
      </c>
      <c r="AH197" s="17">
        <v>-6.456074902720226E-05</v>
      </c>
      <c r="AI197" s="17">
        <v>-9.722919410558263E-05</v>
      </c>
      <c r="AJ197" s="17">
        <v>-2.0864922940851307E-05</v>
      </c>
      <c r="AK197" s="17">
        <v>-0.0007815376539928607</v>
      </c>
      <c r="AL197" s="17">
        <v>-0.001662498983014486</v>
      </c>
      <c r="AM197" s="17">
        <v>-1.3262444844691668E-05</v>
      </c>
      <c r="AN197" s="17">
        <v>-0.0061068537050370155</v>
      </c>
      <c r="AO197" s="17">
        <v>-0.0002641878634114106</v>
      </c>
      <c r="AP197" s="17">
        <v>-8.573779182979352E-05</v>
      </c>
      <c r="AQ197" s="17">
        <v>0</v>
      </c>
      <c r="AR197" s="17">
        <v>0</v>
      </c>
      <c r="AS197" s="17">
        <v>-0.021849139977035463</v>
      </c>
      <c r="AT197" s="17">
        <v>0</v>
      </c>
      <c r="AU197" s="17">
        <v>0</v>
      </c>
      <c r="AV197" s="17">
        <v>0</v>
      </c>
      <c r="AW197" s="17">
        <v>0</v>
      </c>
      <c r="AX197" s="17">
        <v>0</v>
      </c>
      <c r="AY197" s="17">
        <v>0</v>
      </c>
      <c r="AZ197" s="17">
        <v>0</v>
      </c>
      <c r="BA197" s="17">
        <v>-0.00029799220096437824</v>
      </c>
      <c r="BB197" s="17">
        <v>0</v>
      </c>
      <c r="BC197" s="17">
        <v>0</v>
      </c>
      <c r="BD197" s="17">
        <v>0</v>
      </c>
      <c r="BE197" s="17">
        <v>0</v>
      </c>
      <c r="BF197" s="17">
        <v>0</v>
      </c>
      <c r="BG197" s="17">
        <v>-7.178529859422741E-07</v>
      </c>
      <c r="BH197" s="17">
        <v>-0.002083835718073771</v>
      </c>
      <c r="BI197" s="17">
        <v>0</v>
      </c>
      <c r="BJ197" s="17">
        <v>0</v>
      </c>
      <c r="BK197" s="17">
        <v>0</v>
      </c>
      <c r="BL197" s="17">
        <v>0</v>
      </c>
      <c r="BM197" s="17">
        <v>-0.02893916230351149</v>
      </c>
      <c r="BN197" s="17">
        <v>0</v>
      </c>
      <c r="BO197" s="17">
        <v>0</v>
      </c>
      <c r="BP197" s="17">
        <v>0</v>
      </c>
      <c r="BQ197" s="17">
        <v>0</v>
      </c>
      <c r="BR197" s="17">
        <v>-9.530041553149558E-05</v>
      </c>
      <c r="BS197" s="17">
        <v>-1.3748737492427626E-05</v>
      </c>
      <c r="BT197" s="17">
        <v>0</v>
      </c>
      <c r="BU197" s="17">
        <v>-0.00018871061800126334</v>
      </c>
      <c r="BV197" s="17">
        <v>0</v>
      </c>
      <c r="BW197" s="17">
        <v>0</v>
      </c>
      <c r="BX197" s="17">
        <v>0</v>
      </c>
      <c r="BY197" s="17">
        <v>-8.54809919739041E-05</v>
      </c>
      <c r="BZ197" s="17">
        <v>-0.0003926827971139783</v>
      </c>
      <c r="CA197" s="17">
        <v>-2.4601730941870628E-06</v>
      </c>
      <c r="CB197" s="17">
        <v>-0.0026955638655672266</v>
      </c>
      <c r="CC197" s="17">
        <v>0</v>
      </c>
      <c r="CD197" s="17">
        <v>0</v>
      </c>
      <c r="CE197" s="17">
        <v>-0.0008259764933697355</v>
      </c>
      <c r="CF197" s="17">
        <v>-0.0017014835362529292</v>
      </c>
      <c r="CG197" s="17">
        <v>-0.0017901791934664653</v>
      </c>
      <c r="CH197" s="17">
        <v>-0.0006455105750764955</v>
      </c>
    </row>
    <row r="198" spans="1:86" ht="12.75">
      <c r="A198" s="125" t="s">
        <v>181</v>
      </c>
      <c r="B198" s="1" t="s">
        <v>1</v>
      </c>
      <c r="C198" s="17">
        <v>0</v>
      </c>
      <c r="D198" s="17">
        <v>0</v>
      </c>
      <c r="E198" s="17">
        <v>0</v>
      </c>
      <c r="F198" s="17">
        <v>0</v>
      </c>
      <c r="G198" s="17">
        <v>0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0</v>
      </c>
      <c r="N198" s="17">
        <v>0</v>
      </c>
      <c r="O198" s="17">
        <v>0</v>
      </c>
      <c r="P198" s="17">
        <v>0</v>
      </c>
      <c r="Q198" s="17">
        <v>0</v>
      </c>
      <c r="R198" s="17">
        <v>0</v>
      </c>
      <c r="S198" s="17">
        <v>0</v>
      </c>
      <c r="T198" s="17">
        <v>0</v>
      </c>
      <c r="U198" s="17">
        <v>0</v>
      </c>
      <c r="V198" s="17">
        <v>-0.00013182894659073653</v>
      </c>
      <c r="W198" s="17">
        <v>-0.007727646887321298</v>
      </c>
      <c r="X198" s="17">
        <v>0.9972775722316591</v>
      </c>
      <c r="Y198" s="17">
        <v>-0.0015759584154835782</v>
      </c>
      <c r="Z198" s="17">
        <v>-0.0009153406863902694</v>
      </c>
      <c r="AA198" s="17">
        <v>-0.009977324698576606</v>
      </c>
      <c r="AB198" s="17">
        <v>-0.0015795231420649442</v>
      </c>
      <c r="AC198" s="17">
        <v>-0.06372962009291003</v>
      </c>
      <c r="AD198" s="17">
        <v>-0.0018015426010481175</v>
      </c>
      <c r="AE198" s="17">
        <v>-0.002875158396480014</v>
      </c>
      <c r="AF198" s="17">
        <v>-0.0028010841015508672</v>
      </c>
      <c r="AG198" s="17">
        <v>-0.019149911656957154</v>
      </c>
      <c r="AH198" s="17">
        <v>-0.0019366578960562477</v>
      </c>
      <c r="AI198" s="17">
        <v>-0.003302689434811152</v>
      </c>
      <c r="AJ198" s="17">
        <v>-0.03268159335093092</v>
      </c>
      <c r="AK198" s="17">
        <v>-0.0024068316009372855</v>
      </c>
      <c r="AL198" s="17">
        <v>-0.003968746688245746</v>
      </c>
      <c r="AM198" s="17">
        <v>-0.019911727149622898</v>
      </c>
      <c r="AN198" s="17">
        <v>-0.014902096979705574</v>
      </c>
      <c r="AO198" s="17">
        <v>-0.007330609239727273</v>
      </c>
      <c r="AP198" s="17">
        <v>-0.003727140508882233</v>
      </c>
      <c r="AQ198" s="17">
        <v>0</v>
      </c>
      <c r="AR198" s="17">
        <v>0</v>
      </c>
      <c r="AS198" s="17">
        <v>0</v>
      </c>
      <c r="AT198" s="17">
        <v>0</v>
      </c>
      <c r="AU198" s="17">
        <v>0</v>
      </c>
      <c r="AV198" s="17">
        <v>0</v>
      </c>
      <c r="AW198" s="17">
        <v>0</v>
      </c>
      <c r="AX198" s="17">
        <v>0</v>
      </c>
      <c r="AY198" s="17">
        <v>0</v>
      </c>
      <c r="AZ198" s="17">
        <v>0</v>
      </c>
      <c r="BA198" s="17">
        <v>0</v>
      </c>
      <c r="BB198" s="17">
        <v>0</v>
      </c>
      <c r="BC198" s="17">
        <v>0</v>
      </c>
      <c r="BD198" s="17">
        <v>0</v>
      </c>
      <c r="BE198" s="17">
        <v>0</v>
      </c>
      <c r="BF198" s="17">
        <v>0</v>
      </c>
      <c r="BG198" s="17">
        <v>0</v>
      </c>
      <c r="BH198" s="17">
        <v>0</v>
      </c>
      <c r="BI198" s="17">
        <v>0</v>
      </c>
      <c r="BJ198" s="17">
        <v>0</v>
      </c>
      <c r="BK198" s="17">
        <v>0</v>
      </c>
      <c r="BL198" s="17">
        <v>0</v>
      </c>
      <c r="BM198" s="17">
        <v>0</v>
      </c>
      <c r="BN198" s="17">
        <v>0</v>
      </c>
      <c r="BO198" s="17">
        <v>0</v>
      </c>
      <c r="BP198" s="17">
        <v>0</v>
      </c>
      <c r="BQ198" s="17">
        <v>0</v>
      </c>
      <c r="BR198" s="17">
        <v>0</v>
      </c>
      <c r="BS198" s="17">
        <v>0</v>
      </c>
      <c r="BT198" s="17">
        <v>0</v>
      </c>
      <c r="BU198" s="17">
        <v>0</v>
      </c>
      <c r="BV198" s="17">
        <v>0</v>
      </c>
      <c r="BW198" s="17">
        <v>0</v>
      </c>
      <c r="BX198" s="17">
        <v>0</v>
      </c>
      <c r="BY198" s="17">
        <v>0</v>
      </c>
      <c r="BZ198" s="17">
        <v>0</v>
      </c>
      <c r="CA198" s="17">
        <v>0</v>
      </c>
      <c r="CB198" s="17">
        <v>0</v>
      </c>
      <c r="CC198" s="17">
        <v>0</v>
      </c>
      <c r="CD198" s="17">
        <v>0</v>
      </c>
      <c r="CE198" s="17">
        <v>0</v>
      </c>
      <c r="CF198" s="17">
        <v>0</v>
      </c>
      <c r="CG198" s="17">
        <v>0</v>
      </c>
      <c r="CH198" s="17">
        <v>0</v>
      </c>
    </row>
    <row r="199" spans="1:86" ht="12.75">
      <c r="A199" s="125" t="s">
        <v>182</v>
      </c>
      <c r="B199" s="1" t="s">
        <v>2</v>
      </c>
      <c r="C199" s="17">
        <v>-0.0023561202959112436</v>
      </c>
      <c r="D199" s="17">
        <v>0</v>
      </c>
      <c r="E199" s="17">
        <v>-0.0023777729879909944</v>
      </c>
      <c r="F199" s="17">
        <v>-0.0035574046807759986</v>
      </c>
      <c r="G199" s="17">
        <v>-0.0001868229137396975</v>
      </c>
      <c r="H199" s="17">
        <v>-0.0002444394024093846</v>
      </c>
      <c r="I199" s="17">
        <v>0</v>
      </c>
      <c r="J199" s="17">
        <v>-0.00018996524373844032</v>
      </c>
      <c r="K199" s="17">
        <v>-6.568515720185146E-05</v>
      </c>
      <c r="L199" s="17">
        <v>0</v>
      </c>
      <c r="M199" s="17">
        <v>0</v>
      </c>
      <c r="N199" s="17">
        <v>-0.00027667917444243657</v>
      </c>
      <c r="O199" s="17">
        <v>-1.0782043586182968E-06</v>
      </c>
      <c r="P199" s="17">
        <v>-4.0639264896857116E-05</v>
      </c>
      <c r="Q199" s="17">
        <v>-0.0006601186538393594</v>
      </c>
      <c r="R199" s="17">
        <v>-0.00035470853520943126</v>
      </c>
      <c r="S199" s="17">
        <v>-0.0004385869216687275</v>
      </c>
      <c r="T199" s="17">
        <v>-0.0025775608613724296</v>
      </c>
      <c r="U199" s="17">
        <v>-0.0007111670820463223</v>
      </c>
      <c r="V199" s="17">
        <v>-0.00043698943423999974</v>
      </c>
      <c r="W199" s="17">
        <v>-0.0027419020670189777</v>
      </c>
      <c r="X199" s="17">
        <v>0</v>
      </c>
      <c r="Y199" s="17">
        <v>0.9974827788866023</v>
      </c>
      <c r="Z199" s="17">
        <v>-0.00033408492186548494</v>
      </c>
      <c r="AA199" s="17">
        <v>-0.00014090607503938093</v>
      </c>
      <c r="AB199" s="17">
        <v>-0.0001146212446986979</v>
      </c>
      <c r="AC199" s="17">
        <v>0</v>
      </c>
      <c r="AD199" s="17">
        <v>-5.444427814198749E-05</v>
      </c>
      <c r="AE199" s="17">
        <v>-2.687518792194919E-05</v>
      </c>
      <c r="AF199" s="17">
        <v>0</v>
      </c>
      <c r="AG199" s="17">
        <v>0</v>
      </c>
      <c r="AH199" s="17">
        <v>-9.956336068348173E-05</v>
      </c>
      <c r="AI199" s="17">
        <v>-1.3052868480348194E-06</v>
      </c>
      <c r="AJ199" s="17">
        <v>-4.584173328315193E-05</v>
      </c>
      <c r="AK199" s="17">
        <v>-0.0003903162736476124</v>
      </c>
      <c r="AL199" s="17">
        <v>-0.0003340485645285874</v>
      </c>
      <c r="AM199" s="17">
        <v>-0.00017675907008608293</v>
      </c>
      <c r="AN199" s="17">
        <v>-0.0007764922907742896</v>
      </c>
      <c r="AO199" s="17">
        <v>-0.0007680180879883428</v>
      </c>
      <c r="AP199" s="17">
        <v>-2.6939707018353864E-05</v>
      </c>
      <c r="AQ199" s="17">
        <v>-0.0003416814740165323</v>
      </c>
      <c r="AR199" s="17">
        <v>0</v>
      </c>
      <c r="AS199" s="17">
        <v>-0.0015164175461964613</v>
      </c>
      <c r="AT199" s="17">
        <v>-0.0019045171815124933</v>
      </c>
      <c r="AU199" s="17">
        <v>-4.5974485868534896E-05</v>
      </c>
      <c r="AV199" s="17">
        <v>-2.6256018789469598E-05</v>
      </c>
      <c r="AW199" s="17">
        <v>0</v>
      </c>
      <c r="AX199" s="17">
        <v>-3.189912324683201E-05</v>
      </c>
      <c r="AY199" s="17">
        <v>-1.1455701168774644E-05</v>
      </c>
      <c r="AZ199" s="17">
        <v>0</v>
      </c>
      <c r="BA199" s="17">
        <v>0</v>
      </c>
      <c r="BB199" s="17">
        <v>-0.00036437734394416995</v>
      </c>
      <c r="BC199" s="17">
        <v>-7.524253263237399E-07</v>
      </c>
      <c r="BD199" s="17">
        <v>-2.439442797924025E-05</v>
      </c>
      <c r="BE199" s="17">
        <v>-0.0005477369188501625</v>
      </c>
      <c r="BF199" s="17">
        <v>-5.8532439271924954E-05</v>
      </c>
      <c r="BG199" s="17">
        <v>-7.343922749791589E-05</v>
      </c>
      <c r="BH199" s="17">
        <v>-0.0009956836283630702</v>
      </c>
      <c r="BI199" s="17">
        <v>-0.0008006234145298631</v>
      </c>
      <c r="BJ199" s="17">
        <v>0</v>
      </c>
      <c r="BK199" s="17">
        <v>-0.00017497011213580865</v>
      </c>
      <c r="BL199" s="17">
        <v>0</v>
      </c>
      <c r="BM199" s="17">
        <v>-0.0005335770953934644</v>
      </c>
      <c r="BN199" s="17">
        <v>-0.00038919580128602327</v>
      </c>
      <c r="BO199" s="17">
        <v>-6.259799881391505E-05</v>
      </c>
      <c r="BP199" s="17">
        <v>-8.984273690203829E-05</v>
      </c>
      <c r="BQ199" s="17">
        <v>0</v>
      </c>
      <c r="BR199" s="17">
        <v>-5.180975425131381E-05</v>
      </c>
      <c r="BS199" s="17">
        <v>-1.797409671431601E-05</v>
      </c>
      <c r="BT199" s="17">
        <v>0</v>
      </c>
      <c r="BU199" s="17">
        <v>0</v>
      </c>
      <c r="BV199" s="17">
        <v>-0.00027859883053400904</v>
      </c>
      <c r="BW199" s="17">
        <v>-1.3608894783426717E-06</v>
      </c>
      <c r="BX199" s="17">
        <v>-2.9762165006809266E-05</v>
      </c>
      <c r="BY199" s="17">
        <v>-0.00016593717948006992</v>
      </c>
      <c r="BZ199" s="17">
        <v>-9.660561027010206E-05</v>
      </c>
      <c r="CA199" s="17">
        <v>-6.027509051186461E-05</v>
      </c>
      <c r="CB199" s="17">
        <v>-0.0005487434536307752</v>
      </c>
      <c r="CC199" s="17">
        <v>-0.00031384856433339304</v>
      </c>
      <c r="CD199" s="17">
        <v>0</v>
      </c>
      <c r="CE199" s="17">
        <v>-0.005650773548031559</v>
      </c>
      <c r="CF199" s="17">
        <v>-0.00789593480401046</v>
      </c>
      <c r="CG199" s="17">
        <v>-0.006944561589309199</v>
      </c>
      <c r="CH199" s="17">
        <v>-0.006511056547098902</v>
      </c>
    </row>
    <row r="200" spans="1:86" ht="12.75">
      <c r="A200" s="125" t="s">
        <v>183</v>
      </c>
      <c r="B200" s="1" t="s">
        <v>3</v>
      </c>
      <c r="C200" s="17">
        <v>-0.04088923391659138</v>
      </c>
      <c r="D200" s="17">
        <v>-0.03822559107806943</v>
      </c>
      <c r="E200" s="17">
        <v>-0.015342365605026031</v>
      </c>
      <c r="F200" s="17">
        <v>-0.051031435052295314</v>
      </c>
      <c r="G200" s="17">
        <v>-0.09790603313498275</v>
      </c>
      <c r="H200" s="17">
        <v>-0.004419840768680082</v>
      </c>
      <c r="I200" s="17">
        <v>-0.3098241987042098</v>
      </c>
      <c r="J200" s="17">
        <v>-0.016683626586928086</v>
      </c>
      <c r="K200" s="17">
        <v>-0.014564438104568643</v>
      </c>
      <c r="L200" s="17">
        <v>-0.008592637038816919</v>
      </c>
      <c r="M200" s="17">
        <v>-0.0068937519258177446</v>
      </c>
      <c r="N200" s="17">
        <v>-0.008138879088585894</v>
      </c>
      <c r="O200" s="17">
        <v>-0.01490440761482469</v>
      </c>
      <c r="P200" s="17">
        <v>-0.022093750999634777</v>
      </c>
      <c r="Q200" s="17">
        <v>-0.009722664557619965</v>
      </c>
      <c r="R200" s="17">
        <v>-0.005073311392604863</v>
      </c>
      <c r="S200" s="17">
        <v>-0.003216236114588729</v>
      </c>
      <c r="T200" s="17">
        <v>-0.03798606619209048</v>
      </c>
      <c r="U200" s="17">
        <v>-0.011616768457810683</v>
      </c>
      <c r="V200" s="17">
        <v>-0.003553053741572671</v>
      </c>
      <c r="W200" s="17">
        <v>-0.06784910740153666</v>
      </c>
      <c r="X200" s="17">
        <v>-0.04499475988026346</v>
      </c>
      <c r="Y200" s="17">
        <v>-0.054642679776928764</v>
      </c>
      <c r="Z200" s="17">
        <v>0.9465825091990807</v>
      </c>
      <c r="AA200" s="17">
        <v>-0.07318141580887183</v>
      </c>
      <c r="AB200" s="17">
        <v>-0.0020183141266011118</v>
      </c>
      <c r="AC200" s="17">
        <v>-0.25775003164397015</v>
      </c>
      <c r="AD200" s="17">
        <v>-0.011753138058944977</v>
      </c>
      <c r="AE200" s="17">
        <v>-0.009363778716219828</v>
      </c>
      <c r="AF200" s="17">
        <v>-0.003398258711531495</v>
      </c>
      <c r="AG200" s="17">
        <v>-0.012880475158709907</v>
      </c>
      <c r="AH200" s="17">
        <v>-0.007780248235324559</v>
      </c>
      <c r="AI200" s="17">
        <v>-0.013701965697024063</v>
      </c>
      <c r="AJ200" s="17">
        <v>-0.015592591158152104</v>
      </c>
      <c r="AK200" s="17">
        <v>-0.014951326541404722</v>
      </c>
      <c r="AL200" s="17">
        <v>-0.003093978494127356</v>
      </c>
      <c r="AM200" s="17">
        <v>-0.0023836556889726933</v>
      </c>
      <c r="AN200" s="17">
        <v>-0.04843339358113903</v>
      </c>
      <c r="AO200" s="17">
        <v>-0.014660194090095443</v>
      </c>
      <c r="AP200" s="17">
        <v>-0.0023477516125711326</v>
      </c>
      <c r="AQ200" s="17">
        <v>-0.0352147527416719</v>
      </c>
      <c r="AR200" s="17">
        <v>-0.04987964264952624</v>
      </c>
      <c r="AS200" s="17">
        <v>-0.004020243602572973</v>
      </c>
      <c r="AT200" s="17">
        <v>-0.024111302381310547</v>
      </c>
      <c r="AU200" s="17">
        <v>-0.06787628139037628</v>
      </c>
      <c r="AV200" s="17">
        <v>-0.003452039070244476</v>
      </c>
      <c r="AW200" s="17">
        <v>-0.2772875461594048</v>
      </c>
      <c r="AX200" s="17">
        <v>-0.01120611434443896</v>
      </c>
      <c r="AY200" s="17">
        <v>-0.01016033805654656</v>
      </c>
      <c r="AZ200" s="17">
        <v>-0.006542527848271632</v>
      </c>
      <c r="BA200" s="17">
        <v>-0.01514269014718073</v>
      </c>
      <c r="BB200" s="17">
        <v>-0.01680186818791778</v>
      </c>
      <c r="BC200" s="17">
        <v>-0.017739414602396794</v>
      </c>
      <c r="BD200" s="17">
        <v>-0.012944322847966212</v>
      </c>
      <c r="BE200" s="17">
        <v>-0.01035290144729179</v>
      </c>
      <c r="BF200" s="17">
        <v>-0.0036974490482304416</v>
      </c>
      <c r="BG200" s="17">
        <v>-0.002154171809844353</v>
      </c>
      <c r="BH200" s="17">
        <v>-0.029846582723251844</v>
      </c>
      <c r="BI200" s="17">
        <v>-0.015314913189003954</v>
      </c>
      <c r="BJ200" s="17">
        <v>-0.0028248849017008287</v>
      </c>
      <c r="BK200" s="17">
        <v>-0.03634560492825681</v>
      </c>
      <c r="BL200" s="17">
        <v>-0.061040161335775056</v>
      </c>
      <c r="BM200" s="17">
        <v>-0.04425491433980632</v>
      </c>
      <c r="BN200" s="17">
        <v>-0.04862607543186207</v>
      </c>
      <c r="BO200" s="17">
        <v>-0.11105750196626253</v>
      </c>
      <c r="BP200" s="17">
        <v>-0.005054190893467178</v>
      </c>
      <c r="BQ200" s="17">
        <v>-0.3019560282749122</v>
      </c>
      <c r="BR200" s="17">
        <v>-0.01820068927302432</v>
      </c>
      <c r="BS200" s="17">
        <v>-0.015941660504928002</v>
      </c>
      <c r="BT200" s="17">
        <v>-0.008651479531886006</v>
      </c>
      <c r="BU200" s="17">
        <v>-0.02205210386056797</v>
      </c>
      <c r="BV200" s="17">
        <v>-0.019693189246267406</v>
      </c>
      <c r="BW200" s="17">
        <v>-0.02006757064509169</v>
      </c>
      <c r="BX200" s="17">
        <v>-0.0228557561655351</v>
      </c>
      <c r="BY200" s="17">
        <v>-0.014865362178486679</v>
      </c>
      <c r="BZ200" s="17">
        <v>-0.0058376579545147385</v>
      </c>
      <c r="CA200" s="17">
        <v>-0.003756877478123103</v>
      </c>
      <c r="CB200" s="17">
        <v>-0.03862119410540139</v>
      </c>
      <c r="CC200" s="17">
        <v>-0.023542103701137313</v>
      </c>
      <c r="CD200" s="17">
        <v>-0.004724466759258077</v>
      </c>
      <c r="CE200" s="17">
        <v>-0.007726417606690021</v>
      </c>
      <c r="CF200" s="17">
        <v>-0.008436374710424048</v>
      </c>
      <c r="CG200" s="17">
        <v>-0.008398239279514937</v>
      </c>
      <c r="CH200" s="17">
        <v>-0.007873990336433646</v>
      </c>
    </row>
    <row r="201" spans="1:86" ht="12.75">
      <c r="A201" s="125" t="s">
        <v>184</v>
      </c>
      <c r="B201" s="1" t="s">
        <v>4</v>
      </c>
      <c r="C201" s="17">
        <v>-0.00868316002553832</v>
      </c>
      <c r="D201" s="17">
        <v>-0.005552423530222411</v>
      </c>
      <c r="E201" s="17">
        <v>-0.0055805677876299324</v>
      </c>
      <c r="F201" s="17">
        <v>-0.010828313688075752</v>
      </c>
      <c r="G201" s="17">
        <v>-0.0105326364024067</v>
      </c>
      <c r="H201" s="17">
        <v>-0.0025538978794739983</v>
      </c>
      <c r="I201" s="17">
        <v>-0.0018471216771636385</v>
      </c>
      <c r="J201" s="17">
        <v>-0.002924163237008757</v>
      </c>
      <c r="K201" s="17">
        <v>-0.0017677870987343194</v>
      </c>
      <c r="L201" s="17">
        <v>-0.00466075480831256</v>
      </c>
      <c r="M201" s="17">
        <v>-0.002324051575633242</v>
      </c>
      <c r="N201" s="17">
        <v>-0.008301822738500343</v>
      </c>
      <c r="O201" s="17">
        <v>-0.004361217914526775</v>
      </c>
      <c r="P201" s="17">
        <v>-0.004208183121369068</v>
      </c>
      <c r="Q201" s="17">
        <v>-0.0026644484014370063</v>
      </c>
      <c r="R201" s="17">
        <v>-0.001758176563299559</v>
      </c>
      <c r="S201" s="17">
        <v>-0.0024091273534859806</v>
      </c>
      <c r="T201" s="17">
        <v>-0.012254472143049484</v>
      </c>
      <c r="U201" s="17">
        <v>-0.004279525186957837</v>
      </c>
      <c r="V201" s="17">
        <v>-0.00011081739050345374</v>
      </c>
      <c r="W201" s="17">
        <v>-0.03147407399950318</v>
      </c>
      <c r="X201" s="17">
        <v>-0.01412552343614415</v>
      </c>
      <c r="Y201" s="17">
        <v>-0.05391893567906668</v>
      </c>
      <c r="Z201" s="17">
        <v>-0.021941055674597275</v>
      </c>
      <c r="AA201" s="17">
        <v>0.9174377675200843</v>
      </c>
      <c r="AB201" s="17">
        <v>-0.003959272088426673</v>
      </c>
      <c r="AC201" s="17">
        <v>-0.007239105281522956</v>
      </c>
      <c r="AD201" s="17">
        <v>-0.005427520777601679</v>
      </c>
      <c r="AE201" s="17">
        <v>-0.004125352685548832</v>
      </c>
      <c r="AF201" s="17">
        <v>-0.005359129291107791</v>
      </c>
      <c r="AG201" s="17">
        <v>-0.0023627338611000594</v>
      </c>
      <c r="AH201" s="17">
        <v>-0.016525029437924523</v>
      </c>
      <c r="AI201" s="17">
        <v>-0.009532594134707098</v>
      </c>
      <c r="AJ201" s="17">
        <v>-0.008935529994284534</v>
      </c>
      <c r="AK201" s="17">
        <v>-0.00807243698840416</v>
      </c>
      <c r="AL201" s="17">
        <v>-0.0038974749859628822</v>
      </c>
      <c r="AM201" s="17">
        <v>-0.004892644604320307</v>
      </c>
      <c r="AN201" s="17">
        <v>-0.011657112387700464</v>
      </c>
      <c r="AO201" s="17">
        <v>-0.009628545360959662</v>
      </c>
      <c r="AP201" s="17">
        <v>-0.002199087574326775</v>
      </c>
      <c r="AQ201" s="17">
        <v>-0.006126057716043654</v>
      </c>
      <c r="AR201" s="17">
        <v>-0.004973492670673804</v>
      </c>
      <c r="AS201" s="17">
        <v>-0.003023930965273886</v>
      </c>
      <c r="AT201" s="17">
        <v>-0.00622400421803344</v>
      </c>
      <c r="AU201" s="17">
        <v>-0.013867407560339162</v>
      </c>
      <c r="AV201" s="17">
        <v>-0.0017615277420491601</v>
      </c>
      <c r="AW201" s="17">
        <v>-0.0016674583754515</v>
      </c>
      <c r="AX201" s="17">
        <v>-0.0019641117849880144</v>
      </c>
      <c r="AY201" s="17">
        <v>-0.0012332308604139247</v>
      </c>
      <c r="AZ201" s="17">
        <v>-0.003314900493168078</v>
      </c>
      <c r="BA201" s="17">
        <v>-0.0026275964523630674</v>
      </c>
      <c r="BB201" s="17">
        <v>-0.005761183691964039</v>
      </c>
      <c r="BC201" s="17">
        <v>-0.003722959148338288</v>
      </c>
      <c r="BD201" s="17">
        <v>-0.0024654971863883436</v>
      </c>
      <c r="BE201" s="17">
        <v>-0.0023274011915559397</v>
      </c>
      <c r="BF201" s="17">
        <v>-0.001324368852601957</v>
      </c>
      <c r="BG201" s="17">
        <v>-0.001613586206455508</v>
      </c>
      <c r="BH201" s="17">
        <v>-0.002288940054918391</v>
      </c>
      <c r="BI201" s="17">
        <v>-0.0028548706066944896</v>
      </c>
      <c r="BJ201" s="17">
        <v>-0.0008777535570821187</v>
      </c>
      <c r="BK201" s="17">
        <v>-0.006711536357910249</v>
      </c>
      <c r="BL201" s="17">
        <v>-0.006175406273252282</v>
      </c>
      <c r="BM201" s="17">
        <v>-0.004845700376174454</v>
      </c>
      <c r="BN201" s="17">
        <v>-0.013735668424919438</v>
      </c>
      <c r="BO201" s="17">
        <v>-0.018509005108141168</v>
      </c>
      <c r="BP201" s="17">
        <v>-0.002520698162194044</v>
      </c>
      <c r="BQ201" s="17">
        <v>-0.0017915716945488957</v>
      </c>
      <c r="BR201" s="17">
        <v>-0.0031900609968158046</v>
      </c>
      <c r="BS201" s="17">
        <v>-0.0019349501553495895</v>
      </c>
      <c r="BT201" s="17">
        <v>-0.004928278412489474</v>
      </c>
      <c r="BU201" s="17">
        <v>-0.004250848666529828</v>
      </c>
      <c r="BV201" s="17">
        <v>-0.008628278538312282</v>
      </c>
      <c r="BW201" s="17">
        <v>-0.004609491706692869</v>
      </c>
      <c r="BX201" s="17">
        <v>-0.004353321775171763</v>
      </c>
      <c r="BY201" s="17">
        <v>-0.0029142898345879526</v>
      </c>
      <c r="BZ201" s="17">
        <v>-0.0020591724644314162</v>
      </c>
      <c r="CA201" s="17">
        <v>-0.0027649821398057386</v>
      </c>
      <c r="CB201" s="17">
        <v>-0.003068303065688754</v>
      </c>
      <c r="CC201" s="17">
        <v>-0.004603364432300045</v>
      </c>
      <c r="CD201" s="17">
        <v>-0.0015281724281365485</v>
      </c>
      <c r="CE201" s="17">
        <v>-0.01580112672226198</v>
      </c>
      <c r="CF201" s="17">
        <v>-0.01109835938490367</v>
      </c>
      <c r="CG201" s="17">
        <v>-0.02062344478406628</v>
      </c>
      <c r="CH201" s="17">
        <v>-0.01984992388996983</v>
      </c>
    </row>
    <row r="202" spans="1:86" ht="12.75">
      <c r="A202" s="125" t="s">
        <v>185</v>
      </c>
      <c r="B202" s="1" t="s">
        <v>5</v>
      </c>
      <c r="C202" s="17">
        <v>-0.00014149181812201343</v>
      </c>
      <c r="D202" s="17">
        <v>-0.0004287687373797322</v>
      </c>
      <c r="E202" s="17">
        <v>-0.00017907618881652016</v>
      </c>
      <c r="F202" s="17">
        <v>-0.0005255900422586429</v>
      </c>
      <c r="G202" s="17">
        <v>-0.0006880072933645565</v>
      </c>
      <c r="H202" s="17">
        <v>-0.007265539034141948</v>
      </c>
      <c r="I202" s="17">
        <v>-9.208321016220077E-05</v>
      </c>
      <c r="J202" s="17">
        <v>-0.0017430094565573863</v>
      </c>
      <c r="K202" s="17">
        <v>-0.0011838296413633055</v>
      </c>
      <c r="L202" s="17">
        <v>-0.0035118293707901644</v>
      </c>
      <c r="M202" s="17">
        <v>-0.0003341150166841176</v>
      </c>
      <c r="N202" s="17">
        <v>-0.0016835378661183662</v>
      </c>
      <c r="O202" s="17">
        <v>-0.0016503281725331986</v>
      </c>
      <c r="P202" s="17">
        <v>-0.0026821356088254965</v>
      </c>
      <c r="Q202" s="17">
        <v>-0.0008378066118000225</v>
      </c>
      <c r="R202" s="17">
        <v>-0.0007264100605840441</v>
      </c>
      <c r="S202" s="17">
        <v>-0.0016786737146080354</v>
      </c>
      <c r="T202" s="17">
        <v>-0.0009581034541222608</v>
      </c>
      <c r="U202" s="17">
        <v>-0.001455276670480602</v>
      </c>
      <c r="V202" s="17">
        <v>-1.784098058761709E-19</v>
      </c>
      <c r="W202" s="17">
        <v>-0.0033156805018579073</v>
      </c>
      <c r="X202" s="17">
        <v>-0.006590842174639184</v>
      </c>
      <c r="Y202" s="17">
        <v>-0.00756211819954642</v>
      </c>
      <c r="Z202" s="17">
        <v>-0.005069995629143761</v>
      </c>
      <c r="AA202" s="17">
        <v>-0.010387219048052456</v>
      </c>
      <c r="AB202" s="17">
        <v>0.937115127965428</v>
      </c>
      <c r="AC202" s="17">
        <v>-0.001428736155629039</v>
      </c>
      <c r="AD202" s="17">
        <v>-0.02258124909940537</v>
      </c>
      <c r="AE202" s="17">
        <v>-0.015227005337217688</v>
      </c>
      <c r="AF202" s="17">
        <v>-0.02657485896725938</v>
      </c>
      <c r="AG202" s="17">
        <v>-0.007538576214596397</v>
      </c>
      <c r="AH202" s="17">
        <v>-0.021784652037241524</v>
      </c>
      <c r="AI202" s="17">
        <v>-0.029053090652033507</v>
      </c>
      <c r="AJ202" s="17">
        <v>-0.03285367401219554</v>
      </c>
      <c r="AK202" s="17">
        <v>-0.012652009849637037</v>
      </c>
      <c r="AL202" s="17">
        <v>-0.010413413046687116</v>
      </c>
      <c r="AM202" s="17">
        <v>-0.02263253831572412</v>
      </c>
      <c r="AN202" s="17">
        <v>-0.015149924025367755</v>
      </c>
      <c r="AO202" s="17">
        <v>-0.019890042066214465</v>
      </c>
      <c r="AP202" s="17">
        <v>-0.0023281498748849642</v>
      </c>
      <c r="AQ202" s="17">
        <v>-5.370779350833973E-05</v>
      </c>
      <c r="AR202" s="17">
        <v>-0.00015426836136243219</v>
      </c>
      <c r="AS202" s="17">
        <v>-2.111068068368102E-05</v>
      </c>
      <c r="AT202" s="17">
        <v>-0.00012801146202648538</v>
      </c>
      <c r="AU202" s="17">
        <v>-0.00022525480782400998</v>
      </c>
      <c r="AV202" s="17">
        <v>-0.0022293292243275435</v>
      </c>
      <c r="AW202" s="17">
        <v>-3.3189647427673684E-05</v>
      </c>
      <c r="AX202" s="17">
        <v>-0.00046830017854569656</v>
      </c>
      <c r="AY202" s="17">
        <v>-0.00033034187165349043</v>
      </c>
      <c r="AZ202" s="17">
        <v>-0.0010113055541336312</v>
      </c>
      <c r="BA202" s="17">
        <v>-0.00017134717859575583</v>
      </c>
      <c r="BB202" s="17">
        <v>-0.0005470451709518419</v>
      </c>
      <c r="BC202" s="17">
        <v>-0.00048426446585268324</v>
      </c>
      <c r="BD202" s="17">
        <v>-0.0006285655929269461</v>
      </c>
      <c r="BE202" s="17">
        <v>-0.000254037333258819</v>
      </c>
      <c r="BF202" s="17">
        <v>-0.0002328377017932522</v>
      </c>
      <c r="BG202" s="17">
        <v>-0.00044973707962952484</v>
      </c>
      <c r="BH202" s="17">
        <v>-0.00031863004286711104</v>
      </c>
      <c r="BI202" s="17">
        <v>-0.00040765506265725117</v>
      </c>
      <c r="BJ202" s="17">
        <v>-5.844913987470348E-05</v>
      </c>
      <c r="BK202" s="17">
        <v>-6.0846411631243495E-05</v>
      </c>
      <c r="BL202" s="17">
        <v>-0.00019005746263903923</v>
      </c>
      <c r="BM202" s="17">
        <v>-3.725330044506248E-05</v>
      </c>
      <c r="BN202" s="17">
        <v>-0.00021590149221904935</v>
      </c>
      <c r="BO202" s="17">
        <v>-0.00031530136495041986</v>
      </c>
      <c r="BP202" s="17">
        <v>-0.003969460841840333</v>
      </c>
      <c r="BQ202" s="17">
        <v>-3.567302519801907E-05</v>
      </c>
      <c r="BR202" s="17">
        <v>-0.0007606013801244035</v>
      </c>
      <c r="BS202" s="17">
        <v>-0.0005183093258466186</v>
      </c>
      <c r="BT202" s="17">
        <v>-0.001447520559333935</v>
      </c>
      <c r="BU202" s="17">
        <v>-0.00022111403494838022</v>
      </c>
      <c r="BV202" s="17">
        <v>-0.0007692143588944219</v>
      </c>
      <c r="BW202" s="17">
        <v>-0.0009980077429876787</v>
      </c>
      <c r="BX202" s="17">
        <v>-0.0011098565830533439</v>
      </c>
      <c r="BY202" s="17">
        <v>-0.0003659491678061827</v>
      </c>
      <c r="BZ202" s="17">
        <v>-0.00033423932194357494</v>
      </c>
      <c r="CA202" s="17">
        <v>-0.0007706529640679168</v>
      </c>
      <c r="CB202" s="17">
        <v>-0.0004271206383272948</v>
      </c>
      <c r="CC202" s="17">
        <v>-0.0006364080468620733</v>
      </c>
      <c r="CD202" s="17">
        <v>-0.00010915881471095533</v>
      </c>
      <c r="CE202" s="17">
        <v>-0.005363398283551716</v>
      </c>
      <c r="CF202" s="17">
        <v>-0.016804866382813824</v>
      </c>
      <c r="CG202" s="17">
        <v>-0.00038040569843963724</v>
      </c>
      <c r="CH202" s="17">
        <v>-0.012368321828246657</v>
      </c>
    </row>
    <row r="203" spans="1:86" ht="12.75">
      <c r="A203" s="125" t="s">
        <v>186</v>
      </c>
      <c r="B203" s="1" t="s">
        <v>6</v>
      </c>
      <c r="C203" s="17">
        <v>0</v>
      </c>
      <c r="D203" s="17">
        <v>0</v>
      </c>
      <c r="E203" s="17">
        <v>0</v>
      </c>
      <c r="F203" s="17">
        <v>0</v>
      </c>
      <c r="G203" s="17">
        <v>0</v>
      </c>
      <c r="H203" s="17">
        <v>0</v>
      </c>
      <c r="I203" s="17">
        <v>0</v>
      </c>
      <c r="J203" s="17">
        <v>0</v>
      </c>
      <c r="K203" s="17">
        <v>0</v>
      </c>
      <c r="L203" s="17">
        <v>0</v>
      </c>
      <c r="M203" s="17">
        <v>0</v>
      </c>
      <c r="N203" s="17">
        <v>0</v>
      </c>
      <c r="O203" s="17">
        <v>0</v>
      </c>
      <c r="P203" s="17">
        <v>0</v>
      </c>
      <c r="Q203" s="17">
        <v>0</v>
      </c>
      <c r="R203" s="17">
        <v>0</v>
      </c>
      <c r="S203" s="17">
        <v>0</v>
      </c>
      <c r="T203" s="17">
        <v>0</v>
      </c>
      <c r="U203" s="17">
        <v>0</v>
      </c>
      <c r="V203" s="17">
        <v>-0.00211370835617813</v>
      </c>
      <c r="W203" s="17">
        <v>-0.01161549568284602</v>
      </c>
      <c r="X203" s="17">
        <v>-0.0040343129970724515</v>
      </c>
      <c r="Y203" s="17">
        <v>-0.017196024548262582</v>
      </c>
      <c r="Z203" s="17">
        <v>-0.021748101541168758</v>
      </c>
      <c r="AA203" s="17">
        <v>-0.002298474481906317</v>
      </c>
      <c r="AB203" s="17">
        <v>-0.0029969237355413807</v>
      </c>
      <c r="AC203" s="17">
        <v>0.9991632653472006</v>
      </c>
      <c r="AD203" s="17">
        <v>-0.005405922486722618</v>
      </c>
      <c r="AE203" s="17">
        <v>-0.011646696516734358</v>
      </c>
      <c r="AF203" s="17">
        <v>-0.002206655753250917</v>
      </c>
      <c r="AG203" s="17">
        <v>-0.009470759448859212</v>
      </c>
      <c r="AH203" s="17">
        <v>-0.005170719682449066</v>
      </c>
      <c r="AI203" s="17">
        <v>-0.012943368977326156</v>
      </c>
      <c r="AJ203" s="17">
        <v>-0.009918721248853962</v>
      </c>
      <c r="AK203" s="17">
        <v>-0.015295211051777717</v>
      </c>
      <c r="AL203" s="17">
        <v>-0.014401869291279078</v>
      </c>
      <c r="AM203" s="17">
        <v>-0.027378628394146703</v>
      </c>
      <c r="AN203" s="17">
        <v>-0.03687173220234844</v>
      </c>
      <c r="AO203" s="17">
        <v>-0.027417643813470942</v>
      </c>
      <c r="AP203" s="17">
        <v>-0.0036841231131123737</v>
      </c>
      <c r="AQ203" s="17">
        <v>0</v>
      </c>
      <c r="AR203" s="17">
        <v>0</v>
      </c>
      <c r="AS203" s="17">
        <v>0</v>
      </c>
      <c r="AT203" s="17">
        <v>0</v>
      </c>
      <c r="AU203" s="17">
        <v>0</v>
      </c>
      <c r="AV203" s="17">
        <v>0</v>
      </c>
      <c r="AW203" s="17">
        <v>0</v>
      </c>
      <c r="AX203" s="17">
        <v>0</v>
      </c>
      <c r="AY203" s="17">
        <v>0</v>
      </c>
      <c r="AZ203" s="17">
        <v>0</v>
      </c>
      <c r="BA203" s="17">
        <v>0</v>
      </c>
      <c r="BB203" s="17">
        <v>0</v>
      </c>
      <c r="BC203" s="17">
        <v>0</v>
      </c>
      <c r="BD203" s="17">
        <v>0</v>
      </c>
      <c r="BE203" s="17">
        <v>0</v>
      </c>
      <c r="BF203" s="17">
        <v>0</v>
      </c>
      <c r="BG203" s="17">
        <v>0</v>
      </c>
      <c r="BH203" s="17">
        <v>0</v>
      </c>
      <c r="BI203" s="17">
        <v>0</v>
      </c>
      <c r="BJ203" s="17">
        <v>0</v>
      </c>
      <c r="BK203" s="17">
        <v>0</v>
      </c>
      <c r="BL203" s="17">
        <v>0</v>
      </c>
      <c r="BM203" s="17">
        <v>0</v>
      </c>
      <c r="BN203" s="17">
        <v>0</v>
      </c>
      <c r="BO203" s="17">
        <v>0</v>
      </c>
      <c r="BP203" s="17">
        <v>0</v>
      </c>
      <c r="BQ203" s="17">
        <v>0</v>
      </c>
      <c r="BR203" s="17">
        <v>0</v>
      </c>
      <c r="BS203" s="17">
        <v>0</v>
      </c>
      <c r="BT203" s="17">
        <v>0</v>
      </c>
      <c r="BU203" s="17">
        <v>0</v>
      </c>
      <c r="BV203" s="17">
        <v>0</v>
      </c>
      <c r="BW203" s="17">
        <v>0</v>
      </c>
      <c r="BX203" s="17">
        <v>0</v>
      </c>
      <c r="BY203" s="17">
        <v>0</v>
      </c>
      <c r="BZ203" s="17">
        <v>0</v>
      </c>
      <c r="CA203" s="17">
        <v>0</v>
      </c>
      <c r="CB203" s="17">
        <v>0</v>
      </c>
      <c r="CC203" s="17">
        <v>0</v>
      </c>
      <c r="CD203" s="17">
        <v>0</v>
      </c>
      <c r="CE203" s="17">
        <v>0</v>
      </c>
      <c r="CF203" s="17">
        <v>-0.013255257544670516</v>
      </c>
      <c r="CG203" s="17">
        <v>0</v>
      </c>
      <c r="CH203" s="17">
        <v>0</v>
      </c>
    </row>
    <row r="204" spans="1:86" ht="12.75">
      <c r="A204" s="125" t="s">
        <v>187</v>
      </c>
      <c r="B204" s="1" t="s">
        <v>7</v>
      </c>
      <c r="C204" s="17">
        <v>-0.008260235899871675</v>
      </c>
      <c r="D204" s="17">
        <v>-0.01849910304270417</v>
      </c>
      <c r="E204" s="17">
        <v>-0.027600577263127635</v>
      </c>
      <c r="F204" s="17">
        <v>-0.0026068750001666946</v>
      </c>
      <c r="G204" s="17">
        <v>-0.00793199645650156</v>
      </c>
      <c r="H204" s="17">
        <v>-0.002105053925683094</v>
      </c>
      <c r="I204" s="17">
        <v>-0.003185977376189158</v>
      </c>
      <c r="J204" s="17">
        <v>-0.008527085284016127</v>
      </c>
      <c r="K204" s="17">
        <v>-0.0010006640703492595</v>
      </c>
      <c r="L204" s="17">
        <v>-0.0012816285302549456</v>
      </c>
      <c r="M204" s="17">
        <v>-0.0020039252998295585</v>
      </c>
      <c r="N204" s="17">
        <v>-0.008118716231494025</v>
      </c>
      <c r="O204" s="17">
        <v>-0.005959483555813689</v>
      </c>
      <c r="P204" s="17">
        <v>-0.005595166348943171</v>
      </c>
      <c r="Q204" s="17">
        <v>-0.0035499297916333733</v>
      </c>
      <c r="R204" s="17">
        <v>-0.0026608100887158884</v>
      </c>
      <c r="S204" s="17">
        <v>-0.0032312407532356425</v>
      </c>
      <c r="T204" s="17">
        <v>-0.010211825584435272</v>
      </c>
      <c r="U204" s="17">
        <v>-0.006998655149582814</v>
      </c>
      <c r="V204" s="17">
        <v>-7.563844038452406E-05</v>
      </c>
      <c r="W204" s="17">
        <v>-0.041759300188204326</v>
      </c>
      <c r="X204" s="17">
        <v>-0.047475623900990985</v>
      </c>
      <c r="Y204" s="17">
        <v>-0.04894043267166589</v>
      </c>
      <c r="Z204" s="17">
        <v>-0.02445270106398561</v>
      </c>
      <c r="AA204" s="17">
        <v>-0.022611916400595032</v>
      </c>
      <c r="AB204" s="17">
        <v>-0.008306244022820269</v>
      </c>
      <c r="AC204" s="17">
        <v>-0.006010189640317483</v>
      </c>
      <c r="AD204" s="17">
        <v>0.9782542168389708</v>
      </c>
      <c r="AE204" s="17">
        <v>-0.003514543430419324</v>
      </c>
      <c r="AF204" s="17">
        <v>-0.001115704799034609</v>
      </c>
      <c r="AG204" s="17">
        <v>-0.003151710899803023</v>
      </c>
      <c r="AH204" s="17">
        <v>-0.007147171857977527</v>
      </c>
      <c r="AI204" s="17">
        <v>-0.00915102414671484</v>
      </c>
      <c r="AJ204" s="17">
        <v>-0.008597827988532043</v>
      </c>
      <c r="AK204" s="17">
        <v>-0.01717229390270009</v>
      </c>
      <c r="AL204" s="17">
        <v>-0.005900183332136102</v>
      </c>
      <c r="AM204" s="17">
        <v>-0.012113784823125973</v>
      </c>
      <c r="AN204" s="17">
        <v>-0.044719194988826344</v>
      </c>
      <c r="AO204" s="17">
        <v>-0.01590898252147866</v>
      </c>
      <c r="AP204" s="17">
        <v>-0.0030334915171095255</v>
      </c>
      <c r="AQ204" s="17">
        <v>-0.01717338865158179</v>
      </c>
      <c r="AR204" s="17">
        <v>-0.03471925532426265</v>
      </c>
      <c r="AS204" s="17">
        <v>-0.008081900913008548</v>
      </c>
      <c r="AT204" s="17">
        <v>-0.013083787810809608</v>
      </c>
      <c r="AU204" s="17">
        <v>-0.018042940647891904</v>
      </c>
      <c r="AV204" s="17">
        <v>-0.005239652743382967</v>
      </c>
      <c r="AW204" s="17">
        <v>-0.0029363726234627797</v>
      </c>
      <c r="AX204" s="17">
        <v>-0.009508468286301034</v>
      </c>
      <c r="AY204" s="17">
        <v>-0.006092986385832249</v>
      </c>
      <c r="AZ204" s="17">
        <v>-0.0010480166408641843</v>
      </c>
      <c r="BA204" s="17">
        <v>-0.013507485395807314</v>
      </c>
      <c r="BB204" s="17">
        <v>-0.03703119668992331</v>
      </c>
      <c r="BC204" s="17">
        <v>-0.01781950769945186</v>
      </c>
      <c r="BD204" s="17">
        <v>-0.0033600578100225777</v>
      </c>
      <c r="BE204" s="17">
        <v>-0.015069578592094153</v>
      </c>
      <c r="BF204" s="17">
        <v>-0.002927997177388016</v>
      </c>
      <c r="BG204" s="17">
        <v>-0.021340616812456716</v>
      </c>
      <c r="BH204" s="17">
        <v>-0.022197479669337956</v>
      </c>
      <c r="BI204" s="17">
        <v>-0.006626239214691733</v>
      </c>
      <c r="BJ204" s="17">
        <v>-0.001139513172893368</v>
      </c>
      <c r="BK204" s="17">
        <v>-0.012242217358916986</v>
      </c>
      <c r="BL204" s="17">
        <v>-0.018405094938465944</v>
      </c>
      <c r="BM204" s="17">
        <v>-0.01025726337798928</v>
      </c>
      <c r="BN204" s="17">
        <v>-0.026469908093841484</v>
      </c>
      <c r="BO204" s="17">
        <v>-0.014573396749530333</v>
      </c>
      <c r="BP204" s="17">
        <v>-0.007276004842609861</v>
      </c>
      <c r="BQ204" s="17">
        <v>-0.003157408110239323</v>
      </c>
      <c r="BR204" s="17">
        <v>-0.015443415212629343</v>
      </c>
      <c r="BS204" s="17">
        <v>-0.0026001910678568082</v>
      </c>
      <c r="BT204" s="17">
        <v>-0.0012675881456825266</v>
      </c>
      <c r="BU204" s="17">
        <v>-0.0006485948652704426</v>
      </c>
      <c r="BV204" s="17">
        <v>-0.010106148735479279</v>
      </c>
      <c r="BW204" s="17">
        <v>-0.0064205305348292475</v>
      </c>
      <c r="BX204" s="17">
        <v>-0.005932845071153549</v>
      </c>
      <c r="BY204" s="17">
        <v>-0.008685022317596668</v>
      </c>
      <c r="BZ204" s="17">
        <v>-0.003063494516832673</v>
      </c>
      <c r="CA204" s="17">
        <v>-0.0036895857632682897</v>
      </c>
      <c r="CB204" s="17">
        <v>-0.021729206043744953</v>
      </c>
      <c r="CC204" s="17">
        <v>-0.002664190161845839</v>
      </c>
      <c r="CD204" s="17">
        <v>-0.0007053164928122925</v>
      </c>
      <c r="CE204" s="17">
        <v>-0.004274434004040015</v>
      </c>
      <c r="CF204" s="17">
        <v>-0.018809751521661533</v>
      </c>
      <c r="CG204" s="17">
        <v>-0.0044321424446282925</v>
      </c>
      <c r="CH204" s="17">
        <v>-0.004647687376076068</v>
      </c>
    </row>
    <row r="205" spans="1:86" ht="12.75">
      <c r="A205" s="125" t="s">
        <v>188</v>
      </c>
      <c r="B205" s="1" t="s">
        <v>8</v>
      </c>
      <c r="C205" s="17">
        <v>-0.0007060785039334177</v>
      </c>
      <c r="D205" s="17">
        <v>-0.0035640365120784283</v>
      </c>
      <c r="E205" s="17">
        <v>-0.001987273661179714</v>
      </c>
      <c r="F205" s="17">
        <v>-0.0020932993156198266</v>
      </c>
      <c r="G205" s="17">
        <v>-0.0002518647064189631</v>
      </c>
      <c r="H205" s="17">
        <v>-0.00219273361920191</v>
      </c>
      <c r="I205" s="17">
        <v>-0.0010254920513189342</v>
      </c>
      <c r="J205" s="17">
        <v>-0.0014329804641299128</v>
      </c>
      <c r="K205" s="17">
        <v>-0.0016280120095724605</v>
      </c>
      <c r="L205" s="17">
        <v>-0.0002905828534711177</v>
      </c>
      <c r="M205" s="17">
        <v>-0.001610040710478528</v>
      </c>
      <c r="N205" s="17">
        <v>-0.002836922557220916</v>
      </c>
      <c r="O205" s="17">
        <v>-0.002524225649230031</v>
      </c>
      <c r="P205" s="17">
        <v>-0.0002026620999130551</v>
      </c>
      <c r="Q205" s="17">
        <v>-0.0011516878262441716</v>
      </c>
      <c r="R205" s="17">
        <v>-0.00017171600825551106</v>
      </c>
      <c r="S205" s="17">
        <v>-0.0004254487858357343</v>
      </c>
      <c r="T205" s="17">
        <v>-0.0006884326873330237</v>
      </c>
      <c r="U205" s="17">
        <v>-0.002245089855756685</v>
      </c>
      <c r="V205" s="17">
        <v>-3.022362366816792E-05</v>
      </c>
      <c r="W205" s="17">
        <v>-0.0070415633968672325</v>
      </c>
      <c r="X205" s="17">
        <v>-0.04932605155764659</v>
      </c>
      <c r="Y205" s="17">
        <v>-0.012233470042270692</v>
      </c>
      <c r="Z205" s="17">
        <v>-0.006247829109995357</v>
      </c>
      <c r="AA205" s="17">
        <v>-0.0013300427294658168</v>
      </c>
      <c r="AB205" s="17">
        <v>-0.008132718392421665</v>
      </c>
      <c r="AC205" s="17">
        <v>-0.006920253673871796</v>
      </c>
      <c r="AD205" s="17">
        <v>-0.00802453028624047</v>
      </c>
      <c r="AE205" s="17">
        <v>0.9911812362260399</v>
      </c>
      <c r="AF205" s="17">
        <v>-0.0010327734343207862</v>
      </c>
      <c r="AG205" s="17">
        <v>-0.007789703828168648</v>
      </c>
      <c r="AH205" s="17">
        <v>-0.013647320120096328</v>
      </c>
      <c r="AI205" s="17">
        <v>-0.014583021021856893</v>
      </c>
      <c r="AJ205" s="17">
        <v>-0.001132994791416943</v>
      </c>
      <c r="AK205" s="17">
        <v>-0.011305801386441695</v>
      </c>
      <c r="AL205" s="17">
        <v>-0.000927971632877497</v>
      </c>
      <c r="AM205" s="17">
        <v>-0.0022224558871448683</v>
      </c>
      <c r="AN205" s="17">
        <v>-0.004224621542695024</v>
      </c>
      <c r="AO205" s="17">
        <v>-0.014047178971349623</v>
      </c>
      <c r="AP205" s="17">
        <v>-1.0909529932169476E-05</v>
      </c>
      <c r="AQ205" s="17">
        <v>-0.001687862401458165</v>
      </c>
      <c r="AR205" s="17">
        <v>-0.016738784999113736</v>
      </c>
      <c r="AS205" s="17">
        <v>-0.0028081647770462626</v>
      </c>
      <c r="AT205" s="17">
        <v>-0.003077941236862219</v>
      </c>
      <c r="AU205" s="17">
        <v>-0.0005571267222026509</v>
      </c>
      <c r="AV205" s="17">
        <v>-0.0038990107082858983</v>
      </c>
      <c r="AW205" s="17">
        <v>-0.0023036859845222734</v>
      </c>
      <c r="AX205" s="17">
        <v>-0.0024062728284401707</v>
      </c>
      <c r="AY205" s="17">
        <v>-0.0028393049320909265</v>
      </c>
      <c r="AZ205" s="17">
        <v>-0.0003781460306811421</v>
      </c>
      <c r="BA205" s="17">
        <v>-0.0029098829494933857</v>
      </c>
      <c r="BB205" s="17">
        <v>-0.0062262741524851855</v>
      </c>
      <c r="BC205" s="17">
        <v>-0.004651679527190004</v>
      </c>
      <c r="BD205" s="17">
        <v>-0.0002968400035789279</v>
      </c>
      <c r="BE205" s="17">
        <v>-0.0031818407646434</v>
      </c>
      <c r="BF205" s="17">
        <v>-0.00032098742203238046</v>
      </c>
      <c r="BG205" s="17">
        <v>-0.0007123931113318192</v>
      </c>
      <c r="BH205" s="17">
        <v>-0.00143092152348122</v>
      </c>
      <c r="BI205" s="17">
        <v>-0.003629931721302116</v>
      </c>
      <c r="BJ205" s="17">
        <v>-1.6107667764206496E-06</v>
      </c>
      <c r="BK205" s="17">
        <v>-0.0014603436412941768</v>
      </c>
      <c r="BL205" s="17">
        <v>-0.021106972712558944</v>
      </c>
      <c r="BM205" s="17">
        <v>-0.004005579904351012</v>
      </c>
      <c r="BN205" s="17">
        <v>-0.006759114688366186</v>
      </c>
      <c r="BO205" s="17">
        <v>-0.0007328035766768086</v>
      </c>
      <c r="BP205" s="17">
        <v>-0.005343812568333587</v>
      </c>
      <c r="BQ205" s="17">
        <v>-0.0024774290315899327</v>
      </c>
      <c r="BR205" s="17">
        <v>-0.00390820785068063</v>
      </c>
      <c r="BS205" s="17">
        <v>-0.004454894615263037</v>
      </c>
      <c r="BT205" s="17">
        <v>-0.0009663654572077836</v>
      </c>
      <c r="BU205" s="17">
        <v>-0.004208625875362533</v>
      </c>
      <c r="BV205" s="17">
        <v>-0.007927219276081069</v>
      </c>
      <c r="BW205" s="17">
        <v>-0.007176731269570945</v>
      </c>
      <c r="BX205" s="17">
        <v>-0.0005241295988721852</v>
      </c>
      <c r="BY205" s="17">
        <v>-0.003033662804180382</v>
      </c>
      <c r="BZ205" s="17">
        <v>-0.0005080295623078215</v>
      </c>
      <c r="CA205" s="17">
        <v>-0.0012207307062199143</v>
      </c>
      <c r="CB205" s="17">
        <v>-0.0019181371254450809</v>
      </c>
      <c r="CC205" s="17">
        <v>-0.006272228552467614</v>
      </c>
      <c r="CD205" s="17">
        <v>-3.4367682044098476E-06</v>
      </c>
      <c r="CE205" s="17">
        <v>-0.006618832708726676</v>
      </c>
      <c r="CF205" s="17">
        <v>-0.08318763424098884</v>
      </c>
      <c r="CG205" s="17">
        <v>-0.009161207202020651</v>
      </c>
      <c r="CH205" s="17">
        <v>-0.0049248932007555125</v>
      </c>
    </row>
    <row r="206" spans="1:86" ht="12.75">
      <c r="A206" s="125" t="s">
        <v>189</v>
      </c>
      <c r="B206" s="1" t="s">
        <v>9</v>
      </c>
      <c r="C206" s="17">
        <v>-0.003906229767975814</v>
      </c>
      <c r="D206" s="17">
        <v>-0.003339268214796913</v>
      </c>
      <c r="E206" s="17">
        <v>-0.0012950177050524952</v>
      </c>
      <c r="F206" s="17">
        <v>-0.0021282172736413396</v>
      </c>
      <c r="G206" s="17">
        <v>-0.004895817399173126</v>
      </c>
      <c r="H206" s="17">
        <v>-0.006621925927568778</v>
      </c>
      <c r="I206" s="17">
        <v>-0.0039508273079097754</v>
      </c>
      <c r="J206" s="17">
        <v>-0.0044945256140607685</v>
      </c>
      <c r="K206" s="17">
        <v>-0.0033310150335363223</v>
      </c>
      <c r="L206" s="17">
        <v>-0.08279225476026376</v>
      </c>
      <c r="M206" s="17">
        <v>-0.01326111581463042</v>
      </c>
      <c r="N206" s="17">
        <v>-0.004751974765466058</v>
      </c>
      <c r="O206" s="17">
        <v>-0.003492116699034514</v>
      </c>
      <c r="P206" s="17">
        <v>-0.0029366206755303795</v>
      </c>
      <c r="Q206" s="17">
        <v>-0.0030851624791408106</v>
      </c>
      <c r="R206" s="17">
        <v>-0.002264677774363646</v>
      </c>
      <c r="S206" s="17">
        <v>-0.0050334957141169034</v>
      </c>
      <c r="T206" s="17">
        <v>-0.004544502867502347</v>
      </c>
      <c r="U206" s="17">
        <v>-0.004394124607449865</v>
      </c>
      <c r="V206" s="17">
        <v>0</v>
      </c>
      <c r="W206" s="17">
        <v>-0.013446170229566637</v>
      </c>
      <c r="X206" s="17">
        <v>-0.010438194345280472</v>
      </c>
      <c r="Y206" s="17">
        <v>-0.0047443826128625325</v>
      </c>
      <c r="Z206" s="17">
        <v>-0.009106501022056644</v>
      </c>
      <c r="AA206" s="17">
        <v>-0.02294815738866191</v>
      </c>
      <c r="AB206" s="17">
        <v>-0.011731490646892783</v>
      </c>
      <c r="AC206" s="17">
        <v>-0.0116138301427573</v>
      </c>
      <c r="AD206" s="17">
        <v>-0.011663647619872071</v>
      </c>
      <c r="AE206" s="17">
        <v>-0.015112740003748482</v>
      </c>
      <c r="AF206" s="17">
        <v>0.8376933952089686</v>
      </c>
      <c r="AG206" s="17">
        <v>-0.04281908819842168</v>
      </c>
      <c r="AH206" s="17">
        <v>-0.011982874327033557</v>
      </c>
      <c r="AI206" s="17">
        <v>-0.01137381172742542</v>
      </c>
      <c r="AJ206" s="17">
        <v>-0.007210310964770143</v>
      </c>
      <c r="AK206" s="17">
        <v>-0.008629460112912598</v>
      </c>
      <c r="AL206" s="17">
        <v>-0.0062841734248974815</v>
      </c>
      <c r="AM206" s="17">
        <v>-0.028670030637748544</v>
      </c>
      <c r="AN206" s="17">
        <v>-0.012803574221284917</v>
      </c>
      <c r="AO206" s="17">
        <v>-0.011691667761267314</v>
      </c>
      <c r="AP206" s="17">
        <v>-0.0009664461369296362</v>
      </c>
      <c r="AQ206" s="17">
        <v>-0.004623362345501691</v>
      </c>
      <c r="AR206" s="17">
        <v>-0.002941154926238604</v>
      </c>
      <c r="AS206" s="17">
        <v>-0.0003673757728940565</v>
      </c>
      <c r="AT206" s="17">
        <v>-0.0012873730131186803</v>
      </c>
      <c r="AU206" s="17">
        <v>-0.004608517432386173</v>
      </c>
      <c r="AV206" s="17">
        <v>-0.004731264529818022</v>
      </c>
      <c r="AW206" s="17">
        <v>-0.0035628942947945196</v>
      </c>
      <c r="AX206" s="17">
        <v>-0.003018898061086871</v>
      </c>
      <c r="AY206" s="17">
        <v>-0.0041612043134961665</v>
      </c>
      <c r="AZ206" s="17">
        <v>-0.06877292339207022</v>
      </c>
      <c r="BA206" s="17">
        <v>-0.013001861030881027</v>
      </c>
      <c r="BB206" s="17">
        <v>-0.004008936180235946</v>
      </c>
      <c r="BC206" s="17">
        <v>-0.0023003099090368336</v>
      </c>
      <c r="BD206" s="17">
        <v>-0.0017205121080031457</v>
      </c>
      <c r="BE206" s="17">
        <v>-0.0021847134227508183</v>
      </c>
      <c r="BF206" s="17">
        <v>-0.0016938323717283809</v>
      </c>
      <c r="BG206" s="17">
        <v>-0.007164928278745828</v>
      </c>
      <c r="BH206" s="17">
        <v>-0.0037783371337715833</v>
      </c>
      <c r="BI206" s="17">
        <v>-0.003002918887259366</v>
      </c>
      <c r="BJ206" s="17">
        <v>-0.00022687908638374397</v>
      </c>
      <c r="BK206" s="17">
        <v>-0.004516040644456186</v>
      </c>
      <c r="BL206" s="17">
        <v>-0.0037260743748482416</v>
      </c>
      <c r="BM206" s="17">
        <v>-0.0006658082807465053</v>
      </c>
      <c r="BN206" s="17">
        <v>-0.0025044563157096238</v>
      </c>
      <c r="BO206" s="17">
        <v>-0.005952744357438907</v>
      </c>
      <c r="BP206" s="17">
        <v>-0.006988976313399865</v>
      </c>
      <c r="BQ206" s="17">
        <v>-0.0038288668919847987</v>
      </c>
      <c r="BR206" s="17">
        <v>-0.004903218356329318</v>
      </c>
      <c r="BS206" s="17">
        <v>-0.006528966466293515</v>
      </c>
      <c r="BT206" s="17">
        <v>-0.09071689783045156</v>
      </c>
      <c r="BU206" s="17">
        <v>-0.018161364084188728</v>
      </c>
      <c r="BV206" s="17">
        <v>-0.005169010738894407</v>
      </c>
      <c r="BW206" s="17">
        <v>-0.004985723854815644</v>
      </c>
      <c r="BX206" s="17">
        <v>-0.003037903618616028</v>
      </c>
      <c r="BY206" s="17">
        <v>-0.0034766840542958728</v>
      </c>
      <c r="BZ206" s="17">
        <v>-0.0026074704780440243</v>
      </c>
      <c r="CA206" s="17">
        <v>-0.012277558301170157</v>
      </c>
      <c r="CB206" s="17">
        <v>-0.005064826134632074</v>
      </c>
      <c r="CC206" s="17">
        <v>-0.004816278511402158</v>
      </c>
      <c r="CD206" s="17">
        <v>-0.00037901112875442044</v>
      </c>
      <c r="CE206" s="17">
        <v>-0.0026702370604856397</v>
      </c>
      <c r="CF206" s="17">
        <v>-0.04475389299236976</v>
      </c>
      <c r="CG206" s="17">
        <v>-0.005700746224466961</v>
      </c>
      <c r="CH206" s="17">
        <v>-0.002862170192338277</v>
      </c>
    </row>
    <row r="207" spans="1:86" ht="12.75">
      <c r="A207" s="125" t="s">
        <v>190</v>
      </c>
      <c r="B207" s="1" t="s">
        <v>10</v>
      </c>
      <c r="C207" s="17">
        <v>0</v>
      </c>
      <c r="D207" s="17">
        <v>0</v>
      </c>
      <c r="E207" s="17">
        <v>0</v>
      </c>
      <c r="F207" s="17">
        <v>0</v>
      </c>
      <c r="G207" s="17">
        <v>0</v>
      </c>
      <c r="H207" s="17">
        <v>0</v>
      </c>
      <c r="I207" s="17">
        <v>0</v>
      </c>
      <c r="J207" s="17">
        <v>0</v>
      </c>
      <c r="K207" s="17">
        <v>0</v>
      </c>
      <c r="L207" s="17">
        <v>0</v>
      </c>
      <c r="M207" s="17">
        <v>0</v>
      </c>
      <c r="N207" s="17">
        <v>0</v>
      </c>
      <c r="O207" s="17">
        <v>0</v>
      </c>
      <c r="P207" s="17">
        <v>0</v>
      </c>
      <c r="Q207" s="17">
        <v>0</v>
      </c>
      <c r="R207" s="17">
        <v>0</v>
      </c>
      <c r="S207" s="17">
        <v>0</v>
      </c>
      <c r="T207" s="17">
        <v>0</v>
      </c>
      <c r="U207" s="17">
        <v>0</v>
      </c>
      <c r="V207" s="17">
        <v>-0.0026864516103973744</v>
      </c>
      <c r="W207" s="17">
        <v>-0.03898578717428016</v>
      </c>
      <c r="X207" s="17">
        <v>-0.020031561720040853</v>
      </c>
      <c r="Y207" s="17">
        <v>-0.013223755583708844</v>
      </c>
      <c r="Z207" s="17">
        <v>-0.010530456702490719</v>
      </c>
      <c r="AA207" s="17">
        <v>-0.020947752966631625</v>
      </c>
      <c r="AB207" s="17">
        <v>-0.017444758111464828</v>
      </c>
      <c r="AC207" s="17">
        <v>-0.003738403994751157</v>
      </c>
      <c r="AD207" s="17">
        <v>-0.024316493245902317</v>
      </c>
      <c r="AE207" s="17">
        <v>-0.09646109934546857</v>
      </c>
      <c r="AF207" s="17">
        <v>-0.03729072219417275</v>
      </c>
      <c r="AG207" s="17">
        <v>0.9219026050133567</v>
      </c>
      <c r="AH207" s="17">
        <v>-0.08545772968457106</v>
      </c>
      <c r="AI207" s="17">
        <v>-0.042902672683003136</v>
      </c>
      <c r="AJ207" s="17">
        <v>-0.11612790639975537</v>
      </c>
      <c r="AK207" s="17">
        <v>-0.0676627750114996</v>
      </c>
      <c r="AL207" s="17">
        <v>-0.03656586819276276</v>
      </c>
      <c r="AM207" s="17">
        <v>-0.039311476198571706</v>
      </c>
      <c r="AN207" s="17">
        <v>-0.06421959189400092</v>
      </c>
      <c r="AO207" s="17">
        <v>-0.08258008246614579</v>
      </c>
      <c r="AP207" s="17">
        <v>-0.0022811292672844027</v>
      </c>
      <c r="AQ207" s="17">
        <v>0</v>
      </c>
      <c r="AR207" s="17">
        <v>0</v>
      </c>
      <c r="AS207" s="17">
        <v>0</v>
      </c>
      <c r="AT207" s="17">
        <v>0</v>
      </c>
      <c r="AU207" s="17">
        <v>0</v>
      </c>
      <c r="AV207" s="17">
        <v>0</v>
      </c>
      <c r="AW207" s="17">
        <v>0</v>
      </c>
      <c r="AX207" s="17">
        <v>0</v>
      </c>
      <c r="AY207" s="17">
        <v>0</v>
      </c>
      <c r="AZ207" s="17">
        <v>0</v>
      </c>
      <c r="BA207" s="17">
        <v>0</v>
      </c>
      <c r="BB207" s="17">
        <v>0</v>
      </c>
      <c r="BC207" s="17">
        <v>0</v>
      </c>
      <c r="BD207" s="17">
        <v>0</v>
      </c>
      <c r="BE207" s="17">
        <v>0</v>
      </c>
      <c r="BF207" s="17">
        <v>0</v>
      </c>
      <c r="BG207" s="17">
        <v>0</v>
      </c>
      <c r="BH207" s="17">
        <v>0</v>
      </c>
      <c r="BI207" s="17">
        <v>0</v>
      </c>
      <c r="BJ207" s="17">
        <v>0</v>
      </c>
      <c r="BK207" s="17">
        <v>0</v>
      </c>
      <c r="BL207" s="17">
        <v>0</v>
      </c>
      <c r="BM207" s="17">
        <v>0</v>
      </c>
      <c r="BN207" s="17">
        <v>0</v>
      </c>
      <c r="BO207" s="17">
        <v>0</v>
      </c>
      <c r="BP207" s="17">
        <v>0</v>
      </c>
      <c r="BQ207" s="17">
        <v>0</v>
      </c>
      <c r="BR207" s="17">
        <v>0</v>
      </c>
      <c r="BS207" s="17">
        <v>0</v>
      </c>
      <c r="BT207" s="17">
        <v>0</v>
      </c>
      <c r="BU207" s="17">
        <v>0</v>
      </c>
      <c r="BV207" s="17">
        <v>0</v>
      </c>
      <c r="BW207" s="17">
        <v>0</v>
      </c>
      <c r="BX207" s="17">
        <v>0</v>
      </c>
      <c r="BY207" s="17">
        <v>0</v>
      </c>
      <c r="BZ207" s="17">
        <v>0</v>
      </c>
      <c r="CA207" s="17">
        <v>0</v>
      </c>
      <c r="CB207" s="17">
        <v>0</v>
      </c>
      <c r="CC207" s="17">
        <v>0</v>
      </c>
      <c r="CD207" s="17">
        <v>0</v>
      </c>
      <c r="CE207" s="17">
        <v>-0.0018349363685612934</v>
      </c>
      <c r="CF207" s="17">
        <v>-0.14321926387221126</v>
      </c>
      <c r="CG207" s="17">
        <v>-0.002066091100428073</v>
      </c>
      <c r="CH207" s="17">
        <v>-0.0016135147312337263</v>
      </c>
    </row>
    <row r="208" spans="1:86" ht="12.75">
      <c r="A208" s="125" t="s">
        <v>191</v>
      </c>
      <c r="B208" s="1" t="s">
        <v>11</v>
      </c>
      <c r="C208" s="17">
        <v>-0.0008234179986428117</v>
      </c>
      <c r="D208" s="17">
        <v>-0.011584693166281954</v>
      </c>
      <c r="E208" s="17">
        <v>-0.003739383161327162</v>
      </c>
      <c r="F208" s="17">
        <v>-0.003702078331120854</v>
      </c>
      <c r="G208" s="17">
        <v>-0.006265742370292661</v>
      </c>
      <c r="H208" s="17">
        <v>-0.013072964774739525</v>
      </c>
      <c r="I208" s="17">
        <v>-0.00611306265617589</v>
      </c>
      <c r="J208" s="17">
        <v>-0.008356375010260162</v>
      </c>
      <c r="K208" s="17">
        <v>-0.00679157358039703</v>
      </c>
      <c r="L208" s="17">
        <v>-0.029592592172125877</v>
      </c>
      <c r="M208" s="17">
        <v>-0.00609238844954009</v>
      </c>
      <c r="N208" s="17">
        <v>-0.024603231090581882</v>
      </c>
      <c r="O208" s="17">
        <v>-0.019624029177486534</v>
      </c>
      <c r="P208" s="17">
        <v>-0.008970679668905385</v>
      </c>
      <c r="Q208" s="17">
        <v>-0.009500357064637187</v>
      </c>
      <c r="R208" s="17">
        <v>-0.009316451351684024</v>
      </c>
      <c r="S208" s="17">
        <v>-0.010279663363271475</v>
      </c>
      <c r="T208" s="17">
        <v>-0.011984546651676994</v>
      </c>
      <c r="U208" s="17">
        <v>-0.014748708722164872</v>
      </c>
      <c r="V208" s="17">
        <v>-0.0017858346270582792</v>
      </c>
      <c r="W208" s="17">
        <v>-0.005193771688423715</v>
      </c>
      <c r="X208" s="17">
        <v>-0.0672209116509277</v>
      </c>
      <c r="Y208" s="17">
        <v>-0.012563924171343761</v>
      </c>
      <c r="Z208" s="17">
        <v>-0.013237859626607205</v>
      </c>
      <c r="AA208" s="17">
        <v>-0.02329090765832904</v>
      </c>
      <c r="AB208" s="17">
        <v>-0.01867872895881785</v>
      </c>
      <c r="AC208" s="17">
        <v>-0.015503574829131827</v>
      </c>
      <c r="AD208" s="17">
        <v>-0.018043957507692436</v>
      </c>
      <c r="AE208" s="17">
        <v>-0.013856780281935956</v>
      </c>
      <c r="AF208" s="17">
        <v>-0.03628685373980732</v>
      </c>
      <c r="AG208" s="17">
        <v>-0.01862257677482527</v>
      </c>
      <c r="AH208" s="17">
        <v>0.9268951822955278</v>
      </c>
      <c r="AI208" s="17">
        <v>-0.057503489137527404</v>
      </c>
      <c r="AJ208" s="17">
        <v>-0.01851119117463512</v>
      </c>
      <c r="AK208" s="17">
        <v>-0.03403072222374997</v>
      </c>
      <c r="AL208" s="17">
        <v>-0.023730841405472387</v>
      </c>
      <c r="AM208" s="17">
        <v>-0.023126112020673495</v>
      </c>
      <c r="AN208" s="17">
        <v>-0.02741906414027584</v>
      </c>
      <c r="AO208" s="17">
        <v>-0.0333751147360557</v>
      </c>
      <c r="AP208" s="17">
        <v>-0.004696656588756331</v>
      </c>
      <c r="AQ208" s="17">
        <v>-0.0007756711207592176</v>
      </c>
      <c r="AR208" s="17">
        <v>-0.014715421113460615</v>
      </c>
      <c r="AS208" s="17">
        <v>-0.0009291158519268817</v>
      </c>
      <c r="AT208" s="17">
        <v>-0.0012699806095134785</v>
      </c>
      <c r="AU208" s="17">
        <v>-0.004309022030903805</v>
      </c>
      <c r="AV208" s="17">
        <v>-0.006406583483135337</v>
      </c>
      <c r="AW208" s="17">
        <v>-0.0036509542075833516</v>
      </c>
      <c r="AX208" s="17">
        <v>-0.003741892023378892</v>
      </c>
      <c r="AY208" s="17">
        <v>-0.0031585923199741444</v>
      </c>
      <c r="AZ208" s="17">
        <v>-0.014580584103418746</v>
      </c>
      <c r="BA208" s="17">
        <v>-0.004196058801441092</v>
      </c>
      <c r="BB208" s="17">
        <v>-0.016600867841862887</v>
      </c>
      <c r="BC208" s="17">
        <v>-0.009009259694363513</v>
      </c>
      <c r="BD208" s="17">
        <v>-0.00350383761761164</v>
      </c>
      <c r="BE208" s="17">
        <v>-0.006988209087584872</v>
      </c>
      <c r="BF208" s="17">
        <v>-0.004743674448516873</v>
      </c>
      <c r="BG208" s="17">
        <v>-0.005095890031949405</v>
      </c>
      <c r="BH208" s="17">
        <v>-0.0066427005645666535</v>
      </c>
      <c r="BI208" s="17">
        <v>-0.007640021400272746</v>
      </c>
      <c r="BJ208" s="17">
        <v>-0.0019520155723727816</v>
      </c>
      <c r="BK208" s="17">
        <v>-0.0008633043478151133</v>
      </c>
      <c r="BL208" s="17">
        <v>-0.018746968288348882</v>
      </c>
      <c r="BM208" s="17">
        <v>-0.0013773759008865662</v>
      </c>
      <c r="BN208" s="17">
        <v>-0.0021913866716518487</v>
      </c>
      <c r="BO208" s="17">
        <v>-0.0052019631917433135</v>
      </c>
      <c r="BP208" s="17">
        <v>-0.008450705868794506</v>
      </c>
      <c r="BQ208" s="17">
        <v>-0.003928670747153218</v>
      </c>
      <c r="BR208" s="17">
        <v>-0.006077486978751447</v>
      </c>
      <c r="BS208" s="17">
        <v>-0.004955859358051297</v>
      </c>
      <c r="BT208" s="17">
        <v>-0.020195140822919854</v>
      </c>
      <c r="BU208" s="17">
        <v>-0.005517348878547279</v>
      </c>
      <c r="BV208" s="17">
        <v>-0.022266221681245382</v>
      </c>
      <c r="BW208" s="17">
        <v>-0.02134494248746038</v>
      </c>
      <c r="BX208" s="17">
        <v>-0.00618671669212452</v>
      </c>
      <c r="BY208" s="17">
        <v>-0.006715732905733236</v>
      </c>
      <c r="BZ208" s="17">
        <v>-0.007124048549904554</v>
      </c>
      <c r="CA208" s="17">
        <v>-0.008732130250236383</v>
      </c>
      <c r="CB208" s="17">
        <v>-0.008904478936840604</v>
      </c>
      <c r="CC208" s="17">
        <v>-0.011257271204475113</v>
      </c>
      <c r="CD208" s="17">
        <v>-0.003121547506908429</v>
      </c>
      <c r="CE208" s="17">
        <v>-0.0019900323157104635</v>
      </c>
      <c r="CF208" s="17">
        <v>-0.013776980223087855</v>
      </c>
      <c r="CG208" s="17">
        <v>-0.0006264218016210673</v>
      </c>
      <c r="CH208" s="17">
        <v>-0.0007891420027293702</v>
      </c>
    </row>
    <row r="209" spans="1:86" ht="12.75">
      <c r="A209" s="125" t="s">
        <v>192</v>
      </c>
      <c r="B209" s="1" t="s">
        <v>12</v>
      </c>
      <c r="C209" s="17">
        <v>-0.0007482703397875543</v>
      </c>
      <c r="D209" s="17">
        <v>-0.0018967551264246281</v>
      </c>
      <c r="E209" s="17">
        <v>-0.010248281813551289</v>
      </c>
      <c r="F209" s="17">
        <v>-0.0036412154331153797</v>
      </c>
      <c r="G209" s="17">
        <v>-0.0071875641837242455</v>
      </c>
      <c r="H209" s="17">
        <v>-0.0029560917301514568</v>
      </c>
      <c r="I209" s="17">
        <v>-0.0016414511823195162</v>
      </c>
      <c r="J209" s="17">
        <v>-0.007517811233820341</v>
      </c>
      <c r="K209" s="17">
        <v>-0.005878619833058991</v>
      </c>
      <c r="L209" s="17">
        <v>-0.007018978227383318</v>
      </c>
      <c r="M209" s="17">
        <v>-0.0038308295220885343</v>
      </c>
      <c r="N209" s="17">
        <v>-0.003013042736919176</v>
      </c>
      <c r="O209" s="17">
        <v>-0.006098044085725326</v>
      </c>
      <c r="P209" s="17">
        <v>-0.0076896724060891005</v>
      </c>
      <c r="Q209" s="17">
        <v>-0.004996763308084315</v>
      </c>
      <c r="R209" s="17">
        <v>-0.0039468352156263355</v>
      </c>
      <c r="S209" s="17">
        <v>-0.01336326033391706</v>
      </c>
      <c r="T209" s="17">
        <v>-0.003986752180047849</v>
      </c>
      <c r="U209" s="17">
        <v>-0.008161064341263374</v>
      </c>
      <c r="V209" s="17">
        <v>-2.728519719921206E-05</v>
      </c>
      <c r="W209" s="17">
        <v>-0.008436611904626535</v>
      </c>
      <c r="X209" s="17">
        <v>-0.015030081876221693</v>
      </c>
      <c r="Y209" s="17">
        <v>-0.06823300704532795</v>
      </c>
      <c r="Z209" s="17">
        <v>-0.029622428709283877</v>
      </c>
      <c r="AA209" s="17">
        <v>-0.07532638819829003</v>
      </c>
      <c r="AB209" s="17">
        <v>-0.0134027706379909</v>
      </c>
      <c r="AC209" s="17">
        <v>-0.014241271567519512</v>
      </c>
      <c r="AD209" s="17">
        <v>-0.048375891574351244</v>
      </c>
      <c r="AE209" s="17">
        <v>-0.03907437256165952</v>
      </c>
      <c r="AF209" s="17">
        <v>-0.024426068510524358</v>
      </c>
      <c r="AG209" s="17">
        <v>-0.031653024826237275</v>
      </c>
      <c r="AH209" s="17">
        <v>-0.019732686185740134</v>
      </c>
      <c r="AI209" s="17">
        <v>0.9546339351238311</v>
      </c>
      <c r="AJ209" s="17">
        <v>-0.04646324479778442</v>
      </c>
      <c r="AK209" s="17">
        <v>-0.07616431328414763</v>
      </c>
      <c r="AL209" s="17">
        <v>-0.023244332828785533</v>
      </c>
      <c r="AM209" s="17">
        <v>-0.08727502651070615</v>
      </c>
      <c r="AN209" s="17">
        <v>-0.03034386534166608</v>
      </c>
      <c r="AO209" s="17">
        <v>-0.06148076081029384</v>
      </c>
      <c r="AP209" s="17">
        <v>-0.004424343588377038</v>
      </c>
      <c r="AQ209" s="17">
        <v>-0.0005395050335402032</v>
      </c>
      <c r="AR209" s="17">
        <v>-0.0008217649866584919</v>
      </c>
      <c r="AS209" s="17">
        <v>-0.002655520309381574</v>
      </c>
      <c r="AT209" s="17">
        <v>-0.001081015301417526</v>
      </c>
      <c r="AU209" s="17">
        <v>-0.0026791340312077505</v>
      </c>
      <c r="AV209" s="17">
        <v>-0.001114861497232594</v>
      </c>
      <c r="AW209" s="17">
        <v>-0.0007418932459757052</v>
      </c>
      <c r="AX209" s="17">
        <v>-0.002524794350531272</v>
      </c>
      <c r="AY209" s="17">
        <v>-0.0020505001422287156</v>
      </c>
      <c r="AZ209" s="17">
        <v>-0.0027905368691276272</v>
      </c>
      <c r="BA209" s="17">
        <v>-0.0014570772985102855</v>
      </c>
      <c r="BB209" s="17">
        <v>-0.0011885032822644527</v>
      </c>
      <c r="BC209" s="17">
        <v>-0.0023205895937802637</v>
      </c>
      <c r="BD209" s="17">
        <v>-0.0022526189016333553</v>
      </c>
      <c r="BE209" s="17">
        <v>-0.003681221969973343</v>
      </c>
      <c r="BF209" s="17">
        <v>-0.0013915518460338263</v>
      </c>
      <c r="BG209" s="17">
        <v>-0.004476537898229706</v>
      </c>
      <c r="BH209" s="17">
        <v>-0.0016573093079923981</v>
      </c>
      <c r="BI209" s="17">
        <v>-0.0030953296683818095</v>
      </c>
      <c r="BJ209" s="17">
        <v>-0.0004599504334055959</v>
      </c>
      <c r="BK209" s="17">
        <v>-0.0005606789604252079</v>
      </c>
      <c r="BL209" s="17">
        <v>-0.0010425291563066282</v>
      </c>
      <c r="BM209" s="17">
        <v>-0.003444233773559933</v>
      </c>
      <c r="BN209" s="17">
        <v>-0.002127069092236369</v>
      </c>
      <c r="BO209" s="17">
        <v>-0.004117090025420957</v>
      </c>
      <c r="BP209" s="17">
        <v>-0.0015839876711962863</v>
      </c>
      <c r="BQ209" s="17">
        <v>-0.0007969020697101238</v>
      </c>
      <c r="BR209" s="17">
        <v>-0.004100707528039097</v>
      </c>
      <c r="BS209" s="17">
        <v>-0.0032172529054439263</v>
      </c>
      <c r="BT209" s="17">
        <v>-0.00341141185158089</v>
      </c>
      <c r="BU209" s="17">
        <v>-0.0017541895318935773</v>
      </c>
      <c r="BV209" s="17">
        <v>-0.0015833489202926793</v>
      </c>
      <c r="BW209" s="17">
        <v>-0.003682433362964986</v>
      </c>
      <c r="BX209" s="17">
        <v>-0.0039774431582333195</v>
      </c>
      <c r="BY209" s="17">
        <v>-0.002426082962421</v>
      </c>
      <c r="BZ209" s="17">
        <v>-0.002257976834358808</v>
      </c>
      <c r="CA209" s="17">
        <v>-0.007670831150668974</v>
      </c>
      <c r="CB209" s="17">
        <v>-0.0022216078658681597</v>
      </c>
      <c r="CC209" s="17">
        <v>-0.0047918213516395325</v>
      </c>
      <c r="CD209" s="17">
        <v>-0.0007811410934009248</v>
      </c>
      <c r="CE209" s="17">
        <v>0</v>
      </c>
      <c r="CF209" s="17">
        <v>-0.005426277708322741</v>
      </c>
      <c r="CG209" s="17">
        <v>0</v>
      </c>
      <c r="CH209" s="17">
        <v>0</v>
      </c>
    </row>
    <row r="210" spans="1:86" ht="12.75">
      <c r="A210" s="125" t="s">
        <v>193</v>
      </c>
      <c r="B210" s="1" t="s">
        <v>13</v>
      </c>
      <c r="C210" s="17">
        <v>0</v>
      </c>
      <c r="D210" s="17">
        <v>-0.00013779335532375315</v>
      </c>
      <c r="E210" s="17">
        <v>-1.4989628931084736E-05</v>
      </c>
      <c r="F210" s="17">
        <v>-0.00023188135099391077</v>
      </c>
      <c r="G210" s="17">
        <v>-0.0008895542915289219</v>
      </c>
      <c r="H210" s="17">
        <v>-0.0014125888867969798</v>
      </c>
      <c r="I210" s="17">
        <v>-0.002044696759341414</v>
      </c>
      <c r="J210" s="17">
        <v>-0.0009879677838996986</v>
      </c>
      <c r="K210" s="17">
        <v>-0.0005586068500725971</v>
      </c>
      <c r="L210" s="17">
        <v>-0.0018564194964840268</v>
      </c>
      <c r="M210" s="17">
        <v>-5.718630182437802E-05</v>
      </c>
      <c r="N210" s="17">
        <v>-0.0008113134277328177</v>
      </c>
      <c r="O210" s="17">
        <v>-0.00032019370644628757</v>
      </c>
      <c r="P210" s="17">
        <v>-0.0028374378218397936</v>
      </c>
      <c r="Q210" s="17">
        <v>-0.0004647310361370242</v>
      </c>
      <c r="R210" s="17">
        <v>-0.0038412506208445616</v>
      </c>
      <c r="S210" s="17">
        <v>-0.0002674901023071792</v>
      </c>
      <c r="T210" s="17">
        <v>-0.00019755145319929986</v>
      </c>
      <c r="U210" s="17">
        <v>-0.00044712559322577844</v>
      </c>
      <c r="V210" s="17">
        <v>0</v>
      </c>
      <c r="W210" s="17">
        <v>0</v>
      </c>
      <c r="X210" s="17">
        <v>-0.0001728355656441793</v>
      </c>
      <c r="Y210" s="17">
        <v>-0.00021211699344283826</v>
      </c>
      <c r="Z210" s="17">
        <v>-0.002555886063019758</v>
      </c>
      <c r="AA210" s="17">
        <v>-0.004019796034294634</v>
      </c>
      <c r="AB210" s="17">
        <v>-0.003095310977497579</v>
      </c>
      <c r="AC210" s="17">
        <v>-0.008577744364496329</v>
      </c>
      <c r="AD210" s="17">
        <v>-0.0009775309749153669</v>
      </c>
      <c r="AE210" s="17">
        <v>-0.0006470482314919861</v>
      </c>
      <c r="AF210" s="17">
        <v>-0.002962765383495003</v>
      </c>
      <c r="AG210" s="17">
        <v>-0.00021369556621900332</v>
      </c>
      <c r="AH210" s="17">
        <v>-0.002348681108026503</v>
      </c>
      <c r="AI210" s="17">
        <v>-0.0019525983329515735</v>
      </c>
      <c r="AJ210" s="17">
        <v>0.9909403817021347</v>
      </c>
      <c r="AK210" s="17">
        <v>-0.00411568981183696</v>
      </c>
      <c r="AL210" s="17">
        <v>-0.00329490916296571</v>
      </c>
      <c r="AM210" s="17">
        <v>-0.0002237805068383523</v>
      </c>
      <c r="AN210" s="17">
        <v>-0.0001988477616840048</v>
      </c>
      <c r="AO210" s="17">
        <v>-0.0014796199216886804</v>
      </c>
      <c r="AP210" s="17">
        <v>-0.000567370228799294</v>
      </c>
      <c r="AQ210" s="17">
        <v>0</v>
      </c>
      <c r="AR210" s="17">
        <v>0</v>
      </c>
      <c r="AS210" s="17">
        <v>-9.024446837037788E-06</v>
      </c>
      <c r="AT210" s="17">
        <v>-0.00014886066629322522</v>
      </c>
      <c r="AU210" s="17">
        <v>-0.001492230384266314</v>
      </c>
      <c r="AV210" s="17">
        <v>-0.001032616183669715</v>
      </c>
      <c r="AW210" s="17">
        <v>-0.002330495352485592</v>
      </c>
      <c r="AX210" s="17">
        <v>-0.001232630525104341</v>
      </c>
      <c r="AY210" s="17">
        <v>-0.0005252635736014076</v>
      </c>
      <c r="AZ210" s="17">
        <v>-0.001774002647025256</v>
      </c>
      <c r="BA210" s="17">
        <v>-5.200105993968326E-05</v>
      </c>
      <c r="BB210" s="17">
        <v>-0.0005846350910704801</v>
      </c>
      <c r="BC210" s="17">
        <v>-0.00013102369690297486</v>
      </c>
      <c r="BD210" s="17">
        <v>-0.002078003370021461</v>
      </c>
      <c r="BE210" s="17">
        <v>-0.000963770726425818</v>
      </c>
      <c r="BF210" s="17">
        <v>-0.0036366457344171018</v>
      </c>
      <c r="BG210" s="17">
        <v>-0.0003620962925524583</v>
      </c>
      <c r="BH210" s="17">
        <v>-0.00020354091654729348</v>
      </c>
      <c r="BI210" s="17">
        <v>-0.0004630260976648146</v>
      </c>
      <c r="BJ210" s="17">
        <v>-0.00016846369871164718</v>
      </c>
      <c r="BK210" s="17">
        <v>0</v>
      </c>
      <c r="BL210" s="17">
        <v>0</v>
      </c>
      <c r="BM210" s="17">
        <v>-7.860395715394576E-06</v>
      </c>
      <c r="BN210" s="17">
        <v>-4.894843658724133E-05</v>
      </c>
      <c r="BO210" s="17">
        <v>-0.00031607003591869386</v>
      </c>
      <c r="BP210" s="17">
        <v>-0.0003301448742730845</v>
      </c>
      <c r="BQ210" s="17">
        <v>-0.0004998030620329638</v>
      </c>
      <c r="BR210" s="17">
        <v>-0.0009914262234373844</v>
      </c>
      <c r="BS210" s="17">
        <v>-0.0004729579693069485</v>
      </c>
      <c r="BT210" s="17">
        <v>-0.0005022948095345309</v>
      </c>
      <c r="BU210" s="17">
        <v>-1.2169411666034076E-05</v>
      </c>
      <c r="BV210" s="17">
        <v>-0.00021712837710252575</v>
      </c>
      <c r="BW210" s="17">
        <v>-0.00020535076388294535</v>
      </c>
      <c r="BX210" s="17">
        <v>-0.0007338249963972865</v>
      </c>
      <c r="BY210" s="17">
        <v>-0.00011732417638206777</v>
      </c>
      <c r="BZ210" s="17">
        <v>-0.0043766554046969575</v>
      </c>
      <c r="CA210" s="17">
        <v>-0.0002390805386702307</v>
      </c>
      <c r="CB210" s="17">
        <v>-0.0001632045232124251</v>
      </c>
      <c r="CC210" s="17">
        <v>-0.00012793998907938733</v>
      </c>
      <c r="CD210" s="17">
        <v>-5.2184321881049315E-05</v>
      </c>
      <c r="CE210" s="17">
        <v>-0.00494162366418919</v>
      </c>
      <c r="CF210" s="17">
        <v>-0.016171530802553482</v>
      </c>
      <c r="CG210" s="17">
        <v>-0.0013256633595900055</v>
      </c>
      <c r="CH210" s="17">
        <v>-0.003233005570597538</v>
      </c>
    </row>
    <row r="211" spans="1:86" ht="12.75">
      <c r="A211" s="125" t="s">
        <v>194</v>
      </c>
      <c r="B211" s="1" t="s">
        <v>14</v>
      </c>
      <c r="C211" s="17">
        <v>0</v>
      </c>
      <c r="D211" s="17">
        <v>0</v>
      </c>
      <c r="E211" s="17">
        <v>0</v>
      </c>
      <c r="F211" s="17">
        <v>0</v>
      </c>
      <c r="G211" s="17">
        <v>-2.429978076607138E-05</v>
      </c>
      <c r="H211" s="17">
        <v>0</v>
      </c>
      <c r="I211" s="17">
        <v>0</v>
      </c>
      <c r="J211" s="17">
        <v>0</v>
      </c>
      <c r="K211" s="17">
        <v>-9.997090936584523E-08</v>
      </c>
      <c r="L211" s="17">
        <v>-6.721345860631188E-08</v>
      </c>
      <c r="M211" s="17">
        <v>0</v>
      </c>
      <c r="N211" s="17">
        <v>-7.563792548589484E-05</v>
      </c>
      <c r="O211" s="17">
        <v>-9.530952540931108E-06</v>
      </c>
      <c r="P211" s="17">
        <v>-0.000787853349172126</v>
      </c>
      <c r="Q211" s="17">
        <v>-0.0009106965594004635</v>
      </c>
      <c r="R211" s="17">
        <v>-0.00021679424531611304</v>
      </c>
      <c r="S211" s="17">
        <v>0</v>
      </c>
      <c r="T211" s="17">
        <v>0</v>
      </c>
      <c r="U211" s="17">
        <v>-0.00018061392007869245</v>
      </c>
      <c r="V211" s="17">
        <v>-0.00029092477051155156</v>
      </c>
      <c r="W211" s="17">
        <v>0</v>
      </c>
      <c r="X211" s="17">
        <v>0</v>
      </c>
      <c r="Y211" s="17">
        <v>0</v>
      </c>
      <c r="Z211" s="17">
        <v>0</v>
      </c>
      <c r="AA211" s="17">
        <v>-2.227109206051446E-05</v>
      </c>
      <c r="AB211" s="17">
        <v>0</v>
      </c>
      <c r="AC211" s="17">
        <v>0</v>
      </c>
      <c r="AD211" s="17">
        <v>0</v>
      </c>
      <c r="AE211" s="17">
        <v>-1.1579879497970553E-07</v>
      </c>
      <c r="AF211" s="17">
        <v>-4.912689120440972E-08</v>
      </c>
      <c r="AG211" s="17">
        <v>0</v>
      </c>
      <c r="AH211" s="17">
        <v>-9.778757415189414E-05</v>
      </c>
      <c r="AI211" s="17">
        <v>-9.867022762438014E-06</v>
      </c>
      <c r="AJ211" s="17">
        <v>-0.0008862496639162195</v>
      </c>
      <c r="AK211" s="17">
        <v>0.9950865814650778</v>
      </c>
      <c r="AL211" s="17">
        <v>-0.00018595957824101637</v>
      </c>
      <c r="AM211" s="17">
        <v>0</v>
      </c>
      <c r="AN211" s="17">
        <v>0</v>
      </c>
      <c r="AO211" s="17">
        <v>-0.00018008738354138292</v>
      </c>
      <c r="AP211" s="17">
        <v>-0.00014534957976790872</v>
      </c>
      <c r="AQ211" s="17">
        <v>0</v>
      </c>
      <c r="AR211" s="17">
        <v>0</v>
      </c>
      <c r="AS211" s="17">
        <v>0</v>
      </c>
      <c r="AT211" s="17">
        <v>0</v>
      </c>
      <c r="AU211" s="17">
        <v>-6.022081663329806E-06</v>
      </c>
      <c r="AV211" s="17">
        <v>0</v>
      </c>
      <c r="AW211" s="17">
        <v>0</v>
      </c>
      <c r="AX211" s="17">
        <v>0</v>
      </c>
      <c r="AY211" s="17">
        <v>-9.400363977430986E-08</v>
      </c>
      <c r="AZ211" s="17">
        <v>-5.352169446271382E-08</v>
      </c>
      <c r="BA211" s="17">
        <v>0</v>
      </c>
      <c r="BB211" s="17">
        <v>-9.96126522552258E-05</v>
      </c>
      <c r="BC211" s="17">
        <v>-6.651178896156686E-06</v>
      </c>
      <c r="BD211" s="17">
        <v>-0.00047292272223331945</v>
      </c>
      <c r="BE211" s="17">
        <v>-0.0011940761751810297</v>
      </c>
      <c r="BF211" s="17">
        <v>-0.0002052466619066042</v>
      </c>
      <c r="BG211" s="17">
        <v>0</v>
      </c>
      <c r="BH211" s="17">
        <v>0</v>
      </c>
      <c r="BI211" s="17">
        <v>-0.00020333299593808788</v>
      </c>
      <c r="BJ211" s="17">
        <v>-0.0001835041738323901</v>
      </c>
      <c r="BK211" s="17">
        <v>0</v>
      </c>
      <c r="BL211" s="17">
        <v>0</v>
      </c>
      <c r="BM211" s="17">
        <v>0</v>
      </c>
      <c r="BN211" s="17">
        <v>0</v>
      </c>
      <c r="BO211" s="17">
        <v>-1.2484340447902458E-05</v>
      </c>
      <c r="BP211" s="17">
        <v>0</v>
      </c>
      <c r="BQ211" s="17">
        <v>0</v>
      </c>
      <c r="BR211" s="17">
        <v>0</v>
      </c>
      <c r="BS211" s="17">
        <v>-8.464278280385276E-08</v>
      </c>
      <c r="BT211" s="17">
        <v>-8.359365811624747E-08</v>
      </c>
      <c r="BU211" s="17">
        <v>0</v>
      </c>
      <c r="BV211" s="17">
        <v>-7.616271671640764E-05</v>
      </c>
      <c r="BW211" s="17">
        <v>-1.2029790946271172E-05</v>
      </c>
      <c r="BX211" s="17">
        <v>-0.0005769843878510098</v>
      </c>
      <c r="BY211" s="17">
        <v>-0.0028641226006711354</v>
      </c>
      <c r="BZ211" s="17">
        <v>-0.00024701166342053124</v>
      </c>
      <c r="CA211" s="17">
        <v>0</v>
      </c>
      <c r="CB211" s="17">
        <v>0</v>
      </c>
      <c r="CC211" s="17">
        <v>-0.0001547986266851438</v>
      </c>
      <c r="CD211" s="17">
        <v>-0.00019577563853044502</v>
      </c>
      <c r="CE211" s="17">
        <v>-0.012391657504509233</v>
      </c>
      <c r="CF211" s="17">
        <v>-0.13848370277333338</v>
      </c>
      <c r="CG211" s="17">
        <v>-0.004956923411751687</v>
      </c>
      <c r="CH211" s="17">
        <v>-0.03040205334630855</v>
      </c>
    </row>
    <row r="212" spans="1:86" ht="12.75">
      <c r="A212" s="125" t="s">
        <v>195</v>
      </c>
      <c r="B212" s="1" t="s">
        <v>15</v>
      </c>
      <c r="C212" s="17">
        <v>-0.0003542890202219156</v>
      </c>
      <c r="D212" s="17">
        <v>-0.00042613211731117544</v>
      </c>
      <c r="E212" s="17">
        <v>-0.000872797202361979</v>
      </c>
      <c r="F212" s="17">
        <v>-0.0006076722873675019</v>
      </c>
      <c r="G212" s="17">
        <v>-0.0002519558349937381</v>
      </c>
      <c r="H212" s="17">
        <v>-1.2272429117284532E-19</v>
      </c>
      <c r="I212" s="17">
        <v>-9.872504905007252E-05</v>
      </c>
      <c r="J212" s="17">
        <v>0</v>
      </c>
      <c r="K212" s="17">
        <v>0</v>
      </c>
      <c r="L212" s="17">
        <v>0</v>
      </c>
      <c r="M212" s="17">
        <v>-6.1359466413256936E-06</v>
      </c>
      <c r="N212" s="17">
        <v>0</v>
      </c>
      <c r="O212" s="17">
        <v>0</v>
      </c>
      <c r="P212" s="17">
        <v>0</v>
      </c>
      <c r="Q212" s="17">
        <v>-3.8432146019768105E-21</v>
      </c>
      <c r="R212" s="17">
        <v>0</v>
      </c>
      <c r="S212" s="17">
        <v>0</v>
      </c>
      <c r="T212" s="17">
        <v>0</v>
      </c>
      <c r="U212" s="17">
        <v>-6.725676123164943E-20</v>
      </c>
      <c r="V212" s="17">
        <v>-0.00013906973860962474</v>
      </c>
      <c r="W212" s="17">
        <v>-0.00037386627860699516</v>
      </c>
      <c r="X212" s="17">
        <v>-0.0003482387534178357</v>
      </c>
      <c r="Y212" s="17">
        <v>-0.000826797411571592</v>
      </c>
      <c r="Z212" s="17">
        <v>-0.0006744614202742423</v>
      </c>
      <c r="AA212" s="17">
        <v>-0.0003468774674343742</v>
      </c>
      <c r="AB212" s="17">
        <v>-0.004042731471917903</v>
      </c>
      <c r="AC212" s="17">
        <v>-8.737857953930866E-05</v>
      </c>
      <c r="AD212" s="17">
        <v>0</v>
      </c>
      <c r="AE212" s="17">
        <v>0</v>
      </c>
      <c r="AF212" s="17">
        <v>0</v>
      </c>
      <c r="AG212" s="17">
        <v>-3.682474866095422E-06</v>
      </c>
      <c r="AH212" s="17">
        <v>0</v>
      </c>
      <c r="AI212" s="17">
        <v>0</v>
      </c>
      <c r="AJ212" s="17">
        <v>-0.0004825592500138965</v>
      </c>
      <c r="AK212" s="17">
        <v>-3.926213506586384E-05</v>
      </c>
      <c r="AL212" s="17">
        <v>0.9759511091543795</v>
      </c>
      <c r="AM212" s="17">
        <v>-0.0005371668389300609</v>
      </c>
      <c r="AN212" s="17">
        <v>-0.002409910269202353</v>
      </c>
      <c r="AO212" s="17">
        <v>-0.00039889747231252037</v>
      </c>
      <c r="AP212" s="17">
        <v>-2.21941966316287E-07</v>
      </c>
      <c r="AQ212" s="17">
        <v>-0.0001713955947165941</v>
      </c>
      <c r="AR212" s="17">
        <v>-0.00039527813825178577</v>
      </c>
      <c r="AS212" s="17">
        <v>-0.0002833803477658741</v>
      </c>
      <c r="AT212" s="17">
        <v>-0.0008162403720259262</v>
      </c>
      <c r="AU212" s="17">
        <v>-0.0002402885177546557</v>
      </c>
      <c r="AV212" s="17">
        <v>0</v>
      </c>
      <c r="AW212" s="17">
        <v>-8.778500154498726E-05</v>
      </c>
      <c r="AX212" s="17">
        <v>0</v>
      </c>
      <c r="AY212" s="17">
        <v>0</v>
      </c>
      <c r="AZ212" s="17">
        <v>0</v>
      </c>
      <c r="BA212" s="17">
        <v>-6.8835834184459224E-06</v>
      </c>
      <c r="BB212" s="17">
        <v>0</v>
      </c>
      <c r="BC212" s="17">
        <v>0</v>
      </c>
      <c r="BD212" s="17">
        <v>0</v>
      </c>
      <c r="BE212" s="17">
        <v>0</v>
      </c>
      <c r="BF212" s="17">
        <v>0</v>
      </c>
      <c r="BG212" s="17">
        <v>0</v>
      </c>
      <c r="BH212" s="17">
        <v>0</v>
      </c>
      <c r="BI212" s="17">
        <v>0</v>
      </c>
      <c r="BJ212" s="17">
        <v>0</v>
      </c>
      <c r="BK212" s="17">
        <v>-0.00025183093438263846</v>
      </c>
      <c r="BL212" s="17">
        <v>-0.00044517598227358215</v>
      </c>
      <c r="BM212" s="17">
        <v>-0.0009036656985746095</v>
      </c>
      <c r="BN212" s="17">
        <v>-0.0003047963333937951</v>
      </c>
      <c r="BO212" s="17">
        <v>-0.00023619878439937682</v>
      </c>
      <c r="BP212" s="17">
        <v>0</v>
      </c>
      <c r="BQ212" s="17">
        <v>-9.818345343026109E-05</v>
      </c>
      <c r="BR212" s="17">
        <v>0</v>
      </c>
      <c r="BS212" s="17">
        <v>0</v>
      </c>
      <c r="BT212" s="17">
        <v>0</v>
      </c>
      <c r="BU212" s="17">
        <v>-7.373224731351687E-06</v>
      </c>
      <c r="BV212" s="17">
        <v>0</v>
      </c>
      <c r="BW212" s="17">
        <v>0</v>
      </c>
      <c r="BX212" s="17">
        <v>0</v>
      </c>
      <c r="BY212" s="17">
        <v>0</v>
      </c>
      <c r="BZ212" s="17">
        <v>0</v>
      </c>
      <c r="CA212" s="17">
        <v>0</v>
      </c>
      <c r="CB212" s="17">
        <v>0</v>
      </c>
      <c r="CC212" s="17">
        <v>0</v>
      </c>
      <c r="CD212" s="17">
        <v>0</v>
      </c>
      <c r="CE212" s="17">
        <v>-0.0012770469112568252</v>
      </c>
      <c r="CF212" s="17">
        <v>-0.005291479299268682</v>
      </c>
      <c r="CG212" s="17">
        <v>-0.0014147327871457146</v>
      </c>
      <c r="CH212" s="17">
        <v>-0.0006610892448002131</v>
      </c>
    </row>
    <row r="213" spans="1:86" ht="12.75">
      <c r="A213" s="125" t="s">
        <v>196</v>
      </c>
      <c r="B213" s="1" t="s">
        <v>16</v>
      </c>
      <c r="C213" s="17">
        <v>-0.0001852157169922042</v>
      </c>
      <c r="D213" s="17">
        <v>-0.0003618148735500107</v>
      </c>
      <c r="E213" s="17">
        <v>-0.0010379029360860902</v>
      </c>
      <c r="F213" s="17">
        <v>-0.0006730048131279809</v>
      </c>
      <c r="G213" s="17">
        <v>-0.00020965230504280238</v>
      </c>
      <c r="H213" s="17">
        <v>-0.0007180317897645844</v>
      </c>
      <c r="I213" s="17">
        <v>-0.0015325482974690176</v>
      </c>
      <c r="J213" s="17">
        <v>-0.0010536147391031023</v>
      </c>
      <c r="K213" s="17">
        <v>-0.0007006112156463628</v>
      </c>
      <c r="L213" s="17">
        <v>-0.002179999480490956</v>
      </c>
      <c r="M213" s="17">
        <v>-0.0011445905149443162</v>
      </c>
      <c r="N213" s="17">
        <v>-0.0030507726034049694</v>
      </c>
      <c r="O213" s="17">
        <v>-0.0008448559012240162</v>
      </c>
      <c r="P213" s="17">
        <v>-0.000768796443412734</v>
      </c>
      <c r="Q213" s="17">
        <v>-0.0012626530523864434</v>
      </c>
      <c r="R213" s="17">
        <v>-0.000292165806910446</v>
      </c>
      <c r="S213" s="17">
        <v>-0.0006820259661914086</v>
      </c>
      <c r="T213" s="17">
        <v>-0.0006928310740615208</v>
      </c>
      <c r="U213" s="17">
        <v>-0.0008398202548439546</v>
      </c>
      <c r="V213" s="17">
        <v>-0.0005708409782759915</v>
      </c>
      <c r="W213" s="17">
        <v>-0.0002467130732260985</v>
      </c>
      <c r="X213" s="17">
        <v>-0.00027157306496575586</v>
      </c>
      <c r="Y213" s="17">
        <v>-0.0007381324250377051</v>
      </c>
      <c r="Z213" s="17">
        <v>-0.0005704608412699518</v>
      </c>
      <c r="AA213" s="17">
        <v>-0.0009097715678367255</v>
      </c>
      <c r="AB213" s="17">
        <v>-0.0003492799649009208</v>
      </c>
      <c r="AC213" s="17">
        <v>-0.0011159998134939698</v>
      </c>
      <c r="AD213" s="17">
        <v>-0.0006387709245810053</v>
      </c>
      <c r="AE213" s="17">
        <v>-0.0016631831998774982</v>
      </c>
      <c r="AF213" s="17">
        <v>-0.0009150944160281676</v>
      </c>
      <c r="AG213" s="17">
        <v>-0.00041479024202417366</v>
      </c>
      <c r="AH213" s="17">
        <v>-0.0020824654349193713</v>
      </c>
      <c r="AI213" s="17">
        <v>-0.0005546542351859486</v>
      </c>
      <c r="AJ213" s="17">
        <v>-0.00048142477418502</v>
      </c>
      <c r="AK213" s="17">
        <v>-0.0009739696371231142</v>
      </c>
      <c r="AL213" s="17">
        <v>-0.00015269259737283532</v>
      </c>
      <c r="AM213" s="17">
        <v>0.999624119138615</v>
      </c>
      <c r="AN213" s="17">
        <v>-0.0005103943465024696</v>
      </c>
      <c r="AO213" s="17">
        <v>-0.0005116647207162587</v>
      </c>
      <c r="AP213" s="17">
        <v>-0.00011365610675244376</v>
      </c>
      <c r="AQ213" s="17">
        <v>-5.880316092815879E-05</v>
      </c>
      <c r="AR213" s="17">
        <v>-0.00028197617475152605</v>
      </c>
      <c r="AS213" s="17">
        <v>-0.0004386878377627537</v>
      </c>
      <c r="AT213" s="17">
        <v>-0.000306432431459531</v>
      </c>
      <c r="AU213" s="17">
        <v>-0.00010750035505620291</v>
      </c>
      <c r="AV213" s="17">
        <v>-0.0004626332967680407</v>
      </c>
      <c r="AW213" s="17">
        <v>-0.0010612983551148514</v>
      </c>
      <c r="AX213" s="17">
        <v>-0.0005443811438006644</v>
      </c>
      <c r="AY213" s="17">
        <v>-0.0003759656408441634</v>
      </c>
      <c r="AZ213" s="17">
        <v>-0.001224350527861254</v>
      </c>
      <c r="BA213" s="17">
        <v>-0.0008924942788661988</v>
      </c>
      <c r="BB213" s="17">
        <v>-0.0015833665784329664</v>
      </c>
      <c r="BC213" s="17">
        <v>-0.0004738031478066181</v>
      </c>
      <c r="BD213" s="17">
        <v>-0.0003464797795284543</v>
      </c>
      <c r="BE213" s="17">
        <v>-0.0007929549432569959</v>
      </c>
      <c r="BF213" s="17">
        <v>-0.00015931746816548475</v>
      </c>
      <c r="BG213" s="17">
        <v>-0.0003513904637897298</v>
      </c>
      <c r="BH213" s="17">
        <v>-0.0004430965110493823</v>
      </c>
      <c r="BI213" s="17">
        <v>-0.00045256041514066253</v>
      </c>
      <c r="BJ213" s="17">
        <v>-0.00015645441373619896</v>
      </c>
      <c r="BK213" s="17">
        <v>-6.354371613157013E-05</v>
      </c>
      <c r="BL213" s="17">
        <v>-0.00031117474297531875</v>
      </c>
      <c r="BM213" s="17">
        <v>-0.000555335386192339</v>
      </c>
      <c r="BN213" s="17">
        <v>-0.0006095035347895746</v>
      </c>
      <c r="BO213" s="17">
        <v>-0.00017686207256052482</v>
      </c>
      <c r="BP213" s="17">
        <v>-0.000536629582502557</v>
      </c>
      <c r="BQ213" s="17">
        <v>-0.0011409150644317596</v>
      </c>
      <c r="BR213" s="17">
        <v>-0.0008841701717354411</v>
      </c>
      <c r="BS213" s="17">
        <v>-0.0005898934242639348</v>
      </c>
      <c r="BT213" s="17">
        <v>-0.00164208553940225</v>
      </c>
      <c r="BU213" s="17">
        <v>-0.0012477030637989732</v>
      </c>
      <c r="BV213" s="17">
        <v>-0.0023786088645675278</v>
      </c>
      <c r="BW213" s="17">
        <v>-0.0008568496104818961</v>
      </c>
      <c r="BX213" s="17">
        <v>-0.0006117784182457167</v>
      </c>
      <c r="BY213" s="17">
        <v>-0.00106921344184824</v>
      </c>
      <c r="BZ213" s="17">
        <v>-0.00025701461383768773</v>
      </c>
      <c r="CA213" s="17">
        <v>-0.0006021298103501487</v>
      </c>
      <c r="CB213" s="17">
        <v>-0.0005939667927639218</v>
      </c>
      <c r="CC213" s="17">
        <v>-0.0006985761938899887</v>
      </c>
      <c r="CD213" s="17">
        <v>-0.0002486384088608671</v>
      </c>
      <c r="CE213" s="17">
        <v>-0.0074935115995832385</v>
      </c>
      <c r="CF213" s="17">
        <v>-0.00408999056053647</v>
      </c>
      <c r="CG213" s="17">
        <v>-0.008145081803840099</v>
      </c>
      <c r="CH213" s="17">
        <v>-0.007636635880253548</v>
      </c>
    </row>
    <row r="214" spans="1:86" ht="12.75">
      <c r="A214" s="125" t="s">
        <v>197</v>
      </c>
      <c r="B214" s="1" t="s">
        <v>17</v>
      </c>
      <c r="C214" s="17">
        <v>-0.00016783323056560867</v>
      </c>
      <c r="D214" s="17">
        <v>-0.001233557063346162</v>
      </c>
      <c r="E214" s="17">
        <v>-0.0028120343726907803</v>
      </c>
      <c r="F214" s="17">
        <v>-0.0012582053558125674</v>
      </c>
      <c r="G214" s="17">
        <v>-0.0031015239141964864</v>
      </c>
      <c r="H214" s="17">
        <v>-0.0022722839205484183</v>
      </c>
      <c r="I214" s="17">
        <v>-0.0009765038915163594</v>
      </c>
      <c r="J214" s="17">
        <v>-0.001894551426026031</v>
      </c>
      <c r="K214" s="17">
        <v>-0.001205388658267975</v>
      </c>
      <c r="L214" s="17">
        <v>-0.003520251098880174</v>
      </c>
      <c r="M214" s="17">
        <v>-0.0009391090512393581</v>
      </c>
      <c r="N214" s="17">
        <v>-0.002689722024406782</v>
      </c>
      <c r="O214" s="17">
        <v>-0.001777419446650751</v>
      </c>
      <c r="P214" s="17">
        <v>-0.005831724682560504</v>
      </c>
      <c r="Q214" s="17">
        <v>-0.0029998137112452</v>
      </c>
      <c r="R214" s="17">
        <v>-0.002860341287138476</v>
      </c>
      <c r="S214" s="17">
        <v>-0.0019123645293525964</v>
      </c>
      <c r="T214" s="17">
        <v>-0.0030229682995381387</v>
      </c>
      <c r="U214" s="17">
        <v>-0.0011531347386119668</v>
      </c>
      <c r="V214" s="17">
        <v>0</v>
      </c>
      <c r="W214" s="17">
        <v>-0.0016291906541832954</v>
      </c>
      <c r="X214" s="17">
        <v>-0.004224789975800428</v>
      </c>
      <c r="Y214" s="17">
        <v>-0.007692389734361238</v>
      </c>
      <c r="Z214" s="17">
        <v>-0.004270351250945757</v>
      </c>
      <c r="AA214" s="17">
        <v>-0.018872757193725432</v>
      </c>
      <c r="AB214" s="17">
        <v>-0.004598778206830254</v>
      </c>
      <c r="AC214" s="17">
        <v>-0.0032279208464056704</v>
      </c>
      <c r="AD214" s="17">
        <v>-0.0053243402321145415</v>
      </c>
      <c r="AE214" s="17">
        <v>-0.0033750176641236776</v>
      </c>
      <c r="AF214" s="17">
        <v>-0.006351522398140323</v>
      </c>
      <c r="AG214" s="17">
        <v>-0.0021294799302586727</v>
      </c>
      <c r="AH214" s="17">
        <v>-0.0070604450460705626</v>
      </c>
      <c r="AI214" s="17">
        <v>-0.005280275683673182</v>
      </c>
      <c r="AJ214" s="17">
        <v>-0.015859453766050458</v>
      </c>
      <c r="AK214" s="17">
        <v>-0.008485687053534557</v>
      </c>
      <c r="AL214" s="17">
        <v>-0.00799952870442975</v>
      </c>
      <c r="AM214" s="17">
        <v>-0.005326701496513762</v>
      </c>
      <c r="AN214" s="17">
        <v>0.9907235069351115</v>
      </c>
      <c r="AO214" s="17">
        <v>-0.0034599929370627376</v>
      </c>
      <c r="AP214" s="17">
        <v>-0.0007647119576152049</v>
      </c>
      <c r="AQ214" s="17">
        <v>-7.599051902735419E-05</v>
      </c>
      <c r="AR214" s="17">
        <v>-0.0009606364595208104</v>
      </c>
      <c r="AS214" s="17">
        <v>-0.0011384418399843805</v>
      </c>
      <c r="AT214" s="17">
        <v>-0.0005596132482718688</v>
      </c>
      <c r="AU214" s="17">
        <v>-0.0014515454384028002</v>
      </c>
      <c r="AV214" s="17">
        <v>-0.0012766365565278642</v>
      </c>
      <c r="AW214" s="17">
        <v>-0.0006649711305283237</v>
      </c>
      <c r="AX214" s="17">
        <v>-0.0009544039990727537</v>
      </c>
      <c r="AY214" s="17">
        <v>-0.0006306708935283981</v>
      </c>
      <c r="AZ214" s="17">
        <v>-0.001928000018612413</v>
      </c>
      <c r="BA214" s="17">
        <v>-0.0006225910473421618</v>
      </c>
      <c r="BB214" s="17">
        <v>-0.0017904154994164364</v>
      </c>
      <c r="BC214" s="17">
        <v>-0.0009152819403484938</v>
      </c>
      <c r="BD214" s="17">
        <v>-0.0025625252719456136</v>
      </c>
      <c r="BE214" s="17">
        <v>-0.0015803929496287208</v>
      </c>
      <c r="BF214" s="17">
        <v>-0.001579021732845796</v>
      </c>
      <c r="BG214" s="17">
        <v>-0.0009606481643072089</v>
      </c>
      <c r="BH214" s="17">
        <v>-0.0018849905666309826</v>
      </c>
      <c r="BI214" s="17">
        <v>-0.0006000511577332893</v>
      </c>
      <c r="BJ214" s="17">
        <v>-0.00016138720204234968</v>
      </c>
      <c r="BK214" s="17">
        <v>-6.207361918007917E-05</v>
      </c>
      <c r="BL214" s="17">
        <v>-0.0010296827082990551</v>
      </c>
      <c r="BM214" s="17">
        <v>-0.0014288148203236443</v>
      </c>
      <c r="BN214" s="17">
        <v>-0.001116193476004459</v>
      </c>
      <c r="BO214" s="17">
        <v>-0.0025103875724444293</v>
      </c>
      <c r="BP214" s="17">
        <v>-0.0016684047464258956</v>
      </c>
      <c r="BQ214" s="17">
        <v>-0.000713651413811772</v>
      </c>
      <c r="BR214" s="17">
        <v>-0.0015501189880928834</v>
      </c>
      <c r="BS214" s="17">
        <v>-0.0009895282242593686</v>
      </c>
      <c r="BT214" s="17">
        <v>-0.0025812515605195116</v>
      </c>
      <c r="BU214" s="17">
        <v>-0.0008301253445707221</v>
      </c>
      <c r="BV214" s="17">
        <v>-0.0022428011121915386</v>
      </c>
      <c r="BW214" s="17">
        <v>-0.0016123209613460553</v>
      </c>
      <c r="BX214" s="17">
        <v>-0.004524644005832387</v>
      </c>
      <c r="BY214" s="17">
        <v>-0.0023849195009644384</v>
      </c>
      <c r="BZ214" s="17">
        <v>-0.00246452032991906</v>
      </c>
      <c r="CA214" s="17">
        <v>-0.0016461314594286966</v>
      </c>
      <c r="CB214" s="17">
        <v>-0.0025268124964479173</v>
      </c>
      <c r="CC214" s="17">
        <v>-0.0009330819070103067</v>
      </c>
      <c r="CD214" s="17">
        <v>-0.0002564006390562847</v>
      </c>
      <c r="CE214" s="17">
        <v>-0.002646129645280571</v>
      </c>
      <c r="CF214" s="17">
        <v>-0.030221672436197375</v>
      </c>
      <c r="CG214" s="17">
        <v>-0.0033282079325417683</v>
      </c>
      <c r="CH214" s="17">
        <v>-0.002189432283563171</v>
      </c>
    </row>
    <row r="215" spans="1:86" ht="12.75">
      <c r="A215" s="125" t="s">
        <v>198</v>
      </c>
      <c r="B215" s="1" t="s">
        <v>18</v>
      </c>
      <c r="C215" s="17">
        <v>0</v>
      </c>
      <c r="D215" s="17">
        <v>0</v>
      </c>
      <c r="E215" s="17">
        <v>0</v>
      </c>
      <c r="F215" s="17">
        <v>0</v>
      </c>
      <c r="G215" s="17">
        <v>0</v>
      </c>
      <c r="H215" s="17">
        <v>0</v>
      </c>
      <c r="I215" s="17">
        <v>0</v>
      </c>
      <c r="J215" s="17">
        <v>0</v>
      </c>
      <c r="K215" s="17">
        <v>0</v>
      </c>
      <c r="L215" s="17">
        <v>0</v>
      </c>
      <c r="M215" s="17">
        <v>0</v>
      </c>
      <c r="N215" s="17">
        <v>0</v>
      </c>
      <c r="O215" s="17">
        <v>0</v>
      </c>
      <c r="P215" s="17">
        <v>0</v>
      </c>
      <c r="Q215" s="17">
        <v>0</v>
      </c>
      <c r="R215" s="17">
        <v>0</v>
      </c>
      <c r="S215" s="17">
        <v>0</v>
      </c>
      <c r="T215" s="17">
        <v>0</v>
      </c>
      <c r="U215" s="17">
        <v>0</v>
      </c>
      <c r="V215" s="17">
        <v>0</v>
      </c>
      <c r="W215" s="17">
        <v>-0.00449911429099777</v>
      </c>
      <c r="X215" s="17">
        <v>-0.005263201331291966</v>
      </c>
      <c r="Y215" s="17">
        <v>-0.007189485286512517</v>
      </c>
      <c r="Z215" s="17">
        <v>-0.00911330009019675</v>
      </c>
      <c r="AA215" s="17">
        <v>-0.007670210057658062</v>
      </c>
      <c r="AB215" s="17">
        <v>-0.006586411206778706</v>
      </c>
      <c r="AC215" s="17">
        <v>-0.0005803096794719948</v>
      </c>
      <c r="AD215" s="17">
        <v>-0.008404655376607636</v>
      </c>
      <c r="AE215" s="17">
        <v>-0.003864316699232703</v>
      </c>
      <c r="AF215" s="17">
        <v>-0.007741468015518205</v>
      </c>
      <c r="AG215" s="17">
        <v>-0.03437214493114356</v>
      </c>
      <c r="AH215" s="17">
        <v>-0.007021205290303162</v>
      </c>
      <c r="AI215" s="17">
        <v>-0.008007831483578849</v>
      </c>
      <c r="AJ215" s="17">
        <v>-0.005627058757096788</v>
      </c>
      <c r="AK215" s="17">
        <v>-0.005742638812982863</v>
      </c>
      <c r="AL215" s="17">
        <v>-0.008724371228507062</v>
      </c>
      <c r="AM215" s="17">
        <v>-0.008300454429711319</v>
      </c>
      <c r="AN215" s="17">
        <v>-0.0072261850445076384</v>
      </c>
      <c r="AO215" s="17">
        <v>0.9916429281953664</v>
      </c>
      <c r="AP215" s="17">
        <v>-0.0013610828246887077</v>
      </c>
      <c r="AQ215" s="17">
        <v>0</v>
      </c>
      <c r="AR215" s="17">
        <v>0</v>
      </c>
      <c r="AS215" s="17">
        <v>0</v>
      </c>
      <c r="AT215" s="17">
        <v>0</v>
      </c>
      <c r="AU215" s="17">
        <v>0</v>
      </c>
      <c r="AV215" s="17">
        <v>0</v>
      </c>
      <c r="AW215" s="17">
        <v>0</v>
      </c>
      <c r="AX215" s="17">
        <v>0</v>
      </c>
      <c r="AY215" s="17">
        <v>0</v>
      </c>
      <c r="AZ215" s="17">
        <v>0</v>
      </c>
      <c r="BA215" s="17">
        <v>0</v>
      </c>
      <c r="BB215" s="17">
        <v>0</v>
      </c>
      <c r="BC215" s="17">
        <v>0</v>
      </c>
      <c r="BD215" s="17">
        <v>0</v>
      </c>
      <c r="BE215" s="17">
        <v>0</v>
      </c>
      <c r="BF215" s="17">
        <v>0</v>
      </c>
      <c r="BG215" s="17">
        <v>0</v>
      </c>
      <c r="BH215" s="17">
        <v>0</v>
      </c>
      <c r="BI215" s="17">
        <v>0</v>
      </c>
      <c r="BJ215" s="17">
        <v>0</v>
      </c>
      <c r="BK215" s="17">
        <v>0</v>
      </c>
      <c r="BL215" s="17">
        <v>0</v>
      </c>
      <c r="BM215" s="17">
        <v>0</v>
      </c>
      <c r="BN215" s="17">
        <v>0</v>
      </c>
      <c r="BO215" s="17">
        <v>0</v>
      </c>
      <c r="BP215" s="17">
        <v>0</v>
      </c>
      <c r="BQ215" s="17">
        <v>0</v>
      </c>
      <c r="BR215" s="17">
        <v>0</v>
      </c>
      <c r="BS215" s="17">
        <v>0</v>
      </c>
      <c r="BT215" s="17">
        <v>0</v>
      </c>
      <c r="BU215" s="17">
        <v>0</v>
      </c>
      <c r="BV215" s="17">
        <v>0</v>
      </c>
      <c r="BW215" s="17">
        <v>0</v>
      </c>
      <c r="BX215" s="17">
        <v>0</v>
      </c>
      <c r="BY215" s="17">
        <v>0</v>
      </c>
      <c r="BZ215" s="17">
        <v>0</v>
      </c>
      <c r="CA215" s="17">
        <v>0</v>
      </c>
      <c r="CB215" s="17">
        <v>0</v>
      </c>
      <c r="CC215" s="17">
        <v>0</v>
      </c>
      <c r="CD215" s="17">
        <v>0</v>
      </c>
      <c r="CE215" s="17">
        <v>-0.0014266065951591387</v>
      </c>
      <c r="CF215" s="17">
        <v>-0.03435593335261294</v>
      </c>
      <c r="CG215" s="17">
        <v>-0.004312165443527015</v>
      </c>
      <c r="CH215" s="17">
        <v>-0.002759251033935019</v>
      </c>
    </row>
    <row r="216" spans="1:86" ht="12.75">
      <c r="A216" s="125" t="s">
        <v>199</v>
      </c>
      <c r="B216" s="1" t="s">
        <v>20</v>
      </c>
      <c r="C216" s="17">
        <v>0</v>
      </c>
      <c r="D216" s="17">
        <v>0</v>
      </c>
      <c r="E216" s="17">
        <v>0</v>
      </c>
      <c r="F216" s="17">
        <v>0</v>
      </c>
      <c r="G216" s="17">
        <v>0</v>
      </c>
      <c r="H216" s="17">
        <v>0</v>
      </c>
      <c r="I216" s="17">
        <v>0</v>
      </c>
      <c r="J216" s="17">
        <v>0</v>
      </c>
      <c r="K216" s="17">
        <v>0</v>
      </c>
      <c r="L216" s="17">
        <v>0</v>
      </c>
      <c r="M216" s="17">
        <v>0</v>
      </c>
      <c r="N216" s="17">
        <v>0</v>
      </c>
      <c r="O216" s="17">
        <v>0</v>
      </c>
      <c r="P216" s="17">
        <v>0</v>
      </c>
      <c r="Q216" s="17">
        <v>0</v>
      </c>
      <c r="R216" s="17">
        <v>0</v>
      </c>
      <c r="S216" s="17">
        <v>0</v>
      </c>
      <c r="T216" s="17">
        <v>0</v>
      </c>
      <c r="U216" s="17">
        <v>0</v>
      </c>
      <c r="V216" s="17">
        <v>0</v>
      </c>
      <c r="W216" s="17">
        <v>-0.006159646914910374</v>
      </c>
      <c r="X216" s="17">
        <v>-0.0017149445574558035</v>
      </c>
      <c r="Y216" s="17">
        <v>-0.003143341034342808</v>
      </c>
      <c r="Z216" s="17">
        <v>-0.004151119932143081</v>
      </c>
      <c r="AA216" s="17">
        <v>-0.0309026653929411</v>
      </c>
      <c r="AB216" s="17">
        <v>-0.00252144023569403</v>
      </c>
      <c r="AC216" s="17">
        <v>-0.003260937353102908</v>
      </c>
      <c r="AD216" s="17">
        <v>-0.004880402396201113</v>
      </c>
      <c r="AE216" s="17">
        <v>-0.006549361388834332</v>
      </c>
      <c r="AF216" s="17">
        <v>-0.005859999118990064</v>
      </c>
      <c r="AG216" s="17">
        <v>-0.0011896981969035444</v>
      </c>
      <c r="AH216" s="17">
        <v>-0.006289339577824987</v>
      </c>
      <c r="AI216" s="17">
        <v>-0.004019893725787367</v>
      </c>
      <c r="AJ216" s="17">
        <v>-0.0030672279796620508</v>
      </c>
      <c r="AK216" s="17">
        <v>-0.008635413016039652</v>
      </c>
      <c r="AL216" s="17">
        <v>-0.009604476926055042</v>
      </c>
      <c r="AM216" s="17">
        <v>-0.006956326010508945</v>
      </c>
      <c r="AN216" s="17">
        <v>-0.0060656705609032436</v>
      </c>
      <c r="AO216" s="17">
        <v>-0.007437421038219404</v>
      </c>
      <c r="AP216" s="17">
        <v>0.9992048183483365</v>
      </c>
      <c r="AQ216" s="17">
        <v>0</v>
      </c>
      <c r="AR216" s="17">
        <v>0</v>
      </c>
      <c r="AS216" s="17">
        <v>0</v>
      </c>
      <c r="AT216" s="17">
        <v>0</v>
      </c>
      <c r="AU216" s="17">
        <v>0</v>
      </c>
      <c r="AV216" s="17">
        <v>0</v>
      </c>
      <c r="AW216" s="17">
        <v>0</v>
      </c>
      <c r="AX216" s="17">
        <v>0</v>
      </c>
      <c r="AY216" s="17">
        <v>0</v>
      </c>
      <c r="AZ216" s="17">
        <v>0</v>
      </c>
      <c r="BA216" s="17">
        <v>0</v>
      </c>
      <c r="BB216" s="17">
        <v>0</v>
      </c>
      <c r="BC216" s="17">
        <v>0</v>
      </c>
      <c r="BD216" s="17">
        <v>0</v>
      </c>
      <c r="BE216" s="17">
        <v>0</v>
      </c>
      <c r="BF216" s="17">
        <v>0</v>
      </c>
      <c r="BG216" s="17">
        <v>0</v>
      </c>
      <c r="BH216" s="17">
        <v>0</v>
      </c>
      <c r="BI216" s="17">
        <v>0</v>
      </c>
      <c r="BJ216" s="17">
        <v>0</v>
      </c>
      <c r="BK216" s="17">
        <v>0</v>
      </c>
      <c r="BL216" s="17">
        <v>0</v>
      </c>
      <c r="BM216" s="17">
        <v>0</v>
      </c>
      <c r="BN216" s="17">
        <v>0</v>
      </c>
      <c r="BO216" s="17">
        <v>0</v>
      </c>
      <c r="BP216" s="17">
        <v>0</v>
      </c>
      <c r="BQ216" s="17">
        <v>0</v>
      </c>
      <c r="BR216" s="17">
        <v>0</v>
      </c>
      <c r="BS216" s="17">
        <v>0</v>
      </c>
      <c r="BT216" s="17">
        <v>0</v>
      </c>
      <c r="BU216" s="17">
        <v>0</v>
      </c>
      <c r="BV216" s="17">
        <v>0</v>
      </c>
      <c r="BW216" s="17">
        <v>0</v>
      </c>
      <c r="BX216" s="17">
        <v>0</v>
      </c>
      <c r="BY216" s="17">
        <v>0</v>
      </c>
      <c r="BZ216" s="17">
        <v>0</v>
      </c>
      <c r="CA216" s="17">
        <v>0</v>
      </c>
      <c r="CB216" s="17">
        <v>0</v>
      </c>
      <c r="CC216" s="17">
        <v>0</v>
      </c>
      <c r="CD216" s="17">
        <v>0</v>
      </c>
      <c r="CE216" s="17">
        <v>0</v>
      </c>
      <c r="CF216" s="17">
        <v>-0.01247296136643261</v>
      </c>
      <c r="CG216" s="17">
        <v>0</v>
      </c>
      <c r="CH216" s="17">
        <v>0</v>
      </c>
    </row>
    <row r="217" spans="1:86" ht="12.75">
      <c r="A217" s="126" t="s">
        <v>200</v>
      </c>
      <c r="B217" s="127" t="s">
        <v>0</v>
      </c>
      <c r="C217" s="17">
        <v>0</v>
      </c>
      <c r="D217" s="17">
        <v>0</v>
      </c>
      <c r="E217" s="17">
        <v>-0.0039991866420399595</v>
      </c>
      <c r="F217" s="17">
        <v>0</v>
      </c>
      <c r="G217" s="17">
        <v>0</v>
      </c>
      <c r="H217" s="17">
        <v>0</v>
      </c>
      <c r="I217" s="17">
        <v>0</v>
      </c>
      <c r="J217" s="17">
        <v>0</v>
      </c>
      <c r="K217" s="17">
        <v>0</v>
      </c>
      <c r="L217" s="17">
        <v>0</v>
      </c>
      <c r="M217" s="17">
        <v>0</v>
      </c>
      <c r="N217" s="17">
        <v>0</v>
      </c>
      <c r="O217" s="17">
        <v>0</v>
      </c>
      <c r="P217" s="17">
        <v>0</v>
      </c>
      <c r="Q217" s="17">
        <v>0</v>
      </c>
      <c r="R217" s="17">
        <v>0</v>
      </c>
      <c r="S217" s="17">
        <v>0</v>
      </c>
      <c r="T217" s="17">
        <v>0</v>
      </c>
      <c r="U217" s="17">
        <v>0</v>
      </c>
      <c r="V217" s="17">
        <v>0</v>
      </c>
      <c r="W217" s="17">
        <v>-0.0016021535272103054</v>
      </c>
      <c r="X217" s="17">
        <v>0</v>
      </c>
      <c r="Y217" s="17">
        <v>-0.0015845006666946858</v>
      </c>
      <c r="Z217" s="17">
        <v>0</v>
      </c>
      <c r="AA217" s="17">
        <v>0</v>
      </c>
      <c r="AB217" s="17">
        <v>0</v>
      </c>
      <c r="AC217" s="17">
        <v>0</v>
      </c>
      <c r="AD217" s="17">
        <v>0</v>
      </c>
      <c r="AE217" s="17">
        <v>-1.0400592156671794E-06</v>
      </c>
      <c r="AF217" s="17">
        <v>0</v>
      </c>
      <c r="AG217" s="17">
        <v>0</v>
      </c>
      <c r="AH217" s="17">
        <v>0</v>
      </c>
      <c r="AI217" s="17">
        <v>0</v>
      </c>
      <c r="AJ217" s="17">
        <v>0</v>
      </c>
      <c r="AK217" s="17">
        <v>-2.325874613298873E-05</v>
      </c>
      <c r="AL217" s="17">
        <v>-1.1767610824289563E-05</v>
      </c>
      <c r="AM217" s="17">
        <v>-3.3714021649155625E-07</v>
      </c>
      <c r="AN217" s="17">
        <v>-0.00026559419509651156</v>
      </c>
      <c r="AO217" s="17">
        <v>0</v>
      </c>
      <c r="AP217" s="17">
        <v>0</v>
      </c>
      <c r="AQ217" s="17">
        <v>0.9586614312194845</v>
      </c>
      <c r="AR217" s="17">
        <v>-0.001154536080141311</v>
      </c>
      <c r="AS217" s="17">
        <v>-0.21275322708920477</v>
      </c>
      <c r="AT217" s="17">
        <v>-0.003005735329427029</v>
      </c>
      <c r="AU217" s="17">
        <v>-7.460483980588422E-05</v>
      </c>
      <c r="AV217" s="17">
        <v>-1.8833933738991236E-06</v>
      </c>
      <c r="AW217" s="17">
        <v>-9.055114061341425E-06</v>
      </c>
      <c r="AX217" s="17">
        <v>-0.00013646170284545235</v>
      </c>
      <c r="AY217" s="17">
        <v>-5.747826905656387E-05</v>
      </c>
      <c r="AZ217" s="17">
        <v>-3.938456131783357E-07</v>
      </c>
      <c r="BA217" s="17">
        <v>-0.004308258901964497</v>
      </c>
      <c r="BB217" s="17">
        <v>-0.0002416087742959495</v>
      </c>
      <c r="BC217" s="17">
        <v>-0.000632631871353728</v>
      </c>
      <c r="BD217" s="17">
        <v>-1.795304024812391E-05</v>
      </c>
      <c r="BE217" s="17">
        <v>-0.0008933635956646176</v>
      </c>
      <c r="BF217" s="17">
        <v>-0.000625611440942825</v>
      </c>
      <c r="BG217" s="17">
        <v>-1.372272380173472E-05</v>
      </c>
      <c r="BH217" s="17">
        <v>-0.012240238783758859</v>
      </c>
      <c r="BI217" s="17">
        <v>-0.0006072299005284811</v>
      </c>
      <c r="BJ217" s="17">
        <v>-0.0001697366622051208</v>
      </c>
      <c r="BK217" s="17">
        <v>0</v>
      </c>
      <c r="BL217" s="17">
        <v>0</v>
      </c>
      <c r="BM217" s="17">
        <v>-0.013576780565696025</v>
      </c>
      <c r="BN217" s="17">
        <v>0</v>
      </c>
      <c r="BO217" s="17">
        <v>0</v>
      </c>
      <c r="BP217" s="17">
        <v>0</v>
      </c>
      <c r="BQ217" s="17">
        <v>0</v>
      </c>
      <c r="BR217" s="17">
        <v>0</v>
      </c>
      <c r="BS217" s="17">
        <v>0</v>
      </c>
      <c r="BT217" s="17">
        <v>0</v>
      </c>
      <c r="BU217" s="17">
        <v>0</v>
      </c>
      <c r="BV217" s="17">
        <v>0</v>
      </c>
      <c r="BW217" s="17">
        <v>0</v>
      </c>
      <c r="BX217" s="17">
        <v>0</v>
      </c>
      <c r="BY217" s="17">
        <v>0</v>
      </c>
      <c r="BZ217" s="17">
        <v>0</v>
      </c>
      <c r="CA217" s="17">
        <v>-1.469672261291498E-06</v>
      </c>
      <c r="CB217" s="17">
        <v>-0.001025495460886681</v>
      </c>
      <c r="CC217" s="17">
        <v>0</v>
      </c>
      <c r="CD217" s="17">
        <v>0</v>
      </c>
      <c r="CE217" s="17">
        <v>-0.0002540826083098582</v>
      </c>
      <c r="CF217" s="17">
        <v>-0.0003648416669836846</v>
      </c>
      <c r="CG217" s="17">
        <v>-0.0004130142344871701</v>
      </c>
      <c r="CH217" s="17">
        <v>-0.0002978529266696962</v>
      </c>
    </row>
    <row r="218" spans="1:86" ht="12.75">
      <c r="A218" s="125" t="s">
        <v>201</v>
      </c>
      <c r="B218" s="128" t="s">
        <v>1</v>
      </c>
      <c r="C218" s="17">
        <v>0</v>
      </c>
      <c r="D218" s="17">
        <v>0</v>
      </c>
      <c r="E218" s="17">
        <v>0</v>
      </c>
      <c r="F218" s="17">
        <v>0</v>
      </c>
      <c r="G218" s="17">
        <v>0</v>
      </c>
      <c r="H218" s="17">
        <v>0</v>
      </c>
      <c r="I218" s="17">
        <v>0</v>
      </c>
      <c r="J218" s="17">
        <v>0</v>
      </c>
      <c r="K218" s="17">
        <v>0</v>
      </c>
      <c r="L218" s="17">
        <v>0</v>
      </c>
      <c r="M218" s="17">
        <v>0</v>
      </c>
      <c r="N218" s="17">
        <v>0</v>
      </c>
      <c r="O218" s="17">
        <v>0</v>
      </c>
      <c r="P218" s="17">
        <v>0</v>
      </c>
      <c r="Q218" s="17">
        <v>0</v>
      </c>
      <c r="R218" s="17">
        <v>0</v>
      </c>
      <c r="S218" s="17">
        <v>0</v>
      </c>
      <c r="T218" s="17">
        <v>0</v>
      </c>
      <c r="U218" s="17">
        <v>0</v>
      </c>
      <c r="V218" s="17">
        <v>0</v>
      </c>
      <c r="W218" s="17">
        <v>0</v>
      </c>
      <c r="X218" s="17">
        <v>0</v>
      </c>
      <c r="Y218" s="17">
        <v>0</v>
      </c>
      <c r="Z218" s="17">
        <v>0</v>
      </c>
      <c r="AA218" s="17">
        <v>0</v>
      </c>
      <c r="AB218" s="17">
        <v>0</v>
      </c>
      <c r="AC218" s="17">
        <v>0</v>
      </c>
      <c r="AD218" s="17">
        <v>0</v>
      </c>
      <c r="AE218" s="17">
        <v>0</v>
      </c>
      <c r="AF218" s="17">
        <v>0</v>
      </c>
      <c r="AG218" s="17">
        <v>0</v>
      </c>
      <c r="AH218" s="17">
        <v>0</v>
      </c>
      <c r="AI218" s="17">
        <v>0</v>
      </c>
      <c r="AJ218" s="17">
        <v>0</v>
      </c>
      <c r="AK218" s="17">
        <v>0</v>
      </c>
      <c r="AL218" s="17">
        <v>0</v>
      </c>
      <c r="AM218" s="17">
        <v>0</v>
      </c>
      <c r="AN218" s="17">
        <v>0</v>
      </c>
      <c r="AO218" s="17">
        <v>0</v>
      </c>
      <c r="AP218" s="17">
        <v>0</v>
      </c>
      <c r="AQ218" s="17">
        <v>-0.0143730627930011</v>
      </c>
      <c r="AR218" s="17">
        <v>0.9967592222424007</v>
      </c>
      <c r="AS218" s="17">
        <v>-0.0005974056641219749</v>
      </c>
      <c r="AT218" s="17">
        <v>-0.002220805119906238</v>
      </c>
      <c r="AU218" s="17">
        <v>-0.03213323773142586</v>
      </c>
      <c r="AV218" s="17">
        <v>-0.0030144882504549646</v>
      </c>
      <c r="AW218" s="17">
        <v>-0.06746042113037438</v>
      </c>
      <c r="AX218" s="17">
        <v>-0.002193699486919137</v>
      </c>
      <c r="AY218" s="17">
        <v>-0.0037035359201325647</v>
      </c>
      <c r="AZ218" s="17">
        <v>-0.006246614748710622</v>
      </c>
      <c r="BA218" s="17">
        <v>-0.02194249199695919</v>
      </c>
      <c r="BB218" s="17">
        <v>-0.006596832270224951</v>
      </c>
      <c r="BC218" s="17">
        <v>-0.004362085116936356</v>
      </c>
      <c r="BD218" s="17">
        <v>-0.035284602616515184</v>
      </c>
      <c r="BE218" s="17">
        <v>-0.004153309955757271</v>
      </c>
      <c r="BF218" s="17">
        <v>-0.005867962886316373</v>
      </c>
      <c r="BG218" s="17">
        <v>-0.02531917145448943</v>
      </c>
      <c r="BH218" s="17">
        <v>-0.020857623161803666</v>
      </c>
      <c r="BI218" s="17">
        <v>-0.009136301156169422</v>
      </c>
      <c r="BJ218" s="17">
        <v>-0.009245392423317358</v>
      </c>
      <c r="BK218" s="17">
        <v>0</v>
      </c>
      <c r="BL218" s="17">
        <v>0</v>
      </c>
      <c r="BM218" s="17">
        <v>0</v>
      </c>
      <c r="BN218" s="17">
        <v>0</v>
      </c>
      <c r="BO218" s="17">
        <v>0</v>
      </c>
      <c r="BP218" s="17">
        <v>0</v>
      </c>
      <c r="BQ218" s="17">
        <v>0</v>
      </c>
      <c r="BR218" s="17">
        <v>0</v>
      </c>
      <c r="BS218" s="17">
        <v>0</v>
      </c>
      <c r="BT218" s="17">
        <v>0</v>
      </c>
      <c r="BU218" s="17">
        <v>0</v>
      </c>
      <c r="BV218" s="17">
        <v>0</v>
      </c>
      <c r="BW218" s="17">
        <v>0</v>
      </c>
      <c r="BX218" s="17">
        <v>0</v>
      </c>
      <c r="BY218" s="17">
        <v>0</v>
      </c>
      <c r="BZ218" s="17">
        <v>0</v>
      </c>
      <c r="CA218" s="17">
        <v>0</v>
      </c>
      <c r="CB218" s="17">
        <v>0</v>
      </c>
      <c r="CC218" s="17">
        <v>0</v>
      </c>
      <c r="CD218" s="17">
        <v>0</v>
      </c>
      <c r="CE218" s="17">
        <v>0</v>
      </c>
      <c r="CF218" s="17">
        <v>0</v>
      </c>
      <c r="CG218" s="17">
        <v>0</v>
      </c>
      <c r="CH218" s="17">
        <v>0</v>
      </c>
    </row>
    <row r="219" spans="1:86" ht="12.75">
      <c r="A219" s="125" t="s">
        <v>202</v>
      </c>
      <c r="B219" s="128" t="s">
        <v>2</v>
      </c>
      <c r="C219" s="17">
        <v>0</v>
      </c>
      <c r="D219" s="17">
        <v>0</v>
      </c>
      <c r="E219" s="17">
        <v>-0.0008954907745119244</v>
      </c>
      <c r="F219" s="17">
        <v>0</v>
      </c>
      <c r="G219" s="17">
        <v>-6.860807721189046E-06</v>
      </c>
      <c r="H219" s="17">
        <v>0</v>
      </c>
      <c r="I219" s="17">
        <v>0</v>
      </c>
      <c r="J219" s="17">
        <v>-6.97620535355839E-06</v>
      </c>
      <c r="K219" s="17">
        <v>-2.4121946536273473E-06</v>
      </c>
      <c r="L219" s="17">
        <v>0</v>
      </c>
      <c r="M219" s="17">
        <v>0</v>
      </c>
      <c r="N219" s="17">
        <v>0</v>
      </c>
      <c r="O219" s="17">
        <v>0</v>
      </c>
      <c r="P219" s="17">
        <v>0</v>
      </c>
      <c r="Q219" s="17">
        <v>-0.00010348489432812066</v>
      </c>
      <c r="R219" s="17">
        <v>-1.3026170122403927E-05</v>
      </c>
      <c r="S219" s="17">
        <v>-1.610648543245559E-05</v>
      </c>
      <c r="T219" s="17">
        <v>-0.0014903569508791458</v>
      </c>
      <c r="U219" s="17">
        <v>0</v>
      </c>
      <c r="V219" s="17">
        <v>-6.878078894929648E-07</v>
      </c>
      <c r="W219" s="17">
        <v>-6.86398199455609E-05</v>
      </c>
      <c r="X219" s="17">
        <v>0</v>
      </c>
      <c r="Y219" s="17">
        <v>-0.00028616081498448635</v>
      </c>
      <c r="Z219" s="17">
        <v>0</v>
      </c>
      <c r="AA219" s="17">
        <v>-4.184173450720256E-06</v>
      </c>
      <c r="AB219" s="17">
        <v>-3.0165633770232753E-06</v>
      </c>
      <c r="AC219" s="17">
        <v>0</v>
      </c>
      <c r="AD219" s="17">
        <v>-1.8575715793170802E-06</v>
      </c>
      <c r="AE219" s="17">
        <v>-6.195489620429682E-07</v>
      </c>
      <c r="AF219" s="17">
        <v>0</v>
      </c>
      <c r="AG219" s="17">
        <v>0</v>
      </c>
      <c r="AH219" s="17">
        <v>0</v>
      </c>
      <c r="AI219" s="17">
        <v>0</v>
      </c>
      <c r="AJ219" s="17">
        <v>0</v>
      </c>
      <c r="AK219" s="17">
        <v>-3.147790039185157E-05</v>
      </c>
      <c r="AL219" s="17">
        <v>-2.8039912846030022E-06</v>
      </c>
      <c r="AM219" s="17">
        <v>-4.398890461648642E-06</v>
      </c>
      <c r="AN219" s="17">
        <v>-0.0004315545848652492</v>
      </c>
      <c r="AO219" s="17">
        <v>0</v>
      </c>
      <c r="AP219" s="17">
        <v>0</v>
      </c>
      <c r="AQ219" s="17">
        <v>-0.0008390436071438059</v>
      </c>
      <c r="AR219" s="17">
        <v>0</v>
      </c>
      <c r="AS219" s="17">
        <v>0.9964359492308573</v>
      </c>
      <c r="AT219" s="17">
        <v>-0.00447620508127221</v>
      </c>
      <c r="AU219" s="17">
        <v>-0.0001080542770898926</v>
      </c>
      <c r="AV219" s="17">
        <v>-6.17097739312954E-05</v>
      </c>
      <c r="AW219" s="17">
        <v>0</v>
      </c>
      <c r="AX219" s="17">
        <v>-7.497281670738431E-05</v>
      </c>
      <c r="AY219" s="17">
        <v>-2.6924444829887502E-05</v>
      </c>
      <c r="AZ219" s="17">
        <v>0</v>
      </c>
      <c r="BA219" s="17">
        <v>0</v>
      </c>
      <c r="BB219" s="17">
        <v>0</v>
      </c>
      <c r="BC219" s="17">
        <v>0</v>
      </c>
      <c r="BD219" s="17">
        <v>0</v>
      </c>
      <c r="BE219" s="17">
        <v>-0.0012873513576865648</v>
      </c>
      <c r="BF219" s="17">
        <v>-0.00013756935596673318</v>
      </c>
      <c r="BG219" s="17">
        <v>-0.00017260492395758595</v>
      </c>
      <c r="BH219" s="17">
        <v>-0.019527936936847637</v>
      </c>
      <c r="BI219" s="17">
        <v>0</v>
      </c>
      <c r="BJ219" s="17">
        <v>0</v>
      </c>
      <c r="BK219" s="17">
        <v>-2.0561697017379847E-05</v>
      </c>
      <c r="BL219" s="17">
        <v>0</v>
      </c>
      <c r="BM219" s="17">
        <v>-0.00022865960716966812</v>
      </c>
      <c r="BN219" s="17">
        <v>-0.00017892360223350595</v>
      </c>
      <c r="BO219" s="17">
        <v>-7.356233986447771E-06</v>
      </c>
      <c r="BP219" s="17">
        <v>-1.0557912507697346E-05</v>
      </c>
      <c r="BQ219" s="17">
        <v>0</v>
      </c>
      <c r="BR219" s="17">
        <v>-6.08844822956706E-06</v>
      </c>
      <c r="BS219" s="17">
        <v>-2.1122346341870612E-06</v>
      </c>
      <c r="BT219" s="17">
        <v>0</v>
      </c>
      <c r="BU219" s="17">
        <v>0</v>
      </c>
      <c r="BV219" s="17">
        <v>0</v>
      </c>
      <c r="BW219" s="17">
        <v>0</v>
      </c>
      <c r="BX219" s="17">
        <v>0</v>
      </c>
      <c r="BY219" s="17">
        <v>-9.189116518792281E-05</v>
      </c>
      <c r="BZ219" s="17">
        <v>-1.1352654829478111E-05</v>
      </c>
      <c r="CA219" s="17">
        <v>-1.4788473342047466E-05</v>
      </c>
      <c r="CB219" s="17">
        <v>-0.0013287964038876862</v>
      </c>
      <c r="CC219" s="17">
        <v>0</v>
      </c>
      <c r="CD219" s="17">
        <v>0</v>
      </c>
      <c r="CE219" s="17">
        <v>-0.00013850444374257777</v>
      </c>
      <c r="CF219" s="17">
        <v>-0.0001184169290953354</v>
      </c>
      <c r="CG219" s="17">
        <v>-0.00017021610082010855</v>
      </c>
      <c r="CH219" s="17">
        <v>-0.00015959058659261745</v>
      </c>
    </row>
    <row r="220" spans="1:86" ht="12.75">
      <c r="A220" s="125" t="s">
        <v>203</v>
      </c>
      <c r="B220" s="128" t="s">
        <v>3</v>
      </c>
      <c r="C220" s="17">
        <v>-0.000604918853008043</v>
      </c>
      <c r="D220" s="17">
        <v>-0.0007616599377869913</v>
      </c>
      <c r="E220" s="17">
        <v>-0.00015350821285828076</v>
      </c>
      <c r="F220" s="17">
        <v>-0.0004872485175830476</v>
      </c>
      <c r="G220" s="17">
        <v>-0.0010943497764947896</v>
      </c>
      <c r="H220" s="17">
        <v>-5.930527353782146E-05</v>
      </c>
      <c r="I220" s="17">
        <v>-0.0034291997853091107</v>
      </c>
      <c r="J220" s="17">
        <v>-0.0002230074911751212</v>
      </c>
      <c r="K220" s="17">
        <v>-0.00019055764228913065</v>
      </c>
      <c r="L220" s="17">
        <v>-0.00011784625777370845</v>
      </c>
      <c r="M220" s="17">
        <v>-0.00019904375337009692</v>
      </c>
      <c r="N220" s="17">
        <v>-0.00023928450856739627</v>
      </c>
      <c r="O220" s="17">
        <v>-0.00024304439989416846</v>
      </c>
      <c r="P220" s="17">
        <v>-0.0003064265196066774</v>
      </c>
      <c r="Q220" s="17">
        <v>-0.00018101527611788894</v>
      </c>
      <c r="R220" s="17">
        <v>-6.797407397583511E-05</v>
      </c>
      <c r="S220" s="17">
        <v>-3.968102297003271E-05</v>
      </c>
      <c r="T220" s="17">
        <v>-0.0003238137419618797</v>
      </c>
      <c r="U220" s="17">
        <v>-0.00026393863728931937</v>
      </c>
      <c r="V220" s="17">
        <v>-5.7002324174547484E-05</v>
      </c>
      <c r="W220" s="17">
        <v>-0.00029103237771311246</v>
      </c>
      <c r="X220" s="17">
        <v>-0.0002880806691873279</v>
      </c>
      <c r="Y220" s="17">
        <v>-9.90951588474082E-05</v>
      </c>
      <c r="Z220" s="17">
        <v>-0.0002866888816055805</v>
      </c>
      <c r="AA220" s="17">
        <v>-0.001324359180614185</v>
      </c>
      <c r="AB220" s="17">
        <v>-1.1967139313233852E-05</v>
      </c>
      <c r="AC220" s="17">
        <v>-0.0013702435594498037</v>
      </c>
      <c r="AD220" s="17">
        <v>-0.0004898855846560589</v>
      </c>
      <c r="AE220" s="17">
        <v>-0.0001780401831030815</v>
      </c>
      <c r="AF220" s="17">
        <v>-0.00031696834757269083</v>
      </c>
      <c r="AG220" s="17">
        <v>-0.00014953182148755214</v>
      </c>
      <c r="AH220" s="17">
        <v>-4.9652059627323266E-05</v>
      </c>
      <c r="AI220" s="17">
        <v>-0.00040195470081247776</v>
      </c>
      <c r="AJ220" s="17">
        <v>-0.00010244487989756244</v>
      </c>
      <c r="AK220" s="17">
        <v>-6.881971286694978E-05</v>
      </c>
      <c r="AL220" s="17">
        <v>-1.962879131814348E-05</v>
      </c>
      <c r="AM220" s="17">
        <v>-1.190086554397525E-05</v>
      </c>
      <c r="AN220" s="17">
        <v>-0.00011689126066136211</v>
      </c>
      <c r="AO220" s="17">
        <v>-9.162401509857684E-05</v>
      </c>
      <c r="AP220" s="17">
        <v>-0.00010190389237089165</v>
      </c>
      <c r="AQ220" s="17">
        <v>-0.0013586599445160911</v>
      </c>
      <c r="AR220" s="17">
        <v>-0.002065647252849934</v>
      </c>
      <c r="AS220" s="17">
        <v>-0.00016024270197833107</v>
      </c>
      <c r="AT220" s="17">
        <v>0.9980879452594463</v>
      </c>
      <c r="AU220" s="17">
        <v>-0.0022760719944534906</v>
      </c>
      <c r="AV220" s="17">
        <v>-0.00012772230175494238</v>
      </c>
      <c r="AW220" s="17">
        <v>-0.009207231692059174</v>
      </c>
      <c r="AX220" s="17">
        <v>-0.0004493712621930047</v>
      </c>
      <c r="AY220" s="17">
        <v>-0.00039880633588783234</v>
      </c>
      <c r="AZ220" s="17">
        <v>-0.00026918828986353905</v>
      </c>
      <c r="BA220" s="17">
        <v>-0.0006064777824065377</v>
      </c>
      <c r="BB220" s="17">
        <v>-0.000700224250353473</v>
      </c>
      <c r="BC220" s="17">
        <v>-0.0006892107900246053</v>
      </c>
      <c r="BD220" s="17">
        <v>-0.0005385890063257738</v>
      </c>
      <c r="BE220" s="17">
        <v>-0.00041916742217278953</v>
      </c>
      <c r="BF220" s="17">
        <v>-0.0001486193073971268</v>
      </c>
      <c r="BG220" s="17">
        <v>-7.973271055576222E-05</v>
      </c>
      <c r="BH220" s="17">
        <v>-0.0008076642405239686</v>
      </c>
      <c r="BI220" s="17">
        <v>-0.0006160011680331364</v>
      </c>
      <c r="BJ220" s="17">
        <v>-9.951808434061936E-05</v>
      </c>
      <c r="BK220" s="17">
        <v>-0.00023073425020277377</v>
      </c>
      <c r="BL220" s="17">
        <v>-0.00042130561647730585</v>
      </c>
      <c r="BM220" s="17">
        <v>-9.623757061895085E-05</v>
      </c>
      <c r="BN220" s="17">
        <v>-0.00031303524051291804</v>
      </c>
      <c r="BO220" s="17">
        <v>-0.0006206755016173999</v>
      </c>
      <c r="BP220" s="17">
        <v>-3.0142891491587322E-05</v>
      </c>
      <c r="BQ220" s="17">
        <v>-0.0016515875205899988</v>
      </c>
      <c r="BR220" s="17">
        <v>-0.00012164291832134887</v>
      </c>
      <c r="BS220" s="17">
        <v>-0.0001042884462202473</v>
      </c>
      <c r="BT220" s="17">
        <v>-5.932663525951669E-05</v>
      </c>
      <c r="BU220" s="17">
        <v>-0.00014584637911858972</v>
      </c>
      <c r="BV220" s="17">
        <v>-0.000136786859282638</v>
      </c>
      <c r="BW220" s="17">
        <v>-0.00012994403073772216</v>
      </c>
      <c r="BX220" s="17">
        <v>-0.00015849752753390484</v>
      </c>
      <c r="BY220" s="17">
        <v>-9.54360539331159E-05</v>
      </c>
      <c r="BZ220" s="17">
        <v>-3.91075338115676E-05</v>
      </c>
      <c r="CA220" s="17">
        <v>-2.2771174724865567E-05</v>
      </c>
      <c r="CB220" s="17">
        <v>-0.00018044441282780678</v>
      </c>
      <c r="CC220" s="17">
        <v>-0.0001558375336825691</v>
      </c>
      <c r="CD220" s="17">
        <v>-2.7739766266182535E-05</v>
      </c>
      <c r="CE220" s="17">
        <v>-3.982689487984547E-05</v>
      </c>
      <c r="CF220" s="17">
        <v>-4.8597589227846564E-05</v>
      </c>
      <c r="CG220" s="17">
        <v>-4.328989319337597E-05</v>
      </c>
      <c r="CH220" s="17">
        <v>-4.0587579053781686E-05</v>
      </c>
    </row>
    <row r="221" spans="1:86" ht="12.75">
      <c r="A221" s="125" t="s">
        <v>204</v>
      </c>
      <c r="B221" s="128" t="s">
        <v>4</v>
      </c>
      <c r="C221" s="17">
        <v>-0.00031398253960340203</v>
      </c>
      <c r="D221" s="17">
        <v>-0.00019710275660257437</v>
      </c>
      <c r="E221" s="17">
        <v>-0.000194893381285366</v>
      </c>
      <c r="F221" s="17">
        <v>-0.0003831677289733834</v>
      </c>
      <c r="G221" s="17">
        <v>-0.0007230539210221008</v>
      </c>
      <c r="H221" s="17">
        <v>-0.00010023992000336097</v>
      </c>
      <c r="I221" s="17">
        <v>-7.13679831587802E-05</v>
      </c>
      <c r="J221" s="17">
        <v>-9.64497298835337E-05</v>
      </c>
      <c r="K221" s="17">
        <v>-6.35521874211379E-05</v>
      </c>
      <c r="L221" s="17">
        <v>-0.00015268359599779086</v>
      </c>
      <c r="M221" s="17">
        <v>-0.00010104387367673048</v>
      </c>
      <c r="N221" s="17">
        <v>-0.0002848640622128662</v>
      </c>
      <c r="O221" s="17">
        <v>-0.00015066569414945663</v>
      </c>
      <c r="P221" s="17">
        <v>-0.0001482474933485235</v>
      </c>
      <c r="Q221" s="17">
        <v>-9.349880644970739E-05</v>
      </c>
      <c r="R221" s="17">
        <v>-6.987284844502935E-05</v>
      </c>
      <c r="S221" s="17">
        <v>-9.62146702100262E-05</v>
      </c>
      <c r="T221" s="17">
        <v>-0.00011173449567478331</v>
      </c>
      <c r="U221" s="17">
        <v>-0.00015716802867359243</v>
      </c>
      <c r="V221" s="17">
        <v>-5.9753302206879843E-05</v>
      </c>
      <c r="W221" s="17">
        <v>-0.0001470152682155761</v>
      </c>
      <c r="X221" s="17">
        <v>-7.75791220753784E-05</v>
      </c>
      <c r="Y221" s="17">
        <v>-8.893090585050922E-05</v>
      </c>
      <c r="Z221" s="17">
        <v>-0.00011239945462306483</v>
      </c>
      <c r="AA221" s="17">
        <v>-0.0009107965619884347</v>
      </c>
      <c r="AB221" s="17">
        <v>-2.3309364049235456E-05</v>
      </c>
      <c r="AC221" s="17">
        <v>-2.8130369332280206E-05</v>
      </c>
      <c r="AD221" s="17">
        <v>-3.1774935858050964E-05</v>
      </c>
      <c r="AE221" s="17">
        <v>-2.0455754717892748E-05</v>
      </c>
      <c r="AF221" s="17">
        <v>-2.9970068373275438E-05</v>
      </c>
      <c r="AG221" s="17">
        <v>-1.3022002631137412E-05</v>
      </c>
      <c r="AH221" s="17">
        <v>-8.998968574663722E-05</v>
      </c>
      <c r="AI221" s="17">
        <v>-5.209513690060315E-05</v>
      </c>
      <c r="AJ221" s="17">
        <v>-4.835254596120883E-05</v>
      </c>
      <c r="AK221" s="17">
        <v>-4.063289666008769E-05</v>
      </c>
      <c r="AL221" s="17">
        <v>-2.3829555504534914E-05</v>
      </c>
      <c r="AM221" s="17">
        <v>-3.006158330307889E-05</v>
      </c>
      <c r="AN221" s="17">
        <v>-4.027806329204292E-05</v>
      </c>
      <c r="AO221" s="17">
        <v>-5.445958361043448E-05</v>
      </c>
      <c r="AP221" s="17">
        <v>-1.1672965656304168E-05</v>
      </c>
      <c r="AQ221" s="17">
        <v>-0.015229657789328938</v>
      </c>
      <c r="AR221" s="17">
        <v>-0.01200550705106988</v>
      </c>
      <c r="AS221" s="17">
        <v>-0.007181240763590933</v>
      </c>
      <c r="AT221" s="17">
        <v>-0.019880087096711272</v>
      </c>
      <c r="AU221" s="17">
        <v>0.9601434246828077</v>
      </c>
      <c r="AV221" s="17">
        <v>-0.004661099301599575</v>
      </c>
      <c r="AW221" s="17">
        <v>-0.004380985673837757</v>
      </c>
      <c r="AX221" s="17">
        <v>-0.004405290140215274</v>
      </c>
      <c r="AY221" s="17">
        <v>-0.0030147676043600067</v>
      </c>
      <c r="AZ221" s="17">
        <v>-0.007384405422979143</v>
      </c>
      <c r="BA221" s="17">
        <v>-0.007015882294950694</v>
      </c>
      <c r="BB221" s="17">
        <v>-0.013442648489527293</v>
      </c>
      <c r="BC221" s="17">
        <v>-0.008745885210279027</v>
      </c>
      <c r="BD221" s="17">
        <v>-0.0059061728469240425</v>
      </c>
      <c r="BE221" s="17">
        <v>-0.005553655260408285</v>
      </c>
      <c r="BF221" s="17">
        <v>-0.003579017586587934</v>
      </c>
      <c r="BG221" s="17">
        <v>-0.0043821034139081</v>
      </c>
      <c r="BH221" s="17">
        <v>-0.006316994672005604</v>
      </c>
      <c r="BI221" s="17">
        <v>-0.007129580239019532</v>
      </c>
      <c r="BJ221" s="17">
        <v>-0.0021527096076702393</v>
      </c>
      <c r="BK221" s="17">
        <v>-0.0001213443737129921</v>
      </c>
      <c r="BL221" s="17">
        <v>-0.00010960885755324322</v>
      </c>
      <c r="BM221" s="17">
        <v>-8.461459182538625E-05</v>
      </c>
      <c r="BN221" s="17">
        <v>-0.0002229709509143516</v>
      </c>
      <c r="BO221" s="17">
        <v>-0.00039723928417271723</v>
      </c>
      <c r="BP221" s="17">
        <v>-4.946841926643395E-05</v>
      </c>
      <c r="BQ221" s="17">
        <v>-3.461083806905769E-05</v>
      </c>
      <c r="BR221" s="17">
        <v>-5.261001122659778E-05</v>
      </c>
      <c r="BS221" s="17">
        <v>-3.478086105826254E-05</v>
      </c>
      <c r="BT221" s="17">
        <v>-8.072375624170708E-05</v>
      </c>
      <c r="BU221" s="17">
        <v>-7.685840052024197E-05</v>
      </c>
      <c r="BV221" s="17">
        <v>-0.00014803294118345174</v>
      </c>
      <c r="BW221" s="17">
        <v>-7.962136738820031E-05</v>
      </c>
      <c r="BX221" s="17">
        <v>-7.668024683046616E-05</v>
      </c>
      <c r="BY221" s="17">
        <v>-4.126038664036689E-05</v>
      </c>
      <c r="BZ221" s="17">
        <v>-4.0917462026503056E-05</v>
      </c>
      <c r="CA221" s="17">
        <v>-5.521332119140102E-05</v>
      </c>
      <c r="CB221" s="17">
        <v>-6.22637734349794E-05</v>
      </c>
      <c r="CC221" s="17">
        <v>-8.453060578959438E-05</v>
      </c>
      <c r="CD221" s="17">
        <v>-2.755791157809709E-05</v>
      </c>
      <c r="CE221" s="17">
        <v>-0.00022936898658488709</v>
      </c>
      <c r="CF221" s="17">
        <v>-0.00027563720067361517</v>
      </c>
      <c r="CG221" s="17">
        <v>-0.005712714164556832</v>
      </c>
      <c r="CH221" s="17">
        <v>-0.00022337514626547182</v>
      </c>
    </row>
    <row r="222" spans="1:86" ht="12.75">
      <c r="A222" s="125" t="s">
        <v>205</v>
      </c>
      <c r="B222" s="128" t="s">
        <v>5</v>
      </c>
      <c r="C222" s="17">
        <v>-1.2480602525310282E-05</v>
      </c>
      <c r="D222" s="17">
        <v>-3.7429426981253194E-05</v>
      </c>
      <c r="E222" s="17">
        <v>-1.594219368969348E-05</v>
      </c>
      <c r="F222" s="17">
        <v>-4.987557590485681E-05</v>
      </c>
      <c r="G222" s="17">
        <v>-6.092048000509925E-05</v>
      </c>
      <c r="H222" s="17">
        <v>-0.0006420541844198562</v>
      </c>
      <c r="I222" s="17">
        <v>-8.673764180485965E-06</v>
      </c>
      <c r="J222" s="17">
        <v>-0.00015277691093056834</v>
      </c>
      <c r="K222" s="17">
        <v>-0.0001060008629760896</v>
      </c>
      <c r="L222" s="17">
        <v>-0.0003332678108903033</v>
      </c>
      <c r="M222" s="17">
        <v>-5.081399730283217E-05</v>
      </c>
      <c r="N222" s="17">
        <v>-0.00015118297514767211</v>
      </c>
      <c r="O222" s="17">
        <v>-0.00014648772606991773</v>
      </c>
      <c r="P222" s="17">
        <v>-0.0002587112797386972</v>
      </c>
      <c r="Q222" s="17">
        <v>-7.672597682900514E-05</v>
      </c>
      <c r="R222" s="17">
        <v>-6.523052440509339E-05</v>
      </c>
      <c r="S222" s="17">
        <v>-0.0001527930491439871</v>
      </c>
      <c r="T222" s="17">
        <v>-8.445252909990066E-05</v>
      </c>
      <c r="U222" s="17">
        <v>-0.00013318996754889737</v>
      </c>
      <c r="V222" s="17">
        <v>-2.2817335999143366E-05</v>
      </c>
      <c r="W222" s="17">
        <v>-2.996945537271933E-05</v>
      </c>
      <c r="X222" s="17">
        <v>-5.8500381473524744E-05</v>
      </c>
      <c r="Y222" s="17">
        <v>-4.599845863361739E-05</v>
      </c>
      <c r="Z222" s="17">
        <v>-4.939861633414739E-05</v>
      </c>
      <c r="AA222" s="17">
        <v>-9.176192716809873E-05</v>
      </c>
      <c r="AB222" s="17">
        <v>-0.0005631815773331409</v>
      </c>
      <c r="AC222" s="17">
        <v>-1.3803034671917608E-05</v>
      </c>
      <c r="AD222" s="17">
        <v>-0.00016128891201661736</v>
      </c>
      <c r="AE222" s="17">
        <v>-9.146980529642919E-05</v>
      </c>
      <c r="AF222" s="17">
        <v>-0.00018694759468890773</v>
      </c>
      <c r="AG222" s="17">
        <v>-5.0957463463806057E-05</v>
      </c>
      <c r="AH222" s="17">
        <v>-0.0001989564308721451</v>
      </c>
      <c r="AI222" s="17">
        <v>-0.0002649039471552059</v>
      </c>
      <c r="AJ222" s="17">
        <v>-0.00032510697485296536</v>
      </c>
      <c r="AK222" s="17">
        <v>-0.00011645218656429155</v>
      </c>
      <c r="AL222" s="17">
        <v>-9.590858835171875E-05</v>
      </c>
      <c r="AM222" s="17">
        <v>-0.00020596473959333386</v>
      </c>
      <c r="AN222" s="17">
        <v>-0.00012170448218010113</v>
      </c>
      <c r="AO222" s="17">
        <v>-0.00018716483840484528</v>
      </c>
      <c r="AP222" s="17">
        <v>-2.1822740456274504E-05</v>
      </c>
      <c r="AQ222" s="17">
        <v>-0.0025808094922411527</v>
      </c>
      <c r="AR222" s="17">
        <v>-0.0032490225138350143</v>
      </c>
      <c r="AS222" s="17">
        <v>-0.000902097984384525</v>
      </c>
      <c r="AT222" s="17">
        <v>-0.005830836852439389</v>
      </c>
      <c r="AU222" s="17">
        <v>-0.009573827125456806</v>
      </c>
      <c r="AV222" s="17">
        <v>0.9649791130532118</v>
      </c>
      <c r="AW222" s="17">
        <v>-0.001500621055312178</v>
      </c>
      <c r="AX222" s="17">
        <v>-0.01970260006949256</v>
      </c>
      <c r="AY222" s="17">
        <v>-0.008283574032267808</v>
      </c>
      <c r="AZ222" s="17">
        <v>-0.02699092141716507</v>
      </c>
      <c r="BA222" s="17">
        <v>-0.002345927690757089</v>
      </c>
      <c r="BB222" s="17">
        <v>-0.010175110732557514</v>
      </c>
      <c r="BC222" s="17">
        <v>-0.006804707165633153</v>
      </c>
      <c r="BD222" s="17">
        <v>-0.029102243763202595</v>
      </c>
      <c r="BE222" s="17">
        <v>-0.006275986154844818</v>
      </c>
      <c r="BF222" s="17">
        <v>-0.010036067205592882</v>
      </c>
      <c r="BG222" s="17">
        <v>-0.011876334490760426</v>
      </c>
      <c r="BH222" s="17">
        <v>-0.013481189498637787</v>
      </c>
      <c r="BI222" s="17">
        <v>-0.017908533490951672</v>
      </c>
      <c r="BJ222" s="17">
        <v>-0.0025568013116564997</v>
      </c>
      <c r="BK222" s="17">
        <v>-1.3417734833368657E-05</v>
      </c>
      <c r="BL222" s="17">
        <v>-4.147773204946812E-05</v>
      </c>
      <c r="BM222" s="17">
        <v>-8.291154385187859E-06</v>
      </c>
      <c r="BN222" s="17">
        <v>-5.121963125893747E-05</v>
      </c>
      <c r="BO222" s="17">
        <v>-6.979689999036302E-05</v>
      </c>
      <c r="BP222" s="17">
        <v>-0.0006110007253513829</v>
      </c>
      <c r="BQ222" s="17">
        <v>-8.400538155303194E-06</v>
      </c>
      <c r="BR222" s="17">
        <v>-0.0001666691033542122</v>
      </c>
      <c r="BS222" s="17">
        <v>-0.00011602437105102816</v>
      </c>
      <c r="BT222" s="17">
        <v>-0.0003434193102036881</v>
      </c>
      <c r="BU222" s="17">
        <v>-5.120826186262457E-05</v>
      </c>
      <c r="BV222" s="17">
        <v>-0.00017269007968929095</v>
      </c>
      <c r="BW222" s="17">
        <v>-0.0002214648687812624</v>
      </c>
      <c r="BX222" s="17">
        <v>-0.00026763413451518864</v>
      </c>
      <c r="BY222" s="17">
        <v>-9.538321108195288E-05</v>
      </c>
      <c r="BZ222" s="17">
        <v>-7.503546354263155E-05</v>
      </c>
      <c r="CA222" s="17">
        <v>-0.00017086182933893348</v>
      </c>
      <c r="CB222" s="17">
        <v>-9.412192906284101E-05</v>
      </c>
      <c r="CC222" s="17">
        <v>-0.00014561349197163918</v>
      </c>
      <c r="CD222" s="17">
        <v>-2.4870037404718487E-05</v>
      </c>
      <c r="CE222" s="17">
        <v>-8.861990889096575E-06</v>
      </c>
      <c r="CF222" s="17">
        <v>-4.502407292240539E-06</v>
      </c>
      <c r="CG222" s="17">
        <v>-0.0011784344722383922</v>
      </c>
      <c r="CH222" s="17">
        <v>-4.629220451655185E-05</v>
      </c>
    </row>
    <row r="223" spans="1:86" ht="12.75">
      <c r="A223" s="125" t="s">
        <v>206</v>
      </c>
      <c r="B223" s="128" t="s">
        <v>6</v>
      </c>
      <c r="C223" s="17">
        <v>0</v>
      </c>
      <c r="D223" s="17">
        <v>0</v>
      </c>
      <c r="E223" s="17">
        <v>0</v>
      </c>
      <c r="F223" s="17">
        <v>0</v>
      </c>
      <c r="G223" s="17">
        <v>0</v>
      </c>
      <c r="H223" s="17">
        <v>0</v>
      </c>
      <c r="I223" s="17">
        <v>0</v>
      </c>
      <c r="J223" s="17">
        <v>0</v>
      </c>
      <c r="K223" s="17">
        <v>0</v>
      </c>
      <c r="L223" s="17">
        <v>0</v>
      </c>
      <c r="M223" s="17">
        <v>0</v>
      </c>
      <c r="N223" s="17">
        <v>0</v>
      </c>
      <c r="O223" s="17">
        <v>0</v>
      </c>
      <c r="P223" s="17">
        <v>0</v>
      </c>
      <c r="Q223" s="17">
        <v>0</v>
      </c>
      <c r="R223" s="17">
        <v>0</v>
      </c>
      <c r="S223" s="17">
        <v>0</v>
      </c>
      <c r="T223" s="17">
        <v>0</v>
      </c>
      <c r="U223" s="17">
        <v>0</v>
      </c>
      <c r="V223" s="17">
        <v>0</v>
      </c>
      <c r="W223" s="17">
        <v>0</v>
      </c>
      <c r="X223" s="17">
        <v>0</v>
      </c>
      <c r="Y223" s="17">
        <v>0</v>
      </c>
      <c r="Z223" s="17">
        <v>0</v>
      </c>
      <c r="AA223" s="17">
        <v>0</v>
      </c>
      <c r="AB223" s="17">
        <v>0</v>
      </c>
      <c r="AC223" s="17">
        <v>0</v>
      </c>
      <c r="AD223" s="17">
        <v>0</v>
      </c>
      <c r="AE223" s="17">
        <v>0</v>
      </c>
      <c r="AF223" s="17">
        <v>0</v>
      </c>
      <c r="AG223" s="17">
        <v>0</v>
      </c>
      <c r="AH223" s="17">
        <v>0</v>
      </c>
      <c r="AI223" s="17">
        <v>0</v>
      </c>
      <c r="AJ223" s="17">
        <v>0</v>
      </c>
      <c r="AK223" s="17">
        <v>0</v>
      </c>
      <c r="AL223" s="17">
        <v>0</v>
      </c>
      <c r="AM223" s="17">
        <v>0</v>
      </c>
      <c r="AN223" s="17">
        <v>0</v>
      </c>
      <c r="AO223" s="17">
        <v>0</v>
      </c>
      <c r="AP223" s="17">
        <v>0</v>
      </c>
      <c r="AQ223" s="17">
        <v>-0.018457275645334045</v>
      </c>
      <c r="AR223" s="17">
        <v>-0.00944867895817146</v>
      </c>
      <c r="AS223" s="17">
        <v>-0.012361669369387842</v>
      </c>
      <c r="AT223" s="17">
        <v>-0.012659580411561856</v>
      </c>
      <c r="AU223" s="17">
        <v>-0.0038350851624792573</v>
      </c>
      <c r="AV223" s="17">
        <v>-0.007486058878106722</v>
      </c>
      <c r="AW223" s="17">
        <v>0.9989776740803612</v>
      </c>
      <c r="AX223" s="17">
        <v>-0.007790164159986678</v>
      </c>
      <c r="AY223" s="17">
        <v>-0.016358558642673143</v>
      </c>
      <c r="AZ223" s="17">
        <v>-0.006302067058103166</v>
      </c>
      <c r="BA223" s="17">
        <v>-0.007433132606051387</v>
      </c>
      <c r="BB223" s="17">
        <v>-0.012478331049732741</v>
      </c>
      <c r="BC223" s="17">
        <v>-0.013626281048413673</v>
      </c>
      <c r="BD223" s="17">
        <v>-0.013411783088454206</v>
      </c>
      <c r="BE223" s="17">
        <v>-0.023208355188779953</v>
      </c>
      <c r="BF223" s="17">
        <v>-0.028526330958536898</v>
      </c>
      <c r="BG223" s="17">
        <v>-0.04663984016282338</v>
      </c>
      <c r="BH223" s="17">
        <v>-0.023341432142074556</v>
      </c>
      <c r="BI223" s="17">
        <v>-0.04577166147656753</v>
      </c>
      <c r="BJ223" s="17">
        <v>-0.010829749339245246</v>
      </c>
      <c r="BK223" s="17">
        <v>0</v>
      </c>
      <c r="BL223" s="17">
        <v>0</v>
      </c>
      <c r="BM223" s="17">
        <v>0</v>
      </c>
      <c r="BN223" s="17">
        <v>0</v>
      </c>
      <c r="BO223" s="17">
        <v>0</v>
      </c>
      <c r="BP223" s="17">
        <v>0</v>
      </c>
      <c r="BQ223" s="17">
        <v>0</v>
      </c>
      <c r="BR223" s="17">
        <v>0</v>
      </c>
      <c r="BS223" s="17">
        <v>0</v>
      </c>
      <c r="BT223" s="17">
        <v>0</v>
      </c>
      <c r="BU223" s="17">
        <v>0</v>
      </c>
      <c r="BV223" s="17">
        <v>0</v>
      </c>
      <c r="BW223" s="17">
        <v>0</v>
      </c>
      <c r="BX223" s="17">
        <v>0</v>
      </c>
      <c r="BY223" s="17">
        <v>0</v>
      </c>
      <c r="BZ223" s="17">
        <v>0</v>
      </c>
      <c r="CA223" s="17">
        <v>0</v>
      </c>
      <c r="CB223" s="17">
        <v>0</v>
      </c>
      <c r="CC223" s="17">
        <v>0</v>
      </c>
      <c r="CD223" s="17">
        <v>0</v>
      </c>
      <c r="CE223" s="17">
        <v>0</v>
      </c>
      <c r="CF223" s="17">
        <v>0</v>
      </c>
      <c r="CG223" s="17">
        <v>-0.031302801177167015</v>
      </c>
      <c r="CH223" s="17">
        <v>0</v>
      </c>
    </row>
    <row r="224" spans="1:86" ht="12.75">
      <c r="A224" s="125" t="s">
        <v>207</v>
      </c>
      <c r="B224" s="128" t="s">
        <v>7</v>
      </c>
      <c r="C224" s="17">
        <v>-0.000409880498992499</v>
      </c>
      <c r="D224" s="17">
        <v>-0.0005438123320393757</v>
      </c>
      <c r="E224" s="17">
        <v>-0.0005564390495228415</v>
      </c>
      <c r="F224" s="17">
        <v>-0.00043236289002706994</v>
      </c>
      <c r="G224" s="17">
        <v>-0.0002703645922883206</v>
      </c>
      <c r="H224" s="17">
        <v>-0.00013918598092191068</v>
      </c>
      <c r="I224" s="17">
        <v>-6.423062119705408E-05</v>
      </c>
      <c r="J224" s="17">
        <v>-0.0002784335361061026</v>
      </c>
      <c r="K224" s="17">
        <v>-4.6724106967800545E-05</v>
      </c>
      <c r="L224" s="17">
        <v>-2.5838161079664566E-05</v>
      </c>
      <c r="M224" s="17">
        <v>-8.598039464956109E-05</v>
      </c>
      <c r="N224" s="17">
        <v>-0.0001636766760394289</v>
      </c>
      <c r="O224" s="17">
        <v>-0.00012014565252858208</v>
      </c>
      <c r="P224" s="17">
        <v>-0.00011280086700531871</v>
      </c>
      <c r="Q224" s="17">
        <v>-0.00015857322266996137</v>
      </c>
      <c r="R224" s="17">
        <v>-5.364303154281444E-05</v>
      </c>
      <c r="S224" s="17">
        <v>-0.00015649294733032824</v>
      </c>
      <c r="T224" s="17">
        <v>-0.00052512768054877</v>
      </c>
      <c r="U224" s="17">
        <v>-0.0002224351884080277</v>
      </c>
      <c r="V224" s="17">
        <v>-4.149840328858073E-05</v>
      </c>
      <c r="W224" s="17">
        <v>-0.0005942715937707175</v>
      </c>
      <c r="X224" s="17">
        <v>-0.00020150067524140965</v>
      </c>
      <c r="Y224" s="17">
        <v>-0.0002077391502255546</v>
      </c>
      <c r="Z224" s="17">
        <v>-0.00011091475881562214</v>
      </c>
      <c r="AA224" s="17">
        <v>-9.596505755025377E-05</v>
      </c>
      <c r="AB224" s="17">
        <v>-3.523561051610667E-05</v>
      </c>
      <c r="AC224" s="17">
        <v>-2.5509033296297478E-05</v>
      </c>
      <c r="AD224" s="17">
        <v>-9.22955746666685E-05</v>
      </c>
      <c r="AE224" s="17">
        <v>-1.5021647205942565E-05</v>
      </c>
      <c r="AF224" s="17">
        <v>-4.735383169358622E-06</v>
      </c>
      <c r="AG224" s="17">
        <v>-1.3408754485666412E-05</v>
      </c>
      <c r="AH224" s="17">
        <v>-3.0334724161861805E-05</v>
      </c>
      <c r="AI224" s="17">
        <v>-3.8839669565142404E-05</v>
      </c>
      <c r="AJ224" s="17">
        <v>-3.649174045425427E-05</v>
      </c>
      <c r="AK224" s="17">
        <v>-7.288432531301195E-05</v>
      </c>
      <c r="AL224" s="17">
        <v>-2.504213378960379E-05</v>
      </c>
      <c r="AM224" s="17">
        <v>-5.141450750977994E-05</v>
      </c>
      <c r="AN224" s="17">
        <v>-0.00018980157070274363</v>
      </c>
      <c r="AO224" s="17">
        <v>-6.752245588529864E-05</v>
      </c>
      <c r="AP224" s="17">
        <v>-1.2875040680063504E-05</v>
      </c>
      <c r="AQ224" s="17">
        <v>-0.009382711187243632</v>
      </c>
      <c r="AR224" s="17">
        <v>-0.01356226420728606</v>
      </c>
      <c r="AS224" s="17">
        <v>-0.004371412448696824</v>
      </c>
      <c r="AT224" s="17">
        <v>-0.006995777047629286</v>
      </c>
      <c r="AU224" s="17">
        <v>-0.0054305986758061385</v>
      </c>
      <c r="AV224" s="17">
        <v>-0.002878869064428712</v>
      </c>
      <c r="AW224" s="17">
        <v>-0.001588252068217888</v>
      </c>
      <c r="AX224" s="17">
        <v>0.9948569727490878</v>
      </c>
      <c r="AY224" s="17">
        <v>-0.0008963716805483835</v>
      </c>
      <c r="AZ224" s="17">
        <v>-0.0005668608214363398</v>
      </c>
      <c r="BA224" s="17">
        <v>-0.0023525718202751524</v>
      </c>
      <c r="BB224" s="17">
        <v>-0.004803559711085322</v>
      </c>
      <c r="BC224" s="17">
        <v>-0.0030565257760399632</v>
      </c>
      <c r="BD224" s="17">
        <v>-0.0018174187851563242</v>
      </c>
      <c r="BE224" s="17">
        <v>-0.003944612237587669</v>
      </c>
      <c r="BF224" s="17">
        <v>-0.0015837218803785788</v>
      </c>
      <c r="BG224" s="17">
        <v>-0.0028824373578657677</v>
      </c>
      <c r="BH224" s="17">
        <v>-0.012006375727776296</v>
      </c>
      <c r="BI224" s="17">
        <v>-0.0035840608419886685</v>
      </c>
      <c r="BJ224" s="17">
        <v>-0.0006163503021204206</v>
      </c>
      <c r="BK224" s="17">
        <v>-0.0002961697964345776</v>
      </c>
      <c r="BL224" s="17">
        <v>-0.00044526518860687597</v>
      </c>
      <c r="BM224" s="17">
        <v>-0.00015131024687498472</v>
      </c>
      <c r="BN224" s="17">
        <v>-0.0003904714328611165</v>
      </c>
      <c r="BO224" s="17">
        <v>-0.00021497978346840722</v>
      </c>
      <c r="BP224" s="17">
        <v>-0.00010733214585883851</v>
      </c>
      <c r="BQ224" s="17">
        <v>-4.657657535347828E-05</v>
      </c>
      <c r="BR224" s="17">
        <v>-0.0002278138800091843</v>
      </c>
      <c r="BS224" s="17">
        <v>-3.8356775867118657E-05</v>
      </c>
      <c r="BT224" s="17">
        <v>-1.869885447911975E-05</v>
      </c>
      <c r="BU224" s="17">
        <v>-9.424447061628824E-05</v>
      </c>
      <c r="BV224" s="17">
        <v>-0.0001490810758941834</v>
      </c>
      <c r="BW224" s="17">
        <v>-9.471259774591326E-05</v>
      </c>
      <c r="BX224" s="17">
        <v>-8.751849487589775E-05</v>
      </c>
      <c r="BY224" s="17">
        <v>-0.00013421134286491964</v>
      </c>
      <c r="BZ224" s="17">
        <v>-4.5191206909710206E-05</v>
      </c>
      <c r="CA224" s="17">
        <v>-0.00013470651637027651</v>
      </c>
      <c r="CB224" s="17">
        <v>-0.00043893916639617327</v>
      </c>
      <c r="CC224" s="17">
        <v>-0.00016142551448522274</v>
      </c>
      <c r="CD224" s="17">
        <v>-3.031849831338878E-05</v>
      </c>
      <c r="CE224" s="17">
        <v>-9.557589967377478E-05</v>
      </c>
      <c r="CF224" s="17">
        <v>-2.25097466589652E-06</v>
      </c>
      <c r="CG224" s="17">
        <v>-0.009374565953868269</v>
      </c>
      <c r="CH224" s="17">
        <v>-9.756846964188918E-05</v>
      </c>
    </row>
    <row r="225" spans="1:86" ht="12.75">
      <c r="A225" s="125" t="s">
        <v>208</v>
      </c>
      <c r="B225" s="128" t="s">
        <v>8</v>
      </c>
      <c r="C225" s="17">
        <v>0</v>
      </c>
      <c r="D225" s="17">
        <v>0</v>
      </c>
      <c r="E225" s="17">
        <v>0</v>
      </c>
      <c r="F225" s="17">
        <v>0</v>
      </c>
      <c r="G225" s="17">
        <v>0</v>
      </c>
      <c r="H225" s="17">
        <v>0</v>
      </c>
      <c r="I225" s="17">
        <v>0</v>
      </c>
      <c r="J225" s="17">
        <v>0</v>
      </c>
      <c r="K225" s="17">
        <v>0</v>
      </c>
      <c r="L225" s="17">
        <v>0</v>
      </c>
      <c r="M225" s="17">
        <v>0</v>
      </c>
      <c r="N225" s="17">
        <v>0</v>
      </c>
      <c r="O225" s="17">
        <v>0</v>
      </c>
      <c r="P225" s="17">
        <v>0</v>
      </c>
      <c r="Q225" s="17">
        <v>0</v>
      </c>
      <c r="R225" s="17">
        <v>0</v>
      </c>
      <c r="S225" s="17">
        <v>0</v>
      </c>
      <c r="T225" s="17">
        <v>0</v>
      </c>
      <c r="U225" s="17">
        <v>0</v>
      </c>
      <c r="V225" s="17">
        <v>0</v>
      </c>
      <c r="W225" s="17">
        <v>-8.088572201399975E-06</v>
      </c>
      <c r="X225" s="17">
        <v>-5.666033335885476E-05</v>
      </c>
      <c r="Y225" s="17">
        <v>-1.4083396446658351E-05</v>
      </c>
      <c r="Z225" s="17">
        <v>-7.177411463198717E-06</v>
      </c>
      <c r="AA225" s="17">
        <v>-1.5278065454920977E-06</v>
      </c>
      <c r="AB225" s="17">
        <v>-9.294518311879933E-06</v>
      </c>
      <c r="AC225" s="17">
        <v>-7.949224957346545E-06</v>
      </c>
      <c r="AD225" s="17">
        <v>-9.217696262090522E-06</v>
      </c>
      <c r="AE225" s="17">
        <v>-1.0170854342890291E-05</v>
      </c>
      <c r="AF225" s="17">
        <v>-1.186336331915706E-06</v>
      </c>
      <c r="AG225" s="17">
        <v>-8.96772162195011E-06</v>
      </c>
      <c r="AH225" s="17">
        <v>-1.5676537712651888E-05</v>
      </c>
      <c r="AI225" s="17">
        <v>-1.6751367814468762E-05</v>
      </c>
      <c r="AJ225" s="17">
        <v>-1.3014595847085938E-06</v>
      </c>
      <c r="AK225" s="17">
        <v>-1.2986264713333294E-05</v>
      </c>
      <c r="AL225" s="17">
        <v>-1.065951569323381E-06</v>
      </c>
      <c r="AM225" s="17">
        <v>-2.5529124562871057E-06</v>
      </c>
      <c r="AN225" s="17">
        <v>-1.0220905446006497E-05</v>
      </c>
      <c r="AO225" s="17">
        <v>-1.6135851505121354E-05</v>
      </c>
      <c r="AP225" s="17">
        <v>-1.2531665990388703E-08</v>
      </c>
      <c r="AQ225" s="17">
        <v>-0.004661601561870702</v>
      </c>
      <c r="AR225" s="17">
        <v>-0.04641560009379652</v>
      </c>
      <c r="AS225" s="17">
        <v>-0.00778686465569436</v>
      </c>
      <c r="AT225" s="17">
        <v>-0.008534937844650543</v>
      </c>
      <c r="AU225" s="17">
        <v>-0.0015448774293173176</v>
      </c>
      <c r="AV225" s="17">
        <v>-0.010770077290307602</v>
      </c>
      <c r="AW225" s="17">
        <v>-0.00638797663061759</v>
      </c>
      <c r="AX225" s="17">
        <v>-0.006672443509332506</v>
      </c>
      <c r="AY225" s="17">
        <v>0.9921267856490626</v>
      </c>
      <c r="AZ225" s="17">
        <v>-0.0010485752065088263</v>
      </c>
      <c r="BA225" s="17">
        <v>-0.008068922762948117</v>
      </c>
      <c r="BB225" s="17">
        <v>-0.017265067395954698</v>
      </c>
      <c r="BC225" s="17">
        <v>-0.012898815338746868</v>
      </c>
      <c r="BD225" s="17">
        <v>-0.0008231186970075944</v>
      </c>
      <c r="BE225" s="17">
        <v>-0.008823044713319956</v>
      </c>
      <c r="BF225" s="17">
        <v>-0.0008900779726236241</v>
      </c>
      <c r="BG225" s="17">
        <v>-0.0019754213801601696</v>
      </c>
      <c r="BH225" s="17">
        <v>-0.003967855564369092</v>
      </c>
      <c r="BI225" s="17">
        <v>-0.010065572809058043</v>
      </c>
      <c r="BJ225" s="17">
        <v>-4.466555161720243E-06</v>
      </c>
      <c r="BK225" s="17">
        <v>-1.1406876761158752E-05</v>
      </c>
      <c r="BL225" s="17">
        <v>-0.0001648684800790658</v>
      </c>
      <c r="BM225" s="17">
        <v>-3.1287948284154285E-05</v>
      </c>
      <c r="BN225" s="17">
        <v>-5.27960584649815E-05</v>
      </c>
      <c r="BO225" s="17">
        <v>-5.723995265854553E-06</v>
      </c>
      <c r="BP225" s="17">
        <v>-4.174100511554308E-05</v>
      </c>
      <c r="BQ225" s="17">
        <v>-1.935142308204869E-05</v>
      </c>
      <c r="BR225" s="17">
        <v>-3.052736633289867E-05</v>
      </c>
      <c r="BS225" s="17">
        <v>-3.4797586282651075E-05</v>
      </c>
      <c r="BT225" s="17">
        <v>-7.54836831887119E-06</v>
      </c>
      <c r="BU225" s="17">
        <v>-3.28739587974916E-05</v>
      </c>
      <c r="BV225" s="17">
        <v>-6.192022944736714E-05</v>
      </c>
      <c r="BW225" s="17">
        <v>-5.605809949458229E-05</v>
      </c>
      <c r="BX225" s="17">
        <v>-4.094023880510773E-06</v>
      </c>
      <c r="BY225" s="17">
        <v>-3.330192113511507E-05</v>
      </c>
      <c r="BZ225" s="17">
        <v>-3.968265033245884E-06</v>
      </c>
      <c r="CA225" s="17">
        <v>-9.535238371752254E-06</v>
      </c>
      <c r="CB225" s="17">
        <v>-1.4982743227179706E-05</v>
      </c>
      <c r="CC225" s="17">
        <v>-4.8992946654948205E-05</v>
      </c>
      <c r="CD225" s="17">
        <v>-2.6844908455676922E-08</v>
      </c>
      <c r="CE225" s="17">
        <v>-0.00021338399933486124</v>
      </c>
      <c r="CF225" s="17">
        <v>-8.121478625447113E-05</v>
      </c>
      <c r="CG225" s="17">
        <v>-0.09016776063545763</v>
      </c>
      <c r="CH225" s="17">
        <v>-0.00019265333971811354</v>
      </c>
    </row>
    <row r="226" spans="1:86" ht="12.75">
      <c r="A226" s="125" t="s">
        <v>209</v>
      </c>
      <c r="B226" s="128" t="s">
        <v>9</v>
      </c>
      <c r="C226" s="17">
        <v>0</v>
      </c>
      <c r="D226" s="17">
        <v>0</v>
      </c>
      <c r="E226" s="17">
        <v>0</v>
      </c>
      <c r="F226" s="17">
        <v>0</v>
      </c>
      <c r="G226" s="17">
        <v>0</v>
      </c>
      <c r="H226" s="17">
        <v>0</v>
      </c>
      <c r="I226" s="17">
        <v>0</v>
      </c>
      <c r="J226" s="17">
        <v>0</v>
      </c>
      <c r="K226" s="17">
        <v>0</v>
      </c>
      <c r="L226" s="17">
        <v>0</v>
      </c>
      <c r="M226" s="17">
        <v>0</v>
      </c>
      <c r="N226" s="17">
        <v>0</v>
      </c>
      <c r="O226" s="17">
        <v>0</v>
      </c>
      <c r="P226" s="17">
        <v>0</v>
      </c>
      <c r="Q226" s="17">
        <v>0</v>
      </c>
      <c r="R226" s="17">
        <v>0</v>
      </c>
      <c r="S226" s="17">
        <v>0</v>
      </c>
      <c r="T226" s="17">
        <v>0</v>
      </c>
      <c r="U226" s="17">
        <v>0</v>
      </c>
      <c r="V226" s="17">
        <v>0</v>
      </c>
      <c r="W226" s="17">
        <v>-2.5902380300613453E-05</v>
      </c>
      <c r="X226" s="17">
        <v>-2.0176416332116586E-05</v>
      </c>
      <c r="Y226" s="17">
        <v>-9.011619029139462E-06</v>
      </c>
      <c r="Z226" s="17">
        <v>-1.764832678601681E-05</v>
      </c>
      <c r="AA226" s="17">
        <v>-4.062069980438722E-05</v>
      </c>
      <c r="AB226" s="17">
        <v>-2.2524264442919717E-05</v>
      </c>
      <c r="AC226" s="17">
        <v>-2.3529976625326564E-05</v>
      </c>
      <c r="AD226" s="17">
        <v>-2.2805466686382267E-05</v>
      </c>
      <c r="AE226" s="17">
        <v>-2.9366654399155957E-05</v>
      </c>
      <c r="AF226" s="17">
        <v>-0.00030160347232617086</v>
      </c>
      <c r="AG226" s="17">
        <v>-8.290288827972906E-05</v>
      </c>
      <c r="AH226" s="17">
        <v>-2.304563062837588E-05</v>
      </c>
      <c r="AI226" s="17">
        <v>-2.1942956842458745E-05</v>
      </c>
      <c r="AJ226" s="17">
        <v>-1.3513642347110485E-05</v>
      </c>
      <c r="AK226" s="17">
        <v>-1.65533055449693E-05</v>
      </c>
      <c r="AL226" s="17">
        <v>-1.2225910057102848E-05</v>
      </c>
      <c r="AM226" s="17">
        <v>-5.6591730170199234E-05</v>
      </c>
      <c r="AN226" s="17">
        <v>-3.0382316070222917E-05</v>
      </c>
      <c r="AO226" s="17">
        <v>-2.2169890613197727E-05</v>
      </c>
      <c r="AP226" s="17">
        <v>-1.7768423506410737E-06</v>
      </c>
      <c r="AQ226" s="17">
        <v>-0.005034813366227335</v>
      </c>
      <c r="AR226" s="17">
        <v>-0.003325293019821051</v>
      </c>
      <c r="AS226" s="17">
        <v>-0.0004184101318760081</v>
      </c>
      <c r="AT226" s="17">
        <v>-0.001458578854734907</v>
      </c>
      <c r="AU226" s="17">
        <v>-0.005146390406220359</v>
      </c>
      <c r="AV226" s="17">
        <v>-0.005317833802248541</v>
      </c>
      <c r="AW226" s="17">
        <v>-0.004022907228624964</v>
      </c>
      <c r="AX226" s="17">
        <v>-0.003453097874885569</v>
      </c>
      <c r="AY226" s="17">
        <v>-0.004728713015463722</v>
      </c>
      <c r="AZ226" s="17">
        <v>0.925211007396447</v>
      </c>
      <c r="BA226" s="17">
        <v>-0.014621796914363805</v>
      </c>
      <c r="BB226" s="17">
        <v>-0.004511359647251482</v>
      </c>
      <c r="BC226" s="17">
        <v>-0.0025977424439737598</v>
      </c>
      <c r="BD226" s="17">
        <v>-0.0018862956984837017</v>
      </c>
      <c r="BE226" s="17">
        <v>-0.002454706613256597</v>
      </c>
      <c r="BF226" s="17">
        <v>-0.0019277882522641533</v>
      </c>
      <c r="BG226" s="17">
        <v>-0.008187398874525159</v>
      </c>
      <c r="BH226" s="17">
        <v>-0.004318289958032405</v>
      </c>
      <c r="BI226" s="17">
        <v>-0.0033264894618216397</v>
      </c>
      <c r="BJ226" s="17">
        <v>-0.0002429935794261737</v>
      </c>
      <c r="BK226" s="17">
        <v>0</v>
      </c>
      <c r="BL226" s="17">
        <v>0</v>
      </c>
      <c r="BM226" s="17">
        <v>0</v>
      </c>
      <c r="BN226" s="17">
        <v>0</v>
      </c>
      <c r="BO226" s="17">
        <v>0</v>
      </c>
      <c r="BP226" s="17">
        <v>0</v>
      </c>
      <c r="BQ226" s="17">
        <v>0</v>
      </c>
      <c r="BR226" s="17">
        <v>0</v>
      </c>
      <c r="BS226" s="17">
        <v>0</v>
      </c>
      <c r="BT226" s="17">
        <v>0</v>
      </c>
      <c r="BU226" s="17">
        <v>0</v>
      </c>
      <c r="BV226" s="17">
        <v>0</v>
      </c>
      <c r="BW226" s="17">
        <v>0</v>
      </c>
      <c r="BX226" s="17">
        <v>0</v>
      </c>
      <c r="BY226" s="17">
        <v>0</v>
      </c>
      <c r="BZ226" s="17">
        <v>0</v>
      </c>
      <c r="CA226" s="17">
        <v>0</v>
      </c>
      <c r="CB226" s="17">
        <v>0</v>
      </c>
      <c r="CC226" s="17">
        <v>0</v>
      </c>
      <c r="CD226" s="17">
        <v>0</v>
      </c>
      <c r="CE226" s="17">
        <v>0</v>
      </c>
      <c r="CF226" s="17">
        <v>-3.4000506300521486E-05</v>
      </c>
      <c r="CG226" s="17">
        <v>-0.016496525397227388</v>
      </c>
      <c r="CH226" s="17">
        <v>0</v>
      </c>
    </row>
    <row r="227" spans="1:86" ht="12.75">
      <c r="A227" s="125" t="s">
        <v>210</v>
      </c>
      <c r="B227" s="128" t="s">
        <v>10</v>
      </c>
      <c r="C227" s="17">
        <v>0</v>
      </c>
      <c r="D227" s="17">
        <v>0</v>
      </c>
      <c r="E227" s="17">
        <v>0</v>
      </c>
      <c r="F227" s="17">
        <v>0</v>
      </c>
      <c r="G227" s="17">
        <v>0</v>
      </c>
      <c r="H227" s="17">
        <v>0</v>
      </c>
      <c r="I227" s="17">
        <v>0</v>
      </c>
      <c r="J227" s="17">
        <v>0</v>
      </c>
      <c r="K227" s="17">
        <v>0</v>
      </c>
      <c r="L227" s="17">
        <v>0</v>
      </c>
      <c r="M227" s="17">
        <v>0</v>
      </c>
      <c r="N227" s="17">
        <v>0</v>
      </c>
      <c r="O227" s="17">
        <v>0</v>
      </c>
      <c r="P227" s="17">
        <v>0</v>
      </c>
      <c r="Q227" s="17">
        <v>0</v>
      </c>
      <c r="R227" s="17">
        <v>0</v>
      </c>
      <c r="S227" s="17">
        <v>0</v>
      </c>
      <c r="T227" s="17">
        <v>0</v>
      </c>
      <c r="U227" s="17">
        <v>0</v>
      </c>
      <c r="V227" s="17">
        <v>0</v>
      </c>
      <c r="W227" s="17">
        <v>0</v>
      </c>
      <c r="X227" s="17">
        <v>0</v>
      </c>
      <c r="Y227" s="17">
        <v>0</v>
      </c>
      <c r="Z227" s="17">
        <v>0</v>
      </c>
      <c r="AA227" s="17">
        <v>0</v>
      </c>
      <c r="AB227" s="17">
        <v>0</v>
      </c>
      <c r="AC227" s="17">
        <v>0</v>
      </c>
      <c r="AD227" s="17">
        <v>0</v>
      </c>
      <c r="AE227" s="17">
        <v>0</v>
      </c>
      <c r="AF227" s="17">
        <v>0</v>
      </c>
      <c r="AG227" s="17">
        <v>0</v>
      </c>
      <c r="AH227" s="17">
        <v>0</v>
      </c>
      <c r="AI227" s="17">
        <v>0</v>
      </c>
      <c r="AJ227" s="17">
        <v>0</v>
      </c>
      <c r="AK227" s="17">
        <v>0</v>
      </c>
      <c r="AL227" s="17">
        <v>0</v>
      </c>
      <c r="AM227" s="17">
        <v>0</v>
      </c>
      <c r="AN227" s="17">
        <v>0</v>
      </c>
      <c r="AO227" s="17">
        <v>0</v>
      </c>
      <c r="AP227" s="17">
        <v>0</v>
      </c>
      <c r="AQ227" s="17">
        <v>-0.07568709313302524</v>
      </c>
      <c r="AR227" s="17">
        <v>-0.04401738801900116</v>
      </c>
      <c r="AS227" s="17">
        <v>-0.022891660558318497</v>
      </c>
      <c r="AT227" s="17">
        <v>-0.0055016986350441815</v>
      </c>
      <c r="AU227" s="17">
        <v>-0.039378280965171854</v>
      </c>
      <c r="AV227" s="17">
        <v>-0.07723401080874767</v>
      </c>
      <c r="AW227" s="17">
        <v>-0.004203947418543839</v>
      </c>
      <c r="AX227" s="17">
        <v>-0.03428835110930934</v>
      </c>
      <c r="AY227" s="17">
        <v>-0.12813299884991758</v>
      </c>
      <c r="AZ227" s="17">
        <v>-0.09301974460352813</v>
      </c>
      <c r="BA227" s="17">
        <v>0.9056124626301651</v>
      </c>
      <c r="BB227" s="17">
        <v>-0.06929864693333448</v>
      </c>
      <c r="BC227" s="17">
        <v>-0.0633484033293665</v>
      </c>
      <c r="BD227" s="17">
        <v>-0.097507123538801</v>
      </c>
      <c r="BE227" s="17">
        <v>-0.09580049345060951</v>
      </c>
      <c r="BF227" s="17">
        <v>-0.0363183848274325</v>
      </c>
      <c r="BG227" s="17">
        <v>-0.08179459286818618</v>
      </c>
      <c r="BH227" s="17">
        <v>-0.09841510430187765</v>
      </c>
      <c r="BI227" s="17">
        <v>-0.09044721166764107</v>
      </c>
      <c r="BJ227" s="17">
        <v>-0.006237745577824001</v>
      </c>
      <c r="BK227" s="17">
        <v>0</v>
      </c>
      <c r="BL227" s="17">
        <v>0</v>
      </c>
      <c r="BM227" s="17">
        <v>0</v>
      </c>
      <c r="BN227" s="17">
        <v>0</v>
      </c>
      <c r="BO227" s="17">
        <v>0</v>
      </c>
      <c r="BP227" s="17">
        <v>0</v>
      </c>
      <c r="BQ227" s="17">
        <v>0</v>
      </c>
      <c r="BR227" s="17">
        <v>0</v>
      </c>
      <c r="BS227" s="17">
        <v>0</v>
      </c>
      <c r="BT227" s="17">
        <v>0</v>
      </c>
      <c r="BU227" s="17">
        <v>0</v>
      </c>
      <c r="BV227" s="17">
        <v>0</v>
      </c>
      <c r="BW227" s="17">
        <v>0</v>
      </c>
      <c r="BX227" s="17">
        <v>0</v>
      </c>
      <c r="BY227" s="17">
        <v>0</v>
      </c>
      <c r="BZ227" s="17">
        <v>0</v>
      </c>
      <c r="CA227" s="17">
        <v>0</v>
      </c>
      <c r="CB227" s="17">
        <v>0</v>
      </c>
      <c r="CC227" s="17">
        <v>0</v>
      </c>
      <c r="CD227" s="17">
        <v>0</v>
      </c>
      <c r="CE227" s="17">
        <v>0</v>
      </c>
      <c r="CF227" s="17">
        <v>-0.0002769618369062062</v>
      </c>
      <c r="CG227" s="17">
        <v>-0.2015708046055328</v>
      </c>
      <c r="CH227" s="17">
        <v>0</v>
      </c>
    </row>
    <row r="228" spans="1:86" ht="12.75">
      <c r="A228" s="125" t="s">
        <v>211</v>
      </c>
      <c r="B228" s="128" t="s">
        <v>11</v>
      </c>
      <c r="C228" s="17">
        <v>-2.4072201834733672E-05</v>
      </c>
      <c r="D228" s="17">
        <v>-0.0006678364811291275</v>
      </c>
      <c r="E228" s="17">
        <v>-0.00010712784004915141</v>
      </c>
      <c r="F228" s="17">
        <v>-0.0001057667666920794</v>
      </c>
      <c r="G228" s="17">
        <v>-0.00017764084249211534</v>
      </c>
      <c r="H228" s="17">
        <v>-0.00037785352723226906</v>
      </c>
      <c r="I228" s="17">
        <v>-0.00016847531895594102</v>
      </c>
      <c r="J228" s="17">
        <v>-0.00024257367307880926</v>
      </c>
      <c r="K228" s="17">
        <v>-0.00019223405502208246</v>
      </c>
      <c r="L228" s="17">
        <v>-0.0008444943259549699</v>
      </c>
      <c r="M228" s="17">
        <v>-0.0002219584347735521</v>
      </c>
      <c r="N228" s="17">
        <v>-0.0008272660162375736</v>
      </c>
      <c r="O228" s="17">
        <v>-0.0005621057596096997</v>
      </c>
      <c r="P228" s="17">
        <v>-0.0002564067288013986</v>
      </c>
      <c r="Q228" s="17">
        <v>-0.00027253941577213295</v>
      </c>
      <c r="R228" s="17">
        <v>-0.0002720109638017264</v>
      </c>
      <c r="S228" s="17">
        <v>-0.00032809547770514143</v>
      </c>
      <c r="T228" s="17">
        <v>-0.00034682272056324605</v>
      </c>
      <c r="U228" s="17">
        <v>-0.0004303766923818051</v>
      </c>
      <c r="V228" s="17">
        <v>-0.00012205568730113256</v>
      </c>
      <c r="W228" s="17">
        <v>-4.852534828854517E-05</v>
      </c>
      <c r="X228" s="17">
        <v>-0.0003323562364872311</v>
      </c>
      <c r="Y228" s="17">
        <v>-0.00010519600082189045</v>
      </c>
      <c r="Z228" s="17">
        <v>-0.00011739297408744692</v>
      </c>
      <c r="AA228" s="17">
        <v>-0.00016538834255002958</v>
      </c>
      <c r="AB228" s="17">
        <v>-0.00017087697883569613</v>
      </c>
      <c r="AC228" s="17">
        <v>-0.00013492950878281692</v>
      </c>
      <c r="AD228" s="17">
        <v>-0.00013947595588364499</v>
      </c>
      <c r="AE228" s="17">
        <v>-7.662850055133782E-05</v>
      </c>
      <c r="AF228" s="17">
        <v>-0.00022154509132310592</v>
      </c>
      <c r="AG228" s="17">
        <v>-9.114660435277088E-05</v>
      </c>
      <c r="AH228" s="17">
        <v>-0.00043514238700899355</v>
      </c>
      <c r="AI228" s="17">
        <v>-0.00033416746060635873</v>
      </c>
      <c r="AJ228" s="17">
        <v>-0.0001668719841661306</v>
      </c>
      <c r="AK228" s="17">
        <v>-0.00017293344252217104</v>
      </c>
      <c r="AL228" s="17">
        <v>-0.00021845347201109388</v>
      </c>
      <c r="AM228" s="17">
        <v>-0.00011048006150937295</v>
      </c>
      <c r="AN228" s="17">
        <v>-0.00013443498853576042</v>
      </c>
      <c r="AO228" s="17">
        <v>-0.00019830618369781665</v>
      </c>
      <c r="AP228" s="17">
        <v>-2.8718979646724722E-05</v>
      </c>
      <c r="AQ228" s="17">
        <v>-0.0026531325298047065</v>
      </c>
      <c r="AR228" s="17">
        <v>-0.0178062859741563</v>
      </c>
      <c r="AS228" s="17">
        <v>-0.0031142832652197006</v>
      </c>
      <c r="AT228" s="17">
        <v>-0.004301337765786885</v>
      </c>
      <c r="AU228" s="17">
        <v>-0.005991053976785393</v>
      </c>
      <c r="AV228" s="17">
        <v>-0.021665152042688984</v>
      </c>
      <c r="AW228" s="17">
        <v>-0.011772526796757502</v>
      </c>
      <c r="AX228" s="17">
        <v>-0.01270875056199828</v>
      </c>
      <c r="AY228" s="17">
        <v>-0.006231419661565138</v>
      </c>
      <c r="AZ228" s="17">
        <v>-0.048682683670313566</v>
      </c>
      <c r="BA228" s="17">
        <v>-0.004690355233742199</v>
      </c>
      <c r="BB228" s="17">
        <v>0.9636379818751684</v>
      </c>
      <c r="BC228" s="17">
        <v>-0.019130554654183403</v>
      </c>
      <c r="BD228" s="17">
        <v>-0.011717471392159083</v>
      </c>
      <c r="BE228" s="17">
        <v>-0.013673233793769467</v>
      </c>
      <c r="BF228" s="17">
        <v>-0.016204537003343757</v>
      </c>
      <c r="BG228" s="17">
        <v>-0.008589757395052685</v>
      </c>
      <c r="BH228" s="17">
        <v>-0.022491398898264764</v>
      </c>
      <c r="BI228" s="17">
        <v>-0.026084059467456462</v>
      </c>
      <c r="BJ228" s="17">
        <v>-0.006020324556623227</v>
      </c>
      <c r="BK228" s="17">
        <v>-5.678608217726483E-05</v>
      </c>
      <c r="BL228" s="17">
        <v>-0.0010663822937877648</v>
      </c>
      <c r="BM228" s="17">
        <v>-8.878454610601297E-05</v>
      </c>
      <c r="BN228" s="17">
        <v>-0.00014086566780334816</v>
      </c>
      <c r="BO228" s="17">
        <v>-0.0003318333895828496</v>
      </c>
      <c r="BP228" s="17">
        <v>-0.0005495723746740921</v>
      </c>
      <c r="BQ228" s="17">
        <v>-0.00024361587840006016</v>
      </c>
      <c r="BR228" s="17">
        <v>-0.0003969467932993807</v>
      </c>
      <c r="BS228" s="17">
        <v>-0.00031561774171909513</v>
      </c>
      <c r="BT228" s="17">
        <v>-0.0012967108088957284</v>
      </c>
      <c r="BU228" s="17">
        <v>-7.765288293943488E-05</v>
      </c>
      <c r="BV228" s="17">
        <v>-0.0014219744812630968</v>
      </c>
      <c r="BW228" s="17">
        <v>-0.0013756481278642627</v>
      </c>
      <c r="BX228" s="17">
        <v>-0.0003978751507236678</v>
      </c>
      <c r="BY228" s="17">
        <v>-0.00037444546607355773</v>
      </c>
      <c r="BZ228" s="17">
        <v>-0.0004679993795844811</v>
      </c>
      <c r="CA228" s="17">
        <v>-0.00010586448640841377</v>
      </c>
      <c r="CB228" s="17">
        <v>-6.748060271902748E-05</v>
      </c>
      <c r="CC228" s="17">
        <v>-0.00014777057061066544</v>
      </c>
      <c r="CD228" s="17">
        <v>-0.00018514126723958904</v>
      </c>
      <c r="CE228" s="17">
        <v>-4.360691307910767E-05</v>
      </c>
      <c r="CF228" s="17">
        <v>-1.1205553071029748E-05</v>
      </c>
      <c r="CG228" s="17">
        <v>-0.002155300328076606</v>
      </c>
      <c r="CH228" s="17">
        <v>-1.7292204980001607E-05</v>
      </c>
    </row>
    <row r="229" spans="1:86" ht="12.75">
      <c r="A229" s="125" t="s">
        <v>212</v>
      </c>
      <c r="B229" s="128" t="s">
        <v>12</v>
      </c>
      <c r="C229" s="17">
        <v>-7.158957697255099E-05</v>
      </c>
      <c r="D229" s="17">
        <v>-0.00018379840865760108</v>
      </c>
      <c r="E229" s="17">
        <v>-0.0009798306599703979</v>
      </c>
      <c r="F229" s="17">
        <v>-0.0003500904202977178</v>
      </c>
      <c r="G229" s="17">
        <v>-0.0007621295202388112</v>
      </c>
      <c r="H229" s="17">
        <v>-0.0002854503125668319</v>
      </c>
      <c r="I229" s="17">
        <v>-0.00015713647249652657</v>
      </c>
      <c r="J229" s="17">
        <v>-0.0007264286395734751</v>
      </c>
      <c r="K229" s="17">
        <v>-0.0005670393234615197</v>
      </c>
      <c r="L229" s="17">
        <v>-0.000676724491381737</v>
      </c>
      <c r="M229" s="17">
        <v>-0.00037097835960952624</v>
      </c>
      <c r="N229" s="17">
        <v>-0.0002906439066766308</v>
      </c>
      <c r="O229" s="17">
        <v>-0.0005878358058530465</v>
      </c>
      <c r="P229" s="17">
        <v>-0.0007441596819513046</v>
      </c>
      <c r="Q229" s="17">
        <v>-0.0004815822854588996</v>
      </c>
      <c r="R229" s="17">
        <v>-0.00037986908761453343</v>
      </c>
      <c r="S229" s="17">
        <v>-0.001311577035129654</v>
      </c>
      <c r="T229" s="17">
        <v>-0.00038111867408921</v>
      </c>
      <c r="U229" s="17">
        <v>-0.0007876062653908267</v>
      </c>
      <c r="V229" s="17">
        <v>-0.0001419684330547954</v>
      </c>
      <c r="W229" s="17">
        <v>-8.512283486581084E-05</v>
      </c>
      <c r="X229" s="17">
        <v>-0.0001413474028190569</v>
      </c>
      <c r="Y229" s="17">
        <v>-0.0006862832778136836</v>
      </c>
      <c r="Z229" s="17">
        <v>-0.00032767184467736936</v>
      </c>
      <c r="AA229" s="17">
        <v>-0.0026112737514241116</v>
      </c>
      <c r="AB229" s="17">
        <v>-0.00013173355629844658</v>
      </c>
      <c r="AC229" s="17">
        <v>-0.00012445419128135035</v>
      </c>
      <c r="AD229" s="17">
        <v>-0.00048207161132728115</v>
      </c>
      <c r="AE229" s="17">
        <v>-0.00036901568266254654</v>
      </c>
      <c r="AF229" s="17">
        <v>-0.0002452554302259935</v>
      </c>
      <c r="AG229" s="17">
        <v>-0.001098457974209167</v>
      </c>
      <c r="AH229" s="17">
        <v>-0.0001915850203507456</v>
      </c>
      <c r="AI229" s="17">
        <v>-0.0004540584147850364</v>
      </c>
      <c r="AJ229" s="17">
        <v>-0.00047327554555970093</v>
      </c>
      <c r="AK229" s="17">
        <v>-0.0007515698672532181</v>
      </c>
      <c r="AL229" s="17">
        <v>-0.00023549323689229907</v>
      </c>
      <c r="AM229" s="17">
        <v>-0.0008908071460365304</v>
      </c>
      <c r="AN229" s="17">
        <v>-0.0002851363087472201</v>
      </c>
      <c r="AO229" s="17">
        <v>-0.0005804984153087631</v>
      </c>
      <c r="AP229" s="17">
        <v>-5.9349808043717573E-05</v>
      </c>
      <c r="AQ229" s="17">
        <v>-0.00644145387723483</v>
      </c>
      <c r="AR229" s="17">
        <v>-0.010784990205772543</v>
      </c>
      <c r="AS229" s="17">
        <v>-0.0373501289076091</v>
      </c>
      <c r="AT229" s="17">
        <v>-0.019332082410453828</v>
      </c>
      <c r="AU229" s="17">
        <v>-0.024599022387294386</v>
      </c>
      <c r="AV229" s="17">
        <v>-0.01706226697118552</v>
      </c>
      <c r="AW229" s="17">
        <v>-0.013210017413189588</v>
      </c>
      <c r="AX229" s="17">
        <v>-0.03460989072098365</v>
      </c>
      <c r="AY229" s="17">
        <v>-0.012859225070734007</v>
      </c>
      <c r="AZ229" s="17">
        <v>-0.03924332500346342</v>
      </c>
      <c r="BA229" s="17">
        <v>-0.012173265400372914</v>
      </c>
      <c r="BB229" s="17">
        <v>-0.01673854584232629</v>
      </c>
      <c r="BC229" s="17">
        <v>0.9706669413729591</v>
      </c>
      <c r="BD229" s="17">
        <v>-0.040547022330488264</v>
      </c>
      <c r="BE229" s="17">
        <v>-0.035916194715353185</v>
      </c>
      <c r="BF229" s="17">
        <v>-0.022571419863523273</v>
      </c>
      <c r="BG229" s="17">
        <v>-0.03965127628919995</v>
      </c>
      <c r="BH229" s="17">
        <v>-0.013878386580954657</v>
      </c>
      <c r="BI229" s="17">
        <v>-0.043667649397946706</v>
      </c>
      <c r="BJ229" s="17">
        <v>-0.006422244894815796</v>
      </c>
      <c r="BK229" s="17">
        <v>-5.364206953017368E-05</v>
      </c>
      <c r="BL229" s="17">
        <v>-0.00010102263451872361</v>
      </c>
      <c r="BM229" s="17">
        <v>-0.0003293006489123959</v>
      </c>
      <c r="BN229" s="17">
        <v>-0.00020451042411027243</v>
      </c>
      <c r="BO229" s="17">
        <v>-0.0004365534366926832</v>
      </c>
      <c r="BP229" s="17">
        <v>-0.00013915689374982288</v>
      </c>
      <c r="BQ229" s="17">
        <v>-7.6287605448295E-05</v>
      </c>
      <c r="BR229" s="17">
        <v>-0.00039624184463172933</v>
      </c>
      <c r="BS229" s="17">
        <v>-0.0003103294587359385</v>
      </c>
      <c r="BT229" s="17">
        <v>-0.0003289062703098519</v>
      </c>
      <c r="BU229" s="17">
        <v>-0.00017403825960213995</v>
      </c>
      <c r="BV229" s="17">
        <v>-0.0001527328869874015</v>
      </c>
      <c r="BW229" s="17">
        <v>-0.0003549771292217859</v>
      </c>
      <c r="BX229" s="17">
        <v>-0.0003849127348086431</v>
      </c>
      <c r="BY229" s="17">
        <v>-0.00023125211736697921</v>
      </c>
      <c r="BZ229" s="17">
        <v>-0.00021732237427260105</v>
      </c>
      <c r="CA229" s="17">
        <v>-0.000752655743139814</v>
      </c>
      <c r="CB229" s="17">
        <v>-0.0002123774455867188</v>
      </c>
      <c r="CC229" s="17">
        <v>-0.0004624480780163255</v>
      </c>
      <c r="CD229" s="17">
        <v>-7.520631950506231E-05</v>
      </c>
      <c r="CE229" s="17">
        <v>0</v>
      </c>
      <c r="CF229" s="17">
        <v>0</v>
      </c>
      <c r="CG229" s="17">
        <v>-0.004023819665562022</v>
      </c>
      <c r="CH229" s="17">
        <v>0</v>
      </c>
    </row>
    <row r="230" spans="1:86" ht="12.75">
      <c r="A230" s="125" t="s">
        <v>213</v>
      </c>
      <c r="B230" s="128" t="s">
        <v>13</v>
      </c>
      <c r="C230" s="17">
        <v>0</v>
      </c>
      <c r="D230" s="17">
        <v>0</v>
      </c>
      <c r="E230" s="17">
        <v>0</v>
      </c>
      <c r="F230" s="17">
        <v>0</v>
      </c>
      <c r="G230" s="17">
        <v>0</v>
      </c>
      <c r="H230" s="17">
        <v>0</v>
      </c>
      <c r="I230" s="17">
        <v>0</v>
      </c>
      <c r="J230" s="17">
        <v>0</v>
      </c>
      <c r="K230" s="17">
        <v>0</v>
      </c>
      <c r="L230" s="17">
        <v>0</v>
      </c>
      <c r="M230" s="17">
        <v>0</v>
      </c>
      <c r="N230" s="17">
        <v>0</v>
      </c>
      <c r="O230" s="17">
        <v>0</v>
      </c>
      <c r="P230" s="17">
        <v>0</v>
      </c>
      <c r="Q230" s="17">
        <v>0</v>
      </c>
      <c r="R230" s="17">
        <v>0</v>
      </c>
      <c r="S230" s="17">
        <v>0</v>
      </c>
      <c r="T230" s="17">
        <v>0</v>
      </c>
      <c r="U230" s="17">
        <v>0</v>
      </c>
      <c r="V230" s="17">
        <v>0</v>
      </c>
      <c r="W230" s="17">
        <v>0</v>
      </c>
      <c r="X230" s="17">
        <v>0</v>
      </c>
      <c r="Y230" s="17">
        <v>0</v>
      </c>
      <c r="Z230" s="17">
        <v>0</v>
      </c>
      <c r="AA230" s="17">
        <v>0</v>
      </c>
      <c r="AB230" s="17">
        <v>0</v>
      </c>
      <c r="AC230" s="17">
        <v>0</v>
      </c>
      <c r="AD230" s="17">
        <v>0</v>
      </c>
      <c r="AE230" s="17">
        <v>0</v>
      </c>
      <c r="AF230" s="17">
        <v>0</v>
      </c>
      <c r="AG230" s="17">
        <v>0</v>
      </c>
      <c r="AH230" s="17">
        <v>0</v>
      </c>
      <c r="AI230" s="17">
        <v>0</v>
      </c>
      <c r="AJ230" s="17">
        <v>0</v>
      </c>
      <c r="AK230" s="17">
        <v>0</v>
      </c>
      <c r="AL230" s="17">
        <v>0</v>
      </c>
      <c r="AM230" s="17">
        <v>0</v>
      </c>
      <c r="AN230" s="17">
        <v>0</v>
      </c>
      <c r="AO230" s="17">
        <v>0</v>
      </c>
      <c r="AP230" s="17">
        <v>0</v>
      </c>
      <c r="AQ230" s="17">
        <v>0</v>
      </c>
      <c r="AR230" s="17">
        <v>0</v>
      </c>
      <c r="AS230" s="17">
        <v>-1.0418990748026089E-05</v>
      </c>
      <c r="AT230" s="17">
        <v>-0.00012550324519179214</v>
      </c>
      <c r="AU230" s="17">
        <v>-0.001551688294638781</v>
      </c>
      <c r="AV230" s="17">
        <v>-0.001181420432606246</v>
      </c>
      <c r="AW230" s="17">
        <v>-0.0026772657204631152</v>
      </c>
      <c r="AX230" s="17">
        <v>0</v>
      </c>
      <c r="AY230" s="17">
        <v>0</v>
      </c>
      <c r="AZ230" s="17">
        <v>-0.001996381001690917</v>
      </c>
      <c r="BA230" s="17">
        <v>-5.9507516761691304E-05</v>
      </c>
      <c r="BB230" s="17">
        <v>-0.0006729550981107702</v>
      </c>
      <c r="BC230" s="17">
        <v>-0.00015110774182500674</v>
      </c>
      <c r="BD230" s="17">
        <v>0.9976017342843666</v>
      </c>
      <c r="BE230" s="17">
        <v>-0.0039574498495607725</v>
      </c>
      <c r="BF230" s="17">
        <v>0</v>
      </c>
      <c r="BG230" s="17">
        <v>0</v>
      </c>
      <c r="BH230" s="17">
        <v>0</v>
      </c>
      <c r="BI230" s="17">
        <v>-0.0005335329943402628</v>
      </c>
      <c r="BJ230" s="17">
        <v>-0.00019449632204061133</v>
      </c>
      <c r="BK230" s="17">
        <v>0</v>
      </c>
      <c r="BL230" s="17">
        <v>0</v>
      </c>
      <c r="BM230" s="17">
        <v>0</v>
      </c>
      <c r="BN230" s="17">
        <v>0</v>
      </c>
      <c r="BO230" s="17">
        <v>0</v>
      </c>
      <c r="BP230" s="17">
        <v>0</v>
      </c>
      <c r="BQ230" s="17">
        <v>0</v>
      </c>
      <c r="BR230" s="17">
        <v>0</v>
      </c>
      <c r="BS230" s="17">
        <v>0</v>
      </c>
      <c r="BT230" s="17">
        <v>0</v>
      </c>
      <c r="BU230" s="17">
        <v>0</v>
      </c>
      <c r="BV230" s="17">
        <v>0</v>
      </c>
      <c r="BW230" s="17">
        <v>0</v>
      </c>
      <c r="BX230" s="17">
        <v>0</v>
      </c>
      <c r="BY230" s="17">
        <v>0</v>
      </c>
      <c r="BZ230" s="17">
        <v>0</v>
      </c>
      <c r="CA230" s="17">
        <v>0</v>
      </c>
      <c r="CB230" s="17">
        <v>0</v>
      </c>
      <c r="CC230" s="17">
        <v>0</v>
      </c>
      <c r="CD230" s="17">
        <v>0</v>
      </c>
      <c r="CE230" s="17">
        <v>-2.018802521129124E-05</v>
      </c>
      <c r="CF230" s="17">
        <v>-7.122877064064803E-06</v>
      </c>
      <c r="CG230" s="17">
        <v>-0.0010062794801605878</v>
      </c>
      <c r="CH230" s="17">
        <v>-1.650975529572729E-05</v>
      </c>
    </row>
    <row r="231" spans="1:86" ht="12.75">
      <c r="A231" s="125" t="s">
        <v>214</v>
      </c>
      <c r="B231" s="128" t="s">
        <v>14</v>
      </c>
      <c r="C231" s="17">
        <v>0</v>
      </c>
      <c r="D231" s="17">
        <v>0</v>
      </c>
      <c r="E231" s="17">
        <v>0</v>
      </c>
      <c r="F231" s="17">
        <v>0</v>
      </c>
      <c r="G231" s="17">
        <v>-3.6301919279530286E-06</v>
      </c>
      <c r="H231" s="17">
        <v>0</v>
      </c>
      <c r="I231" s="17">
        <v>0</v>
      </c>
      <c r="J231" s="17">
        <v>0</v>
      </c>
      <c r="K231" s="17">
        <v>0</v>
      </c>
      <c r="L231" s="17">
        <v>0</v>
      </c>
      <c r="M231" s="17">
        <v>0</v>
      </c>
      <c r="N231" s="17">
        <v>0</v>
      </c>
      <c r="O231" s="17">
        <v>0</v>
      </c>
      <c r="P231" s="17">
        <v>0</v>
      </c>
      <c r="Q231" s="17">
        <v>-0.00043907034271236425</v>
      </c>
      <c r="R231" s="17">
        <v>0</v>
      </c>
      <c r="S231" s="17">
        <v>0</v>
      </c>
      <c r="T231" s="17">
        <v>0</v>
      </c>
      <c r="U231" s="17">
        <v>0</v>
      </c>
      <c r="V231" s="17">
        <v>0</v>
      </c>
      <c r="W231" s="17">
        <v>0</v>
      </c>
      <c r="X231" s="17">
        <v>0</v>
      </c>
      <c r="Y231" s="17">
        <v>0</v>
      </c>
      <c r="Z231" s="17">
        <v>0</v>
      </c>
      <c r="AA231" s="17">
        <v>-8.044077743904726E-05</v>
      </c>
      <c r="AB231" s="17">
        <v>0</v>
      </c>
      <c r="AC231" s="17">
        <v>0</v>
      </c>
      <c r="AD231" s="17">
        <v>0</v>
      </c>
      <c r="AE231" s="17">
        <v>0</v>
      </c>
      <c r="AF231" s="17">
        <v>0</v>
      </c>
      <c r="AG231" s="17">
        <v>0</v>
      </c>
      <c r="AH231" s="17">
        <v>0</v>
      </c>
      <c r="AI231" s="17">
        <v>0</v>
      </c>
      <c r="AJ231" s="17">
        <v>0</v>
      </c>
      <c r="AK231" s="17">
        <v>-0.00032103830292269225</v>
      </c>
      <c r="AL231" s="17">
        <v>0</v>
      </c>
      <c r="AM231" s="17">
        <v>0</v>
      </c>
      <c r="AN231" s="17">
        <v>0</v>
      </c>
      <c r="AO231" s="17">
        <v>0</v>
      </c>
      <c r="AP231" s="17">
        <v>0</v>
      </c>
      <c r="AQ231" s="17">
        <v>0</v>
      </c>
      <c r="AR231" s="17">
        <v>0</v>
      </c>
      <c r="AS231" s="17">
        <v>0</v>
      </c>
      <c r="AT231" s="17">
        <v>0</v>
      </c>
      <c r="AU231" s="17">
        <v>-6.24829531840908E-05</v>
      </c>
      <c r="AV231" s="17">
        <v>0</v>
      </c>
      <c r="AW231" s="17">
        <v>0</v>
      </c>
      <c r="AX231" s="17">
        <v>0</v>
      </c>
      <c r="AY231" s="17">
        <v>0</v>
      </c>
      <c r="AZ231" s="17">
        <v>0</v>
      </c>
      <c r="BA231" s="17">
        <v>0</v>
      </c>
      <c r="BB231" s="17">
        <v>0</v>
      </c>
      <c r="BC231" s="17">
        <v>0</v>
      </c>
      <c r="BD231" s="17">
        <v>0</v>
      </c>
      <c r="BE231" s="17">
        <v>0.9870807996422702</v>
      </c>
      <c r="BF231" s="17">
        <v>0</v>
      </c>
      <c r="BG231" s="17">
        <v>0</v>
      </c>
      <c r="BH231" s="17">
        <v>0</v>
      </c>
      <c r="BI231" s="17">
        <v>0</v>
      </c>
      <c r="BJ231" s="17">
        <v>0</v>
      </c>
      <c r="BK231" s="17">
        <v>0</v>
      </c>
      <c r="BL231" s="17">
        <v>0</v>
      </c>
      <c r="BM231" s="17">
        <v>0</v>
      </c>
      <c r="BN231" s="17">
        <v>0</v>
      </c>
      <c r="BO231" s="17">
        <v>-5.828312860628721E-07</v>
      </c>
      <c r="BP231" s="17">
        <v>0</v>
      </c>
      <c r="BQ231" s="17">
        <v>0</v>
      </c>
      <c r="BR231" s="17">
        <v>0</v>
      </c>
      <c r="BS231" s="17">
        <v>0</v>
      </c>
      <c r="BT231" s="17">
        <v>0</v>
      </c>
      <c r="BU231" s="17">
        <v>0</v>
      </c>
      <c r="BV231" s="17">
        <v>0</v>
      </c>
      <c r="BW231" s="17">
        <v>0</v>
      </c>
      <c r="BX231" s="17">
        <v>0</v>
      </c>
      <c r="BY231" s="17">
        <v>-0.000133711529716524</v>
      </c>
      <c r="BZ231" s="17">
        <v>0</v>
      </c>
      <c r="CA231" s="17">
        <v>0</v>
      </c>
      <c r="CB231" s="17">
        <v>0</v>
      </c>
      <c r="CC231" s="17">
        <v>0</v>
      </c>
      <c r="CD231" s="17">
        <v>0</v>
      </c>
      <c r="CE231" s="17">
        <v>0</v>
      </c>
      <c r="CF231" s="17">
        <v>-0.00012389105636235876</v>
      </c>
      <c r="CG231" s="17">
        <v>-0.0915498038946308</v>
      </c>
      <c r="CH231" s="17">
        <v>0</v>
      </c>
    </row>
    <row r="232" spans="1:86" ht="12.75">
      <c r="A232" s="125" t="s">
        <v>215</v>
      </c>
      <c r="B232" s="128" t="s">
        <v>15</v>
      </c>
      <c r="C232" s="17">
        <v>0</v>
      </c>
      <c r="D232" s="17">
        <v>0</v>
      </c>
      <c r="E232" s="17">
        <v>0</v>
      </c>
      <c r="F232" s="17">
        <v>0</v>
      </c>
      <c r="G232" s="17">
        <v>0</v>
      </c>
      <c r="H232" s="17">
        <v>0</v>
      </c>
      <c r="I232" s="17">
        <v>0</v>
      </c>
      <c r="J232" s="17">
        <v>0</v>
      </c>
      <c r="K232" s="17">
        <v>0</v>
      </c>
      <c r="L232" s="17">
        <v>0</v>
      </c>
      <c r="M232" s="17">
        <v>0</v>
      </c>
      <c r="N232" s="17">
        <v>0</v>
      </c>
      <c r="O232" s="17">
        <v>0</v>
      </c>
      <c r="P232" s="17">
        <v>0</v>
      </c>
      <c r="Q232" s="17">
        <v>0</v>
      </c>
      <c r="R232" s="17">
        <v>0</v>
      </c>
      <c r="S232" s="17">
        <v>0</v>
      </c>
      <c r="T232" s="17">
        <v>0</v>
      </c>
      <c r="U232" s="17">
        <v>0</v>
      </c>
      <c r="V232" s="17">
        <v>0</v>
      </c>
      <c r="W232" s="17">
        <v>0</v>
      </c>
      <c r="X232" s="17">
        <v>0</v>
      </c>
      <c r="Y232" s="17">
        <v>0</v>
      </c>
      <c r="Z232" s="17">
        <v>0</v>
      </c>
      <c r="AA232" s="17">
        <v>0</v>
      </c>
      <c r="AB232" s="17">
        <v>0</v>
      </c>
      <c r="AC232" s="17">
        <v>0</v>
      </c>
      <c r="AD232" s="17">
        <v>0</v>
      </c>
      <c r="AE232" s="17">
        <v>0</v>
      </c>
      <c r="AF232" s="17">
        <v>0</v>
      </c>
      <c r="AG232" s="17">
        <v>0</v>
      </c>
      <c r="AH232" s="17">
        <v>0</v>
      </c>
      <c r="AI232" s="17">
        <v>0</v>
      </c>
      <c r="AJ232" s="17">
        <v>0</v>
      </c>
      <c r="AK232" s="17">
        <v>0</v>
      </c>
      <c r="AL232" s="17">
        <v>0</v>
      </c>
      <c r="AM232" s="17">
        <v>0</v>
      </c>
      <c r="AN232" s="17">
        <v>0</v>
      </c>
      <c r="AO232" s="17">
        <v>0</v>
      </c>
      <c r="AP232" s="17">
        <v>0</v>
      </c>
      <c r="AQ232" s="17">
        <v>0</v>
      </c>
      <c r="AR232" s="17">
        <v>0</v>
      </c>
      <c r="AS232" s="17">
        <v>0</v>
      </c>
      <c r="AT232" s="17">
        <v>0</v>
      </c>
      <c r="AU232" s="17">
        <v>0</v>
      </c>
      <c r="AV232" s="17">
        <v>-0.0020208110512603015</v>
      </c>
      <c r="AW232" s="17">
        <v>0</v>
      </c>
      <c r="AX232" s="17">
        <v>0</v>
      </c>
      <c r="AY232" s="17">
        <v>0</v>
      </c>
      <c r="AZ232" s="17">
        <v>0</v>
      </c>
      <c r="BA232" s="17">
        <v>0</v>
      </c>
      <c r="BB232" s="17">
        <v>0</v>
      </c>
      <c r="BC232" s="17">
        <v>0</v>
      </c>
      <c r="BD232" s="17">
        <v>-0.00029576578501046405</v>
      </c>
      <c r="BE232" s="17">
        <v>-3.0074524561398235E-05</v>
      </c>
      <c r="BF232" s="17">
        <v>0.9861963000445408</v>
      </c>
      <c r="BG232" s="17">
        <v>-0.0005227072953576781</v>
      </c>
      <c r="BH232" s="17">
        <v>-0.002685760185324823</v>
      </c>
      <c r="BI232" s="17">
        <v>-0.0003214810083097783</v>
      </c>
      <c r="BJ232" s="17">
        <v>0</v>
      </c>
      <c r="BK232" s="17">
        <v>0</v>
      </c>
      <c r="BL232" s="17">
        <v>0</v>
      </c>
      <c r="BM232" s="17">
        <v>0</v>
      </c>
      <c r="BN232" s="17">
        <v>0</v>
      </c>
      <c r="BO232" s="17">
        <v>0</v>
      </c>
      <c r="BP232" s="17">
        <v>0</v>
      </c>
      <c r="BQ232" s="17">
        <v>0</v>
      </c>
      <c r="BR232" s="17">
        <v>0</v>
      </c>
      <c r="BS232" s="17">
        <v>0</v>
      </c>
      <c r="BT232" s="17">
        <v>0</v>
      </c>
      <c r="BU232" s="17">
        <v>0</v>
      </c>
      <c r="BV232" s="17">
        <v>0</v>
      </c>
      <c r="BW232" s="17">
        <v>0</v>
      </c>
      <c r="BX232" s="17">
        <v>0</v>
      </c>
      <c r="BY232" s="17">
        <v>0</v>
      </c>
      <c r="BZ232" s="17">
        <v>0</v>
      </c>
      <c r="CA232" s="17">
        <v>0</v>
      </c>
      <c r="CB232" s="17">
        <v>0</v>
      </c>
      <c r="CC232" s="17">
        <v>0</v>
      </c>
      <c r="CD232" s="17">
        <v>0</v>
      </c>
      <c r="CE232" s="17">
        <v>-4.6269815625247294E-05</v>
      </c>
      <c r="CF232" s="17">
        <v>-5.520346759372271E-05</v>
      </c>
      <c r="CG232" s="17">
        <v>-0.009021484439769776</v>
      </c>
      <c r="CH232" s="17">
        <v>-4.790501773914589E-05</v>
      </c>
    </row>
    <row r="233" spans="1:86" ht="12.75">
      <c r="A233" s="125" t="s">
        <v>216</v>
      </c>
      <c r="B233" s="128" t="s">
        <v>16</v>
      </c>
      <c r="C233" s="17">
        <v>-4.218302105548083E-06</v>
      </c>
      <c r="D233" s="17">
        <v>-8.240361388871047E-06</v>
      </c>
      <c r="E233" s="17">
        <v>-2.3638318668338126E-05</v>
      </c>
      <c r="F233" s="17">
        <v>-1.5327736038627966E-05</v>
      </c>
      <c r="G233" s="17">
        <v>-4.7748472654309045E-06</v>
      </c>
      <c r="H233" s="17">
        <v>-1.635322887172623E-05</v>
      </c>
      <c r="I233" s="17">
        <v>-3.4903904566261536E-05</v>
      </c>
      <c r="J233" s="17">
        <v>-2.399615618248064E-05</v>
      </c>
      <c r="K233" s="17">
        <v>-1.5956473965198307E-05</v>
      </c>
      <c r="L233" s="17">
        <v>-4.9649654726849056E-05</v>
      </c>
      <c r="M233" s="17">
        <v>-2.606813642809371E-05</v>
      </c>
      <c r="N233" s="17">
        <v>-6.948157913096034E-05</v>
      </c>
      <c r="O233" s="17">
        <v>-1.9241657699966633E-05</v>
      </c>
      <c r="P233" s="17">
        <v>-1.7509397737138924E-05</v>
      </c>
      <c r="Q233" s="17">
        <v>-2.8757019738678674E-05</v>
      </c>
      <c r="R233" s="17">
        <v>-6.654098574751829E-06</v>
      </c>
      <c r="S233" s="17">
        <v>-1.553319348889142E-05</v>
      </c>
      <c r="T233" s="17">
        <v>-1.5779280646176755E-05</v>
      </c>
      <c r="U233" s="17">
        <v>-1.9126970468922416E-05</v>
      </c>
      <c r="V233" s="17">
        <v>-7.906612193039038E-06</v>
      </c>
      <c r="W233" s="17">
        <v>-1.1237818184724527E-05</v>
      </c>
      <c r="X233" s="17">
        <v>-1.2370194607225515E-05</v>
      </c>
      <c r="Y233" s="17">
        <v>-3.3622044751643754E-05</v>
      </c>
      <c r="Z233" s="17">
        <v>-2.811414203776282E-05</v>
      </c>
      <c r="AA233" s="17">
        <v>-9.60448042419047E-06</v>
      </c>
      <c r="AB233" s="17">
        <v>-1.723556875447826E-05</v>
      </c>
      <c r="AC233" s="17">
        <v>-5.507012553931273E-05</v>
      </c>
      <c r="AD233" s="17">
        <v>-3.152078932469185E-05</v>
      </c>
      <c r="AE233" s="17">
        <v>-2.0350311986004292E-05</v>
      </c>
      <c r="AF233" s="17">
        <v>-3.547687079359942E-05</v>
      </c>
      <c r="AG233" s="17">
        <v>-2.0468238815594197E-05</v>
      </c>
      <c r="AH233" s="17">
        <v>-0.00010188886718340593</v>
      </c>
      <c r="AI233" s="17">
        <v>-2.7369967264575224E-05</v>
      </c>
      <c r="AJ233" s="17">
        <v>-2.37563863645284E-05</v>
      </c>
      <c r="AK233" s="17">
        <v>-3.904472704215379E-05</v>
      </c>
      <c r="AL233" s="17">
        <v>-7.534768737926066E-06</v>
      </c>
      <c r="AM233" s="17">
        <v>-1.8548216562407732E-05</v>
      </c>
      <c r="AN233" s="17">
        <v>-2.2749512692363748E-05</v>
      </c>
      <c r="AO233" s="17">
        <v>-2.5248606731988557E-05</v>
      </c>
      <c r="AP233" s="17">
        <v>-5.6084741157534595E-06</v>
      </c>
      <c r="AQ233" s="17">
        <v>-6.964081710982357E-06</v>
      </c>
      <c r="AR233" s="17">
        <v>-3.3394550403828965E-05</v>
      </c>
      <c r="AS233" s="17">
        <v>-5.195397491516455E-05</v>
      </c>
      <c r="AT233" s="17">
        <v>-3.6290914602130935E-05</v>
      </c>
      <c r="AU233" s="17">
        <v>-1.2731309758766984E-05</v>
      </c>
      <c r="AV233" s="17">
        <v>-5.478984513859708E-05</v>
      </c>
      <c r="AW233" s="17">
        <v>-0.00012568998584584255</v>
      </c>
      <c r="AX233" s="17">
        <v>-6.447127514076205E-05</v>
      </c>
      <c r="AY233" s="17">
        <v>-0.0002704232299973307</v>
      </c>
      <c r="AZ233" s="17">
        <v>-0.00014500031944417307</v>
      </c>
      <c r="BA233" s="17">
        <v>-8.488474170366715E-05</v>
      </c>
      <c r="BB233" s="17">
        <v>-0.0001875187329490214</v>
      </c>
      <c r="BC233" s="17">
        <v>-5.611269503483244E-05</v>
      </c>
      <c r="BD233" s="17">
        <v>-4.1033737944584296E-05</v>
      </c>
      <c r="BE233" s="17">
        <v>-9.390996896775159E-05</v>
      </c>
      <c r="BF233" s="17">
        <v>-1.886803105103073E-05</v>
      </c>
      <c r="BG233" s="17">
        <v>0.9999583846877673</v>
      </c>
      <c r="BH233" s="17">
        <v>-5.247609584404731E-05</v>
      </c>
      <c r="BI233" s="17">
        <v>-5.3596909765551013E-05</v>
      </c>
      <c r="BJ233" s="17">
        <v>-1.8528958377490655E-05</v>
      </c>
      <c r="BK233" s="17">
        <v>-3.762753773563059E-06</v>
      </c>
      <c r="BL233" s="17">
        <v>-1.8426274219523617E-05</v>
      </c>
      <c r="BM233" s="17">
        <v>-3.2884295209642294E-05</v>
      </c>
      <c r="BN233" s="17">
        <v>-3.609187288922273E-05</v>
      </c>
      <c r="BO233" s="17">
        <v>-1.0472922759968202E-05</v>
      </c>
      <c r="BP233" s="17">
        <v>-3.1776627328281426E-05</v>
      </c>
      <c r="BQ233" s="17">
        <v>-6.755951218082097E-05</v>
      </c>
      <c r="BR233" s="17">
        <v>-5.2356312357949074E-05</v>
      </c>
      <c r="BS233" s="17">
        <v>-3.4930656298937484E-05</v>
      </c>
      <c r="BT233" s="17">
        <v>-9.723642141271E-05</v>
      </c>
      <c r="BU233" s="17">
        <v>-8.309505293404828E-06</v>
      </c>
      <c r="BV233" s="17">
        <v>-0.00014084979642125855</v>
      </c>
      <c r="BW233" s="17">
        <v>-5.0738519896145985E-05</v>
      </c>
      <c r="BX233" s="17">
        <v>-3.622658056497839E-05</v>
      </c>
      <c r="BY233" s="17">
        <v>-6.196833106072145E-05</v>
      </c>
      <c r="BZ233" s="17">
        <v>-1.5219171413837618E-05</v>
      </c>
      <c r="CA233" s="17">
        <v>-1.598493350069417E-05</v>
      </c>
      <c r="CB233" s="17">
        <v>-3.5171861623830964E-05</v>
      </c>
      <c r="CC233" s="17">
        <v>-4.136632809195908E-05</v>
      </c>
      <c r="CD233" s="17">
        <v>-1.4723172772218654E-05</v>
      </c>
      <c r="CE233" s="17">
        <v>-0.0020436849817045246</v>
      </c>
      <c r="CF233" s="17">
        <v>-0.002659995825812484</v>
      </c>
      <c r="CG233" s="17">
        <v>-0.0007404619821672818</v>
      </c>
      <c r="CH233" s="17">
        <v>-0.002082718876432786</v>
      </c>
    </row>
    <row r="234" spans="1:86" ht="12.75">
      <c r="A234" s="125" t="s">
        <v>217</v>
      </c>
      <c r="B234" s="128" t="s">
        <v>17</v>
      </c>
      <c r="C234" s="17">
        <v>-1.0797830557412857E-05</v>
      </c>
      <c r="D234" s="17">
        <v>-7.936294920870631E-05</v>
      </c>
      <c r="E234" s="17">
        <v>-0.0001809169172017215</v>
      </c>
      <c r="F234" s="17">
        <v>-8.094873817722612E-05</v>
      </c>
      <c r="G234" s="17">
        <v>-0.0001995417092455116</v>
      </c>
      <c r="H234" s="17">
        <v>-0.00014619117244974925</v>
      </c>
      <c r="I234" s="17">
        <v>-6.282500505837654E-05</v>
      </c>
      <c r="J234" s="17">
        <v>-0.0001218891229799506</v>
      </c>
      <c r="K234" s="17">
        <v>-7.755068792956841E-05</v>
      </c>
      <c r="L234" s="17">
        <v>-0.00022648122041835975</v>
      </c>
      <c r="M234" s="17">
        <v>-6.041914569624731E-05</v>
      </c>
      <c r="N234" s="17">
        <v>-0.00017304774845963754</v>
      </c>
      <c r="O234" s="17">
        <v>-0.00011435324190392065</v>
      </c>
      <c r="P234" s="17">
        <v>-0.00037519372514940993</v>
      </c>
      <c r="Q234" s="17">
        <v>-0.00019299801385379907</v>
      </c>
      <c r="R234" s="17">
        <v>-0.00018402482303896345</v>
      </c>
      <c r="S234" s="17">
        <v>-0.0001230351586653371</v>
      </c>
      <c r="T234" s="17">
        <v>-0.00019448770287528488</v>
      </c>
      <c r="U234" s="17">
        <v>-7.418884493515827E-05</v>
      </c>
      <c r="V234" s="17">
        <v>-2.462844910824514E-05</v>
      </c>
      <c r="W234" s="17">
        <v>-3.6994127837441145E-05</v>
      </c>
      <c r="X234" s="17">
        <v>-9.59325540260033E-05</v>
      </c>
      <c r="Y234" s="17">
        <v>-0.00018913316222681357</v>
      </c>
      <c r="Z234" s="17">
        <v>-9.699242007062429E-05</v>
      </c>
      <c r="AA234" s="17">
        <v>-0.000239094029687022</v>
      </c>
      <c r="AB234" s="17">
        <v>-0.00010442472674556221</v>
      </c>
      <c r="AC234" s="17">
        <v>-7.329658817674219E-05</v>
      </c>
      <c r="AD234" s="17">
        <v>-0.00012090010625282565</v>
      </c>
      <c r="AE234" s="17">
        <v>-7.522847778485577E-05</v>
      </c>
      <c r="AF234" s="17">
        <v>-0.0001440835974718267</v>
      </c>
      <c r="AG234" s="17">
        <v>-4.835422580222481E-05</v>
      </c>
      <c r="AH234" s="17">
        <v>-0.00016032194019336278</v>
      </c>
      <c r="AI234" s="17">
        <v>-0.00011989952996425575</v>
      </c>
      <c r="AJ234" s="17">
        <v>-0.0003601215478045851</v>
      </c>
      <c r="AK234" s="17">
        <v>-0.00019575071855793173</v>
      </c>
      <c r="AL234" s="17">
        <v>-0.0001816457679591229</v>
      </c>
      <c r="AM234" s="17">
        <v>-0.00012095372362217507</v>
      </c>
      <c r="AN234" s="17">
        <v>-0.00021064187266508114</v>
      </c>
      <c r="AO234" s="17">
        <v>-7.606779910195067E-05</v>
      </c>
      <c r="AP234" s="17">
        <v>-1.736435931927053E-05</v>
      </c>
      <c r="AQ234" s="17">
        <v>-0.00024444883342291003</v>
      </c>
      <c r="AR234" s="17">
        <v>-0.003090207369012047</v>
      </c>
      <c r="AS234" s="17">
        <v>-0.003662177640921781</v>
      </c>
      <c r="AT234" s="17">
        <v>-0.0018001825419671417</v>
      </c>
      <c r="AU234" s="17">
        <v>-0.0046693797281498655</v>
      </c>
      <c r="AV234" s="17">
        <v>-0.004106727009404225</v>
      </c>
      <c r="AW234" s="17">
        <v>-0.002139101287873137</v>
      </c>
      <c r="AX234" s="17">
        <v>-0.003070158582592594</v>
      </c>
      <c r="AY234" s="17">
        <v>-0.001865653295099096</v>
      </c>
      <c r="AZ234" s="17">
        <v>-0.006202054696053617</v>
      </c>
      <c r="BA234" s="17">
        <v>-0.0017597946020688913</v>
      </c>
      <c r="BB234" s="17">
        <v>-0.005759468230728857</v>
      </c>
      <c r="BC234" s="17">
        <v>-0.0029443094406384073</v>
      </c>
      <c r="BD234" s="17">
        <v>-0.008243216671784355</v>
      </c>
      <c r="BE234" s="17">
        <v>-0.005083860695141036</v>
      </c>
      <c r="BF234" s="17">
        <v>-0.005079449719308129</v>
      </c>
      <c r="BG234" s="17">
        <v>-0.0030902450213588753</v>
      </c>
      <c r="BH234" s="17">
        <v>0.9939362995420487</v>
      </c>
      <c r="BI234" s="17">
        <v>-0.0019302645564135423</v>
      </c>
      <c r="BJ234" s="17">
        <v>-0.0005191557285513317</v>
      </c>
      <c r="BK234" s="17">
        <v>-1.0649625936938306E-05</v>
      </c>
      <c r="BL234" s="17">
        <v>-0.00017665694093502455</v>
      </c>
      <c r="BM234" s="17">
        <v>-0.00024513381965786326</v>
      </c>
      <c r="BN234" s="17">
        <v>-0.0001914991126619075</v>
      </c>
      <c r="BO234" s="17">
        <v>-0.00043069324708960204</v>
      </c>
      <c r="BP234" s="17">
        <v>-0.00028623893202203173</v>
      </c>
      <c r="BQ234" s="17">
        <v>-0.00012243720773577057</v>
      </c>
      <c r="BR234" s="17">
        <v>-0.00026594530170769297</v>
      </c>
      <c r="BS234" s="17">
        <v>-0.00016976785922266503</v>
      </c>
      <c r="BT234" s="17">
        <v>-0.0004428509877750578</v>
      </c>
      <c r="BU234" s="17">
        <v>-0.00014241999286046666</v>
      </c>
      <c r="BV234" s="17">
        <v>-0.00038478492492112075</v>
      </c>
      <c r="BW234" s="17">
        <v>-0.0002766169486397642</v>
      </c>
      <c r="BX234" s="17">
        <v>-0.0007762680313538019</v>
      </c>
      <c r="BY234" s="17">
        <v>-0.00042214788451762906</v>
      </c>
      <c r="BZ234" s="17">
        <v>-0.0004228240591462169</v>
      </c>
      <c r="CA234" s="17">
        <v>-0.00028241762793118755</v>
      </c>
      <c r="CB234" s="17">
        <v>-0.0004335111800374559</v>
      </c>
      <c r="CC234" s="17">
        <v>-0.0001600836782104979</v>
      </c>
      <c r="CD234" s="17">
        <v>-4.3989232978663666E-05</v>
      </c>
      <c r="CE234" s="17">
        <v>-0.0002509579022023416</v>
      </c>
      <c r="CF234" s="17">
        <v>-0.00011583515405582697</v>
      </c>
      <c r="CG234" s="17">
        <v>-0.021306100990748537</v>
      </c>
      <c r="CH234" s="17">
        <v>-8.933157489895636E-05</v>
      </c>
    </row>
    <row r="235" spans="1:86" ht="12.75">
      <c r="A235" s="125" t="s">
        <v>218</v>
      </c>
      <c r="B235" s="128" t="s">
        <v>18</v>
      </c>
      <c r="C235" s="17">
        <v>0</v>
      </c>
      <c r="D235" s="17">
        <v>0</v>
      </c>
      <c r="E235" s="17">
        <v>0</v>
      </c>
      <c r="F235" s="17">
        <v>0</v>
      </c>
      <c r="G235" s="17">
        <v>0</v>
      </c>
      <c r="H235" s="17">
        <v>0</v>
      </c>
      <c r="I235" s="17">
        <v>0</v>
      </c>
      <c r="J235" s="17">
        <v>0</v>
      </c>
      <c r="K235" s="17">
        <v>0</v>
      </c>
      <c r="L235" s="17">
        <v>0</v>
      </c>
      <c r="M235" s="17">
        <v>0</v>
      </c>
      <c r="N235" s="17">
        <v>0</v>
      </c>
      <c r="O235" s="17">
        <v>0</v>
      </c>
      <c r="P235" s="17">
        <v>0</v>
      </c>
      <c r="Q235" s="17">
        <v>0</v>
      </c>
      <c r="R235" s="17">
        <v>0</v>
      </c>
      <c r="S235" s="17">
        <v>0</v>
      </c>
      <c r="T235" s="17">
        <v>0</v>
      </c>
      <c r="U235" s="17">
        <v>0</v>
      </c>
      <c r="V235" s="17">
        <v>0</v>
      </c>
      <c r="W235" s="17">
        <v>0</v>
      </c>
      <c r="X235" s="17">
        <v>0</v>
      </c>
      <c r="Y235" s="17">
        <v>0</v>
      </c>
      <c r="Z235" s="17">
        <v>0</v>
      </c>
      <c r="AA235" s="17">
        <v>0</v>
      </c>
      <c r="AB235" s="17">
        <v>0</v>
      </c>
      <c r="AC235" s="17">
        <v>0</v>
      </c>
      <c r="AD235" s="17">
        <v>0</v>
      </c>
      <c r="AE235" s="17">
        <v>0</v>
      </c>
      <c r="AF235" s="17">
        <v>0</v>
      </c>
      <c r="AG235" s="17">
        <v>0</v>
      </c>
      <c r="AH235" s="17">
        <v>0</v>
      </c>
      <c r="AI235" s="17">
        <v>0</v>
      </c>
      <c r="AJ235" s="17">
        <v>0</v>
      </c>
      <c r="AK235" s="17">
        <v>0</v>
      </c>
      <c r="AL235" s="17">
        <v>0</v>
      </c>
      <c r="AM235" s="17">
        <v>0</v>
      </c>
      <c r="AN235" s="17">
        <v>0</v>
      </c>
      <c r="AO235" s="17">
        <v>0</v>
      </c>
      <c r="AP235" s="17">
        <v>0</v>
      </c>
      <c r="AQ235" s="17">
        <v>-0.003932920753972789</v>
      </c>
      <c r="AR235" s="17">
        <v>-0.004156744031340702</v>
      </c>
      <c r="AS235" s="17">
        <v>-0.005731330869664525</v>
      </c>
      <c r="AT235" s="17">
        <v>-0.005661577417981219</v>
      </c>
      <c r="AU235" s="17">
        <v>-0.007563771972509373</v>
      </c>
      <c r="AV235" s="17">
        <v>-0.009388745251082443</v>
      </c>
      <c r="AW235" s="17">
        <v>-0.0005935671890423691</v>
      </c>
      <c r="AX235" s="17">
        <v>-0.007588037978392234</v>
      </c>
      <c r="AY235" s="17">
        <v>-0.003833703864540136</v>
      </c>
      <c r="AZ235" s="17">
        <v>-0.013053279623847207</v>
      </c>
      <c r="BA235" s="17">
        <v>-0.03614992724826245</v>
      </c>
      <c r="BB235" s="17">
        <v>-0.009460106781234065</v>
      </c>
      <c r="BC235" s="17">
        <v>-0.013660079972046511</v>
      </c>
      <c r="BD235" s="17">
        <v>-0.004428976468517147</v>
      </c>
      <c r="BE235" s="17">
        <v>-0.005131199516565001</v>
      </c>
      <c r="BF235" s="17">
        <v>-0.008069014082881886</v>
      </c>
      <c r="BG235" s="17">
        <v>-0.008326258326155236</v>
      </c>
      <c r="BH235" s="17">
        <v>-0.007403212540108532</v>
      </c>
      <c r="BI235" s="17">
        <v>0.9932468263098913</v>
      </c>
      <c r="BJ235" s="17">
        <v>-0.0018457670979322761</v>
      </c>
      <c r="BK235" s="17">
        <v>0</v>
      </c>
      <c r="BL235" s="17">
        <v>0</v>
      </c>
      <c r="BM235" s="17">
        <v>0</v>
      </c>
      <c r="BN235" s="17">
        <v>0</v>
      </c>
      <c r="BO235" s="17">
        <v>0</v>
      </c>
      <c r="BP235" s="17">
        <v>0</v>
      </c>
      <c r="BQ235" s="17">
        <v>0</v>
      </c>
      <c r="BR235" s="17">
        <v>0</v>
      </c>
      <c r="BS235" s="17">
        <v>0</v>
      </c>
      <c r="BT235" s="17">
        <v>0</v>
      </c>
      <c r="BU235" s="17">
        <v>0</v>
      </c>
      <c r="BV235" s="17">
        <v>0</v>
      </c>
      <c r="BW235" s="17">
        <v>0</v>
      </c>
      <c r="BX235" s="17">
        <v>0</v>
      </c>
      <c r="BY235" s="17">
        <v>0</v>
      </c>
      <c r="BZ235" s="17">
        <v>0</v>
      </c>
      <c r="CA235" s="17">
        <v>0</v>
      </c>
      <c r="CB235" s="17">
        <v>0</v>
      </c>
      <c r="CC235" s="17">
        <v>0</v>
      </c>
      <c r="CD235" s="17">
        <v>0</v>
      </c>
      <c r="CE235" s="17">
        <v>-2.578204690046811E-05</v>
      </c>
      <c r="CF235" s="17">
        <v>-7.675810820558048E-05</v>
      </c>
      <c r="CG235" s="17">
        <v>-0.017966445896641016</v>
      </c>
      <c r="CH235" s="17">
        <v>-6.395195459223752E-05</v>
      </c>
    </row>
    <row r="236" spans="1:86" ht="12.75">
      <c r="A236" s="129" t="s">
        <v>219</v>
      </c>
      <c r="B236" s="130" t="s">
        <v>20</v>
      </c>
      <c r="C236" s="17">
        <v>0</v>
      </c>
      <c r="D236" s="17">
        <v>0</v>
      </c>
      <c r="E236" s="17">
        <v>0</v>
      </c>
      <c r="F236" s="17">
        <v>0</v>
      </c>
      <c r="G236" s="17">
        <v>0</v>
      </c>
      <c r="H236" s="17">
        <v>0</v>
      </c>
      <c r="I236" s="17">
        <v>0</v>
      </c>
      <c r="J236" s="17">
        <v>0</v>
      </c>
      <c r="K236" s="17">
        <v>0</v>
      </c>
      <c r="L236" s="17">
        <v>0</v>
      </c>
      <c r="M236" s="17">
        <v>0</v>
      </c>
      <c r="N236" s="17">
        <v>0</v>
      </c>
      <c r="O236" s="17">
        <v>0</v>
      </c>
      <c r="P236" s="17">
        <v>0</v>
      </c>
      <c r="Q236" s="17">
        <v>0</v>
      </c>
      <c r="R236" s="17">
        <v>0</v>
      </c>
      <c r="S236" s="17">
        <v>0</v>
      </c>
      <c r="T236" s="17">
        <v>0</v>
      </c>
      <c r="U236" s="17">
        <v>0</v>
      </c>
      <c r="V236" s="17">
        <v>0</v>
      </c>
      <c r="W236" s="17">
        <v>0</v>
      </c>
      <c r="X236" s="17">
        <v>0</v>
      </c>
      <c r="Y236" s="17">
        <v>0</v>
      </c>
      <c r="Z236" s="17">
        <v>0</v>
      </c>
      <c r="AA236" s="17">
        <v>0</v>
      </c>
      <c r="AB236" s="17">
        <v>0</v>
      </c>
      <c r="AC236" s="17">
        <v>0</v>
      </c>
      <c r="AD236" s="17">
        <v>0</v>
      </c>
      <c r="AE236" s="17">
        <v>0</v>
      </c>
      <c r="AF236" s="17">
        <v>0</v>
      </c>
      <c r="AG236" s="17">
        <v>0</v>
      </c>
      <c r="AH236" s="17">
        <v>0</v>
      </c>
      <c r="AI236" s="17">
        <v>0</v>
      </c>
      <c r="AJ236" s="17">
        <v>0</v>
      </c>
      <c r="AK236" s="17">
        <v>0</v>
      </c>
      <c r="AL236" s="17">
        <v>0</v>
      </c>
      <c r="AM236" s="17">
        <v>0</v>
      </c>
      <c r="AN236" s="17">
        <v>0</v>
      </c>
      <c r="AO236" s="17">
        <v>0</v>
      </c>
      <c r="AP236" s="17">
        <v>0</v>
      </c>
      <c r="AQ236" s="17">
        <v>-0.002951141137852227</v>
      </c>
      <c r="AR236" s="17">
        <v>-0.0017313941728169982</v>
      </c>
      <c r="AS236" s="17">
        <v>-0.002502293561000345</v>
      </c>
      <c r="AT236" s="17">
        <v>-0.0022997568193086127</v>
      </c>
      <c r="AU236" s="17">
        <v>-0.046884210722386854</v>
      </c>
      <c r="AV236" s="17">
        <v>-0.0037437860729561886</v>
      </c>
      <c r="AW236" s="17">
        <v>-0.0036639323303139233</v>
      </c>
      <c r="AX236" s="17">
        <v>-0.0043001792549563905</v>
      </c>
      <c r="AY236" s="17">
        <v>-0.010686349607316036</v>
      </c>
      <c r="AZ236" s="17">
        <v>-0.012072876388467439</v>
      </c>
      <c r="BA236" s="17">
        <v>-0.01385530605725937</v>
      </c>
      <c r="BB236" s="17">
        <v>-0.005612497976034977</v>
      </c>
      <c r="BC236" s="17">
        <v>-0.004626151198678033</v>
      </c>
      <c r="BD236" s="17">
        <v>-0.0026474359394742454</v>
      </c>
      <c r="BE236" s="17">
        <v>-0.008577203859910325</v>
      </c>
      <c r="BF236" s="17">
        <v>-0.010562198343128607</v>
      </c>
      <c r="BG236" s="17">
        <v>-0.008667697449600062</v>
      </c>
      <c r="BH236" s="17">
        <v>-0.006339747671292187</v>
      </c>
      <c r="BI236" s="17">
        <v>-0.006600947718920305</v>
      </c>
      <c r="BJ236" s="17">
        <v>0.9984573386135742</v>
      </c>
      <c r="BK236" s="17">
        <v>0</v>
      </c>
      <c r="BL236" s="17">
        <v>0</v>
      </c>
      <c r="BM236" s="17">
        <v>0</v>
      </c>
      <c r="BN236" s="17">
        <v>0</v>
      </c>
      <c r="BO236" s="17">
        <v>0</v>
      </c>
      <c r="BP236" s="17">
        <v>0</v>
      </c>
      <c r="BQ236" s="17">
        <v>0</v>
      </c>
      <c r="BR236" s="17">
        <v>0</v>
      </c>
      <c r="BS236" s="17">
        <v>0</v>
      </c>
      <c r="BT236" s="17">
        <v>0</v>
      </c>
      <c r="BU236" s="17">
        <v>0</v>
      </c>
      <c r="BV236" s="17">
        <v>0</v>
      </c>
      <c r="BW236" s="17">
        <v>0</v>
      </c>
      <c r="BX236" s="17">
        <v>0</v>
      </c>
      <c r="BY236" s="17">
        <v>0</v>
      </c>
      <c r="BZ236" s="17">
        <v>0</v>
      </c>
      <c r="CA236" s="17">
        <v>0</v>
      </c>
      <c r="CB236" s="17">
        <v>0</v>
      </c>
      <c r="CC236" s="17">
        <v>0</v>
      </c>
      <c r="CD236" s="17">
        <v>0</v>
      </c>
      <c r="CE236" s="17">
        <v>0</v>
      </c>
      <c r="CF236" s="17">
        <v>0</v>
      </c>
      <c r="CG236" s="17">
        <v>-0.0318065998630096</v>
      </c>
      <c r="CH236" s="17">
        <v>0</v>
      </c>
    </row>
    <row r="237" spans="1:86" ht="12.75">
      <c r="A237" s="126" t="s">
        <v>220</v>
      </c>
      <c r="B237" s="127" t="s">
        <v>0</v>
      </c>
      <c r="C237" s="17">
        <v>0</v>
      </c>
      <c r="D237" s="17">
        <v>0</v>
      </c>
      <c r="E237" s="17">
        <v>-0.0072388027546061405</v>
      </c>
      <c r="F237" s="17">
        <v>0</v>
      </c>
      <c r="G237" s="17">
        <v>0</v>
      </c>
      <c r="H237" s="17">
        <v>0</v>
      </c>
      <c r="I237" s="17">
        <v>0</v>
      </c>
      <c r="J237" s="17">
        <v>0</v>
      </c>
      <c r="K237" s="17">
        <v>0</v>
      </c>
      <c r="L237" s="17">
        <v>0</v>
      </c>
      <c r="M237" s="17">
        <v>0</v>
      </c>
      <c r="N237" s="17">
        <v>0</v>
      </c>
      <c r="O237" s="17">
        <v>0</v>
      </c>
      <c r="P237" s="17">
        <v>0</v>
      </c>
      <c r="Q237" s="17">
        <v>0</v>
      </c>
      <c r="R237" s="17">
        <v>0</v>
      </c>
      <c r="S237" s="17">
        <v>0</v>
      </c>
      <c r="T237" s="17">
        <v>0</v>
      </c>
      <c r="U237" s="17">
        <v>0</v>
      </c>
      <c r="V237" s="17">
        <v>0</v>
      </c>
      <c r="W237" s="17">
        <v>-0.001450004013835707</v>
      </c>
      <c r="X237" s="17">
        <v>0</v>
      </c>
      <c r="Y237" s="17">
        <v>-0.001708290197857095</v>
      </c>
      <c r="Z237" s="17">
        <v>0</v>
      </c>
      <c r="AA237" s="17">
        <v>0</v>
      </c>
      <c r="AB237" s="17">
        <v>0</v>
      </c>
      <c r="AC237" s="17">
        <v>0</v>
      </c>
      <c r="AD237" s="17">
        <v>0</v>
      </c>
      <c r="AE237" s="17">
        <v>-9.412893407101405E-07</v>
      </c>
      <c r="AF237" s="17">
        <v>0</v>
      </c>
      <c r="AG237" s="17">
        <v>0</v>
      </c>
      <c r="AH237" s="17">
        <v>0</v>
      </c>
      <c r="AI237" s="17">
        <v>0</v>
      </c>
      <c r="AJ237" s="17">
        <v>0</v>
      </c>
      <c r="AK237" s="17">
        <v>-2.104996473611539E-05</v>
      </c>
      <c r="AL237" s="17">
        <v>-1.0650092290585445E-05</v>
      </c>
      <c r="AM237" s="17">
        <v>-3.0512348463221073E-07</v>
      </c>
      <c r="AN237" s="17">
        <v>-0.00024037187597868295</v>
      </c>
      <c r="AO237" s="17">
        <v>0</v>
      </c>
      <c r="AP237" s="17">
        <v>0</v>
      </c>
      <c r="AQ237" s="17">
        <v>0</v>
      </c>
      <c r="AR237" s="17">
        <v>0</v>
      </c>
      <c r="AS237" s="17">
        <v>-0.024743119363203843</v>
      </c>
      <c r="AT237" s="17">
        <v>0</v>
      </c>
      <c r="AU237" s="17">
        <v>0</v>
      </c>
      <c r="AV237" s="17">
        <v>0</v>
      </c>
      <c r="AW237" s="17">
        <v>0</v>
      </c>
      <c r="AX237" s="17">
        <v>0</v>
      </c>
      <c r="AY237" s="17">
        <v>0</v>
      </c>
      <c r="AZ237" s="17">
        <v>0</v>
      </c>
      <c r="BA237" s="17">
        <v>-0.0003899122396446782</v>
      </c>
      <c r="BB237" s="17">
        <v>0</v>
      </c>
      <c r="BC237" s="17">
        <v>0</v>
      </c>
      <c r="BD237" s="17">
        <v>0</v>
      </c>
      <c r="BE237" s="17">
        <v>-0.00010106559526975392</v>
      </c>
      <c r="BF237" s="17">
        <v>-7.077498231771737E-05</v>
      </c>
      <c r="BG237" s="17">
        <v>-1.552442092419242E-06</v>
      </c>
      <c r="BH237" s="17">
        <v>-0.0013847296049759156</v>
      </c>
      <c r="BI237" s="17">
        <v>0</v>
      </c>
      <c r="BJ237" s="17">
        <v>0</v>
      </c>
      <c r="BK237" s="17">
        <v>0.9143223431681409</v>
      </c>
      <c r="BL237" s="17">
        <v>-0.0013384199757500426</v>
      </c>
      <c r="BM237" s="17">
        <v>-0.17202434331811828</v>
      </c>
      <c r="BN237" s="17">
        <v>-0.005694284541138287</v>
      </c>
      <c r="BO237" s="17">
        <v>-7.668261280920993E-05</v>
      </c>
      <c r="BP237" s="17">
        <v>-2.629603278862061E-06</v>
      </c>
      <c r="BQ237" s="17">
        <v>-8.787596207461853E-06</v>
      </c>
      <c r="BR237" s="17">
        <v>-0.00018053073725030183</v>
      </c>
      <c r="BS237" s="17">
        <v>-7.345758775680331E-05</v>
      </c>
      <c r="BT237" s="17">
        <v>-4.364670420369885E-07</v>
      </c>
      <c r="BU237" s="17">
        <v>-0.004466136359080633</v>
      </c>
      <c r="BV237" s="17">
        <v>-0.00024888943469949365</v>
      </c>
      <c r="BW237" s="17">
        <v>-0.000427934686045934</v>
      </c>
      <c r="BX237" s="17">
        <v>-2.868925935573907E-05</v>
      </c>
      <c r="BY237" s="17">
        <v>-0.0006163243154133389</v>
      </c>
      <c r="BZ237" s="17">
        <v>-0.0010403323851566</v>
      </c>
      <c r="CA237" s="17">
        <v>-1.9951558714908905E-05</v>
      </c>
      <c r="CB237" s="17">
        <v>-0.01392162963038664</v>
      </c>
      <c r="CC237" s="17">
        <v>-0.0008054339478817774</v>
      </c>
      <c r="CD237" s="17">
        <v>-0.00023792739460473168</v>
      </c>
      <c r="CE237" s="17">
        <v>-0.0006219538980429721</v>
      </c>
      <c r="CF237" s="17">
        <v>-0.0007263640946038616</v>
      </c>
      <c r="CG237" s="17">
        <v>-0.00080879463508424</v>
      </c>
      <c r="CH237" s="17">
        <v>-0.0014581933806331875</v>
      </c>
    </row>
    <row r="238" spans="1:86" ht="12.75">
      <c r="A238" s="125" t="s">
        <v>221</v>
      </c>
      <c r="B238" s="128" t="s">
        <v>1</v>
      </c>
      <c r="C238" s="17">
        <v>0</v>
      </c>
      <c r="D238" s="17">
        <v>0</v>
      </c>
      <c r="E238" s="17">
        <v>0</v>
      </c>
      <c r="F238" s="17">
        <v>0</v>
      </c>
      <c r="G238" s="17">
        <v>0</v>
      </c>
      <c r="H238" s="17">
        <v>0</v>
      </c>
      <c r="I238" s="17">
        <v>0</v>
      </c>
      <c r="J238" s="17">
        <v>0</v>
      </c>
      <c r="K238" s="17">
        <v>0</v>
      </c>
      <c r="L238" s="17">
        <v>0</v>
      </c>
      <c r="M238" s="17">
        <v>0</v>
      </c>
      <c r="N238" s="17">
        <v>0</v>
      </c>
      <c r="O238" s="17">
        <v>0</v>
      </c>
      <c r="P238" s="17">
        <v>0</v>
      </c>
      <c r="Q238" s="17">
        <v>0</v>
      </c>
      <c r="R238" s="17">
        <v>0</v>
      </c>
      <c r="S238" s="17">
        <v>0</v>
      </c>
      <c r="T238" s="17">
        <v>0</v>
      </c>
      <c r="U238" s="17">
        <v>0</v>
      </c>
      <c r="V238" s="17">
        <v>0</v>
      </c>
      <c r="W238" s="17">
        <v>0</v>
      </c>
      <c r="X238" s="17">
        <v>0</v>
      </c>
      <c r="Y238" s="17">
        <v>0</v>
      </c>
      <c r="Z238" s="17">
        <v>0</v>
      </c>
      <c r="AA238" s="17">
        <v>0</v>
      </c>
      <c r="AB238" s="17">
        <v>0</v>
      </c>
      <c r="AC238" s="17">
        <v>0</v>
      </c>
      <c r="AD238" s="17">
        <v>0</v>
      </c>
      <c r="AE238" s="17">
        <v>0</v>
      </c>
      <c r="AF238" s="17">
        <v>0</v>
      </c>
      <c r="AG238" s="17">
        <v>0</v>
      </c>
      <c r="AH238" s="17">
        <v>0</v>
      </c>
      <c r="AI238" s="17">
        <v>0</v>
      </c>
      <c r="AJ238" s="17">
        <v>0</v>
      </c>
      <c r="AK238" s="17">
        <v>0</v>
      </c>
      <c r="AL238" s="17">
        <v>0</v>
      </c>
      <c r="AM238" s="17">
        <v>0</v>
      </c>
      <c r="AN238" s="17">
        <v>0</v>
      </c>
      <c r="AO238" s="17">
        <v>0</v>
      </c>
      <c r="AP238" s="17">
        <v>0</v>
      </c>
      <c r="AQ238" s="17">
        <v>0</v>
      </c>
      <c r="AR238" s="17">
        <v>0</v>
      </c>
      <c r="AS238" s="17">
        <v>0</v>
      </c>
      <c r="AT238" s="17">
        <v>0</v>
      </c>
      <c r="AU238" s="17">
        <v>0</v>
      </c>
      <c r="AV238" s="17">
        <v>0</v>
      </c>
      <c r="AW238" s="17">
        <v>0</v>
      </c>
      <c r="AX238" s="17">
        <v>0</v>
      </c>
      <c r="AY238" s="17">
        <v>0</v>
      </c>
      <c r="AZ238" s="17">
        <v>0</v>
      </c>
      <c r="BA238" s="17">
        <v>0</v>
      </c>
      <c r="BB238" s="17">
        <v>0</v>
      </c>
      <c r="BC238" s="17">
        <v>0</v>
      </c>
      <c r="BD238" s="17">
        <v>0</v>
      </c>
      <c r="BE238" s="17">
        <v>0</v>
      </c>
      <c r="BF238" s="17">
        <v>0</v>
      </c>
      <c r="BG238" s="17">
        <v>0</v>
      </c>
      <c r="BH238" s="17">
        <v>0</v>
      </c>
      <c r="BI238" s="17">
        <v>0</v>
      </c>
      <c r="BJ238" s="17">
        <v>0</v>
      </c>
      <c r="BK238" s="17">
        <v>-0.010797064899237282</v>
      </c>
      <c r="BL238" s="17">
        <v>0.9972647896403967</v>
      </c>
      <c r="BM238" s="17">
        <v>-0.0005514804940865434</v>
      </c>
      <c r="BN238" s="17">
        <v>-0.003444538030607502</v>
      </c>
      <c r="BO238" s="17">
        <v>-0.02599278241691229</v>
      </c>
      <c r="BP238" s="17">
        <v>-0.0028097470556892505</v>
      </c>
      <c r="BQ238" s="17">
        <v>-0.04560005089684813</v>
      </c>
      <c r="BR238" s="17">
        <v>-0.0022341244908173526</v>
      </c>
      <c r="BS238" s="17">
        <v>-0.0036436731232743604</v>
      </c>
      <c r="BT238" s="17">
        <v>-0.005205161010583776</v>
      </c>
      <c r="BU238" s="17">
        <v>-0.02531096043730091</v>
      </c>
      <c r="BV238" s="17">
        <v>-0.004177256338375897</v>
      </c>
      <c r="BW238" s="17">
        <v>-0.003809907236374716</v>
      </c>
      <c r="BX238" s="17">
        <v>-0.039065999354172494</v>
      </c>
      <c r="BY238" s="17">
        <v>-0.0033931904235711356</v>
      </c>
      <c r="BZ238" s="17">
        <v>-0.005928861255990783</v>
      </c>
      <c r="CA238" s="17">
        <v>-0.02722456801455063</v>
      </c>
      <c r="CB238" s="17">
        <v>-0.017531783608729985</v>
      </c>
      <c r="CC238" s="17">
        <v>-0.008285692099946344</v>
      </c>
      <c r="CD238" s="17">
        <v>-0.009579893433522392</v>
      </c>
      <c r="CE238" s="17">
        <v>0</v>
      </c>
      <c r="CF238" s="17">
        <v>0</v>
      </c>
      <c r="CG238" s="17">
        <v>0</v>
      </c>
      <c r="CH238" s="17">
        <v>0</v>
      </c>
    </row>
    <row r="239" spans="1:86" ht="12.75">
      <c r="A239" s="125" t="s">
        <v>222</v>
      </c>
      <c r="B239" s="128" t="s">
        <v>2</v>
      </c>
      <c r="C239" s="17">
        <v>-0.000281944309262161</v>
      </c>
      <c r="D239" s="17">
        <v>0</v>
      </c>
      <c r="E239" s="17">
        <v>-0.0028833165873114715</v>
      </c>
      <c r="F239" s="17">
        <v>0</v>
      </c>
      <c r="G239" s="17">
        <v>0</v>
      </c>
      <c r="H239" s="17">
        <v>0</v>
      </c>
      <c r="I239" s="17">
        <v>0</v>
      </c>
      <c r="J239" s="17">
        <v>0</v>
      </c>
      <c r="K239" s="17">
        <v>-7.76682580612681E-06</v>
      </c>
      <c r="L239" s="17">
        <v>0</v>
      </c>
      <c r="M239" s="17">
        <v>0</v>
      </c>
      <c r="N239" s="17">
        <v>0</v>
      </c>
      <c r="O239" s="17">
        <v>0</v>
      </c>
      <c r="P239" s="17">
        <v>0</v>
      </c>
      <c r="Q239" s="17">
        <v>-0.00033320244143784895</v>
      </c>
      <c r="R239" s="17">
        <v>-4.194188645163779E-05</v>
      </c>
      <c r="S239" s="17">
        <v>-5.185993863085912E-05</v>
      </c>
      <c r="T239" s="17">
        <v>-0.004798676926433927</v>
      </c>
      <c r="U239" s="17">
        <v>0</v>
      </c>
      <c r="V239" s="17">
        <v>0</v>
      </c>
      <c r="W239" s="17">
        <v>-0.0002762595900373393</v>
      </c>
      <c r="X239" s="17">
        <v>0</v>
      </c>
      <c r="Y239" s="17">
        <v>-0.0011928712826479544</v>
      </c>
      <c r="Z239" s="17">
        <v>0</v>
      </c>
      <c r="AA239" s="17">
        <v>-1.6840341991833447E-05</v>
      </c>
      <c r="AB239" s="17">
        <v>0</v>
      </c>
      <c r="AC239" s="17">
        <v>0</v>
      </c>
      <c r="AD239" s="17">
        <v>-7.476301123373476E-06</v>
      </c>
      <c r="AE239" s="17">
        <v>-2.493542995855724E-06</v>
      </c>
      <c r="AF239" s="17">
        <v>0</v>
      </c>
      <c r="AG239" s="17">
        <v>0</v>
      </c>
      <c r="AH239" s="17">
        <v>0</v>
      </c>
      <c r="AI239" s="17">
        <v>0</v>
      </c>
      <c r="AJ239" s="17">
        <v>0</v>
      </c>
      <c r="AK239" s="17">
        <v>-0.00012669135589787642</v>
      </c>
      <c r="AL239" s="17">
        <v>-1.1285424165842372E-05</v>
      </c>
      <c r="AM239" s="17">
        <v>-1.7704528894715037E-05</v>
      </c>
      <c r="AN239" s="17">
        <v>-0.0017364160357112811</v>
      </c>
      <c r="AO239" s="17">
        <v>0</v>
      </c>
      <c r="AP239" s="17">
        <v>0</v>
      </c>
      <c r="AQ239" s="17">
        <v>-8.080304905755068E-05</v>
      </c>
      <c r="AR239" s="17">
        <v>0</v>
      </c>
      <c r="AS239" s="17">
        <v>-0.0003586122476488572</v>
      </c>
      <c r="AT239" s="17">
        <v>-0.0004503925642783148</v>
      </c>
      <c r="AU239" s="17">
        <v>-1.0872344330998542E-05</v>
      </c>
      <c r="AV239" s="17">
        <v>-6.209193461272726E-06</v>
      </c>
      <c r="AW239" s="17">
        <v>0</v>
      </c>
      <c r="AX239" s="17">
        <v>-7.543711370438232E-06</v>
      </c>
      <c r="AY239" s="17">
        <v>-2.7091184448717193E-06</v>
      </c>
      <c r="AZ239" s="17">
        <v>0</v>
      </c>
      <c r="BA239" s="17">
        <v>0</v>
      </c>
      <c r="BB239" s="17">
        <v>0</v>
      </c>
      <c r="BC239" s="17">
        <v>0</v>
      </c>
      <c r="BD239" s="17">
        <v>0</v>
      </c>
      <c r="BE239" s="17">
        <v>-0.00012953237588274886</v>
      </c>
      <c r="BF239" s="17">
        <v>-1.3842130526861986E-05</v>
      </c>
      <c r="BG239" s="17">
        <v>-1.736738440192862E-05</v>
      </c>
      <c r="BH239" s="17">
        <v>-0.0019948297704653634</v>
      </c>
      <c r="BI239" s="17">
        <v>0</v>
      </c>
      <c r="BJ239" s="17">
        <v>0</v>
      </c>
      <c r="BK239" s="17">
        <v>-0.0006063960958530238</v>
      </c>
      <c r="BL239" s="17">
        <v>0</v>
      </c>
      <c r="BM239" s="17">
        <v>0.9926375786667399</v>
      </c>
      <c r="BN239" s="17">
        <v>-0.005761012897788555</v>
      </c>
      <c r="BO239" s="17">
        <v>-0.00023685728627220832</v>
      </c>
      <c r="BP239" s="17">
        <v>-0.00033994548159827664</v>
      </c>
      <c r="BQ239" s="17">
        <v>0</v>
      </c>
      <c r="BR239" s="17">
        <v>-0.00019603690256737716</v>
      </c>
      <c r="BS239" s="17">
        <v>-6.801009379872985E-05</v>
      </c>
      <c r="BT239" s="17">
        <v>0</v>
      </c>
      <c r="BU239" s="17">
        <v>0</v>
      </c>
      <c r="BV239" s="17">
        <v>0</v>
      </c>
      <c r="BW239" s="17">
        <v>0</v>
      </c>
      <c r="BX239" s="17">
        <v>0</v>
      </c>
      <c r="BY239" s="17">
        <v>-0.0026226650743881126</v>
      </c>
      <c r="BZ239" s="17">
        <v>-0.0003655347314738882</v>
      </c>
      <c r="CA239" s="17">
        <v>-0.0004761618064840278</v>
      </c>
      <c r="CB239" s="17">
        <v>-0.04278481500356574</v>
      </c>
      <c r="CC239" s="17">
        <v>0</v>
      </c>
      <c r="CD239" s="17">
        <v>0</v>
      </c>
      <c r="CE239" s="17">
        <v>-0.0006232699968416</v>
      </c>
      <c r="CF239" s="17">
        <v>-0.0004995237889364702</v>
      </c>
      <c r="CG239" s="17">
        <v>-0.0007659724536904885</v>
      </c>
      <c r="CH239" s="17">
        <v>-0.0007181576396667785</v>
      </c>
    </row>
    <row r="240" spans="1:86" ht="12.75">
      <c r="A240" s="125" t="s">
        <v>223</v>
      </c>
      <c r="B240" s="128" t="s">
        <v>3</v>
      </c>
      <c r="C240" s="17">
        <v>-0.001877896508955611</v>
      </c>
      <c r="D240" s="17">
        <v>-0.0023644800142516276</v>
      </c>
      <c r="E240" s="17">
        <v>-0.00047654745027221834</v>
      </c>
      <c r="F240" s="17">
        <v>-0.0015126033609516895</v>
      </c>
      <c r="G240" s="17">
        <v>-0.0033972748818073242</v>
      </c>
      <c r="H240" s="17">
        <v>-0.00018410595997385884</v>
      </c>
      <c r="I240" s="17">
        <v>-0.010645530839915363</v>
      </c>
      <c r="J240" s="17">
        <v>-0.0006922994498621493</v>
      </c>
      <c r="K240" s="17">
        <v>-0.0005915628673666256</v>
      </c>
      <c r="L240" s="17">
        <v>-0.00036583927739443345</v>
      </c>
      <c r="M240" s="17">
        <v>-0.0006179069601227191</v>
      </c>
      <c r="N240" s="17">
        <v>-0.0007428294572923374</v>
      </c>
      <c r="O240" s="17">
        <v>-0.0007545015795307019</v>
      </c>
      <c r="P240" s="17">
        <v>-0.0009512636092582514</v>
      </c>
      <c r="Q240" s="17">
        <v>-0.0005619397600175286</v>
      </c>
      <c r="R240" s="17">
        <v>-0.0002110171894692363</v>
      </c>
      <c r="S240" s="17">
        <v>-0.0001231848770073308</v>
      </c>
      <c r="T240" s="17">
        <v>-0.0010052401120551361</v>
      </c>
      <c r="U240" s="17">
        <v>-0.0008193651810973146</v>
      </c>
      <c r="V240" s="17">
        <v>-0.00017695673566370834</v>
      </c>
      <c r="W240" s="17">
        <v>-0.0012046325076117003</v>
      </c>
      <c r="X240" s="17">
        <v>-0.0011924148840225211</v>
      </c>
      <c r="Y240" s="17">
        <v>-0.000410171715712701</v>
      </c>
      <c r="Z240" s="17">
        <v>-0.002582086580473646</v>
      </c>
      <c r="AA240" s="17">
        <v>-0.004753100387556471</v>
      </c>
      <c r="AB240" s="17">
        <v>-4.9534024884510404E-05</v>
      </c>
      <c r="AC240" s="17">
        <v>-0.005679407605745896</v>
      </c>
      <c r="AD240" s="17">
        <v>-0.0007182601496204603</v>
      </c>
      <c r="AE240" s="17">
        <v>-0.0002782366678804913</v>
      </c>
      <c r="AF240" s="17">
        <v>-0.0003005598397460912</v>
      </c>
      <c r="AG240" s="17">
        <v>-0.0006620778599556965</v>
      </c>
      <c r="AH240" s="17">
        <v>-0.0003202440196899263</v>
      </c>
      <c r="AI240" s="17">
        <v>-0.0014922245844198486</v>
      </c>
      <c r="AJ240" s="17">
        <v>-0.0004240367808307239</v>
      </c>
      <c r="AK240" s="17">
        <v>-0.000864123386233906</v>
      </c>
      <c r="AL240" s="17">
        <v>-0.0006748988437860169</v>
      </c>
      <c r="AM240" s="17">
        <v>-0.0007934632771849318</v>
      </c>
      <c r="AN240" s="17">
        <v>-0.0013277739231291109</v>
      </c>
      <c r="AO240" s="17">
        <v>-0.0003792473811090859</v>
      </c>
      <c r="AP240" s="17">
        <v>-0.00020061736006269165</v>
      </c>
      <c r="AQ240" s="17">
        <v>-0.0009253330604382741</v>
      </c>
      <c r="AR240" s="17">
        <v>-0.0014250108811459875</v>
      </c>
      <c r="AS240" s="17">
        <v>-0.00011054529936237174</v>
      </c>
      <c r="AT240" s="17">
        <v>-0.0006424775445665882</v>
      </c>
      <c r="AU240" s="17">
        <v>-0.002215913123952613</v>
      </c>
      <c r="AV240" s="17">
        <v>-8.811072147710235E-05</v>
      </c>
      <c r="AW240" s="17">
        <v>-0.006351716309894851</v>
      </c>
      <c r="AX240" s="17">
        <v>-0.00031000401322918967</v>
      </c>
      <c r="AY240" s="17">
        <v>-0.0001718492004672859</v>
      </c>
      <c r="AZ240" s="17">
        <v>-0.00018570268549162198</v>
      </c>
      <c r="BA240" s="17">
        <v>-0.00041838578097505645</v>
      </c>
      <c r="BB240" s="17">
        <v>-0.0004830578767111846</v>
      </c>
      <c r="BC240" s="17">
        <v>-0.00047546011248205295</v>
      </c>
      <c r="BD240" s="17">
        <v>-0.0003715519159531901</v>
      </c>
      <c r="BE240" s="17">
        <v>-0.00028916754145415105</v>
      </c>
      <c r="BF240" s="17">
        <v>-0.00010252676486611601</v>
      </c>
      <c r="BG240" s="17">
        <v>0.0001587677479738832</v>
      </c>
      <c r="BH240" s="17">
        <v>-0.0005571766086737427</v>
      </c>
      <c r="BI240" s="17">
        <v>-0.0004249555997689234</v>
      </c>
      <c r="BJ240" s="17">
        <v>-6.86537127094314E-05</v>
      </c>
      <c r="BK240" s="17">
        <v>-0.0033426833840752603</v>
      </c>
      <c r="BL240" s="17">
        <v>-0.005490927596045441</v>
      </c>
      <c r="BM240" s="17">
        <v>-0.0013942028521447005</v>
      </c>
      <c r="BN240" s="17">
        <v>0.9954650286542149</v>
      </c>
      <c r="BO240" s="17">
        <v>-0.00899178511101075</v>
      </c>
      <c r="BP240" s="17">
        <v>-0.000436682940136316</v>
      </c>
      <c r="BQ240" s="17">
        <v>-0.023926705723801206</v>
      </c>
      <c r="BR240" s="17">
        <v>-0.0017622525441579843</v>
      </c>
      <c r="BS240" s="17">
        <v>-0.0015108366538231926</v>
      </c>
      <c r="BT240" s="17">
        <v>-0.0008594706158415619</v>
      </c>
      <c r="BU240" s="17">
        <v>-0.0021128903860970125</v>
      </c>
      <c r="BV240" s="17">
        <v>-0.0019816442593181246</v>
      </c>
      <c r="BW240" s="17">
        <v>-0.0018825115504114453</v>
      </c>
      <c r="BX240" s="17">
        <v>-0.002296168778206302</v>
      </c>
      <c r="BY240" s="17">
        <v>-0.0014096761959740693</v>
      </c>
      <c r="BZ240" s="17">
        <v>-0.0005665545673042679</v>
      </c>
      <c r="CA240" s="17">
        <v>-0.00032988817718389974</v>
      </c>
      <c r="CB240" s="17">
        <v>-0.002614115395890557</v>
      </c>
      <c r="CC240" s="17">
        <v>-0.0022576331939186257</v>
      </c>
      <c r="CD240" s="17">
        <v>-0.00040186863609921106</v>
      </c>
      <c r="CE240" s="17">
        <v>-0.00011948068463953643</v>
      </c>
      <c r="CF240" s="17">
        <v>-0.00014579276768353968</v>
      </c>
      <c r="CG240" s="17">
        <v>-0.0001298696795801279</v>
      </c>
      <c r="CH240" s="17">
        <v>-0.01200797548640207</v>
      </c>
    </row>
    <row r="241" spans="1:86" ht="12.75">
      <c r="A241" s="125" t="s">
        <v>224</v>
      </c>
      <c r="B241" s="128" t="s">
        <v>4</v>
      </c>
      <c r="C241" s="17">
        <v>-0.00044379973592739924</v>
      </c>
      <c r="D241" s="17">
        <v>-0.00027859559146592954</v>
      </c>
      <c r="E241" s="17">
        <v>-0.00027547274207570597</v>
      </c>
      <c r="F241" s="17">
        <v>-0.0005415897876011897</v>
      </c>
      <c r="G241" s="17">
        <v>-0.001022003133092063</v>
      </c>
      <c r="H241" s="17">
        <v>-0.0001416844709997786</v>
      </c>
      <c r="I241" s="17">
        <v>-0.00010087532930826176</v>
      </c>
      <c r="J241" s="17">
        <v>-0.00013632721331143828</v>
      </c>
      <c r="K241" s="17">
        <v>-8.982806505971653E-05</v>
      </c>
      <c r="L241" s="17">
        <v>-0.00021581117112389676</v>
      </c>
      <c r="M241" s="17">
        <v>-0.00014282082217519632</v>
      </c>
      <c r="N241" s="17">
        <v>-0.0004026421206254464</v>
      </c>
      <c r="O241" s="17">
        <v>-0.00021295896058840156</v>
      </c>
      <c r="P241" s="17">
        <v>-0.00020954094607641947</v>
      </c>
      <c r="Q241" s="17">
        <v>-0.00013215622010166424</v>
      </c>
      <c r="R241" s="17">
        <v>-9.876202583611137E-05</v>
      </c>
      <c r="S241" s="17">
        <v>-0.0001359949673809449</v>
      </c>
      <c r="T241" s="17">
        <v>-0.0001579315198134422</v>
      </c>
      <c r="U241" s="17">
        <v>-0.00022214970841905382</v>
      </c>
      <c r="V241" s="17">
        <v>-8.445851725927051E-05</v>
      </c>
      <c r="W241" s="17">
        <v>-0.00020779925308515726</v>
      </c>
      <c r="X241" s="17">
        <v>-0.0003186825212082718</v>
      </c>
      <c r="Y241" s="17">
        <v>-0.00012569970477368863</v>
      </c>
      <c r="Z241" s="17">
        <v>-0.0010318537864366802</v>
      </c>
      <c r="AA241" s="17">
        <v>-0.0018580363462800246</v>
      </c>
      <c r="AB241" s="17">
        <v>-3.294670341463106E-05</v>
      </c>
      <c r="AC241" s="17">
        <v>-3.9760970457068125E-05</v>
      </c>
      <c r="AD241" s="17">
        <v>-8.662595626351526E-05</v>
      </c>
      <c r="AE241" s="17">
        <v>-7.584694596117547E-05</v>
      </c>
      <c r="AF241" s="17">
        <v>-0.0002187949935313048</v>
      </c>
      <c r="AG241" s="17">
        <v>-0.00028622537920476154</v>
      </c>
      <c r="AH241" s="17">
        <v>-0.000356647641982284</v>
      </c>
      <c r="AI241" s="17">
        <v>-0.0005826661182314391</v>
      </c>
      <c r="AJ241" s="17">
        <v>-6.834407784619768E-05</v>
      </c>
      <c r="AK241" s="17">
        <v>-0.000594866701648783</v>
      </c>
      <c r="AL241" s="17">
        <v>-3.368196987494257E-05</v>
      </c>
      <c r="AM241" s="17">
        <v>-0.000389785651365365</v>
      </c>
      <c r="AN241" s="17">
        <v>-0.0001835223389457089</v>
      </c>
      <c r="AO241" s="17">
        <v>-0.00017889535874596787</v>
      </c>
      <c r="AP241" s="17">
        <v>-2.989361834534309E-05</v>
      </c>
      <c r="AQ241" s="17">
        <v>-0.0001565526138329829</v>
      </c>
      <c r="AR241" s="17">
        <v>-0.00012477372490552233</v>
      </c>
      <c r="AS241" s="17">
        <v>-7.463492842951521E-05</v>
      </c>
      <c r="AT241" s="17">
        <v>-0.00015565014182151445</v>
      </c>
      <c r="AU241" s="17">
        <v>-0.0004142310144127147</v>
      </c>
      <c r="AV241" s="17">
        <v>-4.886278505683152E-05</v>
      </c>
      <c r="AW241" s="17">
        <v>-4.553176296154482E-05</v>
      </c>
      <c r="AX241" s="17">
        <v>-4.5784360272834116E-05</v>
      </c>
      <c r="AY241" s="17">
        <v>-3.1332602789732054E-05</v>
      </c>
      <c r="AZ241" s="17">
        <v>-7.674642702871477E-05</v>
      </c>
      <c r="BA241" s="17">
        <v>-0.0003018671647096773</v>
      </c>
      <c r="BB241" s="17">
        <v>-0.004161186937230179</v>
      </c>
      <c r="BC241" s="17">
        <v>-0.0017502480738779132</v>
      </c>
      <c r="BD241" s="17">
        <v>-6.138309551706104E-05</v>
      </c>
      <c r="BE241" s="17">
        <v>-5.771936584890454E-05</v>
      </c>
      <c r="BF241" s="17">
        <v>-3.7196875890481646E-05</v>
      </c>
      <c r="BG241" s="17">
        <v>-4.554337967972833E-05</v>
      </c>
      <c r="BH241" s="17">
        <v>-6.565278351689783E-05</v>
      </c>
      <c r="BI241" s="17">
        <v>-7.409801848860692E-05</v>
      </c>
      <c r="BJ241" s="17">
        <v>-2.237319883669453E-05</v>
      </c>
      <c r="BK241" s="17">
        <v>-0.011748752570290821</v>
      </c>
      <c r="BL241" s="17">
        <v>-0.01060816623179282</v>
      </c>
      <c r="BM241" s="17">
        <v>-0.00819251748370258</v>
      </c>
      <c r="BN241" s="17">
        <v>-0.021588397158414558</v>
      </c>
      <c r="BO241" s="17">
        <v>0.9615430971176597</v>
      </c>
      <c r="BP241" s="17">
        <v>-0.004789609935928275</v>
      </c>
      <c r="BQ241" s="17">
        <v>-0.0033510756228842414</v>
      </c>
      <c r="BR241" s="17">
        <v>-0.005093783796548172</v>
      </c>
      <c r="BS241" s="17">
        <v>-0.00336753751535034</v>
      </c>
      <c r="BT241" s="17">
        <v>-0.007815800680396535</v>
      </c>
      <c r="BU241" s="17">
        <v>-0.007441550877310826</v>
      </c>
      <c r="BV241" s="17">
        <v>-0.014332781529125023</v>
      </c>
      <c r="BW241" s="17">
        <v>-0.007709065662696098</v>
      </c>
      <c r="BX241" s="17">
        <v>-0.007424301757663915</v>
      </c>
      <c r="BY241" s="17">
        <v>-0.004939578974698599</v>
      </c>
      <c r="BZ241" s="17">
        <v>-0.003961692845279262</v>
      </c>
      <c r="CA241" s="17">
        <v>-0.005345840350176199</v>
      </c>
      <c r="CB241" s="17">
        <v>-0.006028476193798982</v>
      </c>
      <c r="CC241" s="17">
        <v>-0.008184385823999728</v>
      </c>
      <c r="CD241" s="17">
        <v>-0.0026682002187494373</v>
      </c>
      <c r="CE241" s="17">
        <v>-0.00023092183977311406</v>
      </c>
      <c r="CF241" s="17">
        <v>-0.00040804100349680516</v>
      </c>
      <c r="CG241" s="17">
        <v>-0.00022909088958293888</v>
      </c>
      <c r="CH241" s="17">
        <v>-0.006757662318225195</v>
      </c>
    </row>
    <row r="242" spans="1:86" ht="12.75">
      <c r="A242" s="125" t="s">
        <v>225</v>
      </c>
      <c r="B242" s="128" t="s">
        <v>5</v>
      </c>
      <c r="C242" s="17">
        <v>-8.51925540246272E-06</v>
      </c>
      <c r="D242" s="17">
        <v>-2.554931521731142E-05</v>
      </c>
      <c r="E242" s="17">
        <v>-1.0882136454758356E-05</v>
      </c>
      <c r="F242" s="17">
        <v>-3.4045052601963906E-05</v>
      </c>
      <c r="G242" s="17">
        <v>-4.158430070595985E-05</v>
      </c>
      <c r="H242" s="17">
        <v>-0.00043826598661403257</v>
      </c>
      <c r="I242" s="17">
        <v>-5.920708732165604E-06</v>
      </c>
      <c r="J242" s="17">
        <v>-0.00010428547188946341</v>
      </c>
      <c r="K242" s="17">
        <v>-7.235615610251194E-05</v>
      </c>
      <c r="L242" s="17">
        <v>-0.00022748850407152774</v>
      </c>
      <c r="M242" s="17">
        <v>-3.468561875638406E-05</v>
      </c>
      <c r="N242" s="17">
        <v>-0.00010319745181975397</v>
      </c>
      <c r="O242" s="17">
        <v>-9.999247625944116E-05</v>
      </c>
      <c r="P242" s="17">
        <v>-0.00017659623909360874</v>
      </c>
      <c r="Q242" s="17">
        <v>-5.237312792264315E-05</v>
      </c>
      <c r="R242" s="17">
        <v>-4.4526335673025156E-05</v>
      </c>
      <c r="S242" s="17">
        <v>-0.00010161985391356684</v>
      </c>
      <c r="T242" s="17">
        <v>-5.764727009989257E-05</v>
      </c>
      <c r="U242" s="17">
        <v>-9.091543042843402E-05</v>
      </c>
      <c r="V242" s="17">
        <v>-1.5575106457104263E-05</v>
      </c>
      <c r="W242" s="17">
        <v>-2.0457140917285718E-05</v>
      </c>
      <c r="X242" s="17">
        <v>-3.9932342200927476E-05</v>
      </c>
      <c r="Y242" s="17">
        <v>-3.1398533558352285E-05</v>
      </c>
      <c r="Z242" s="17">
        <v>-3.371948014732581E-05</v>
      </c>
      <c r="AA242" s="17">
        <v>-6.263666294811185E-05</v>
      </c>
      <c r="AB242" s="17">
        <v>-0.00038442756954505647</v>
      </c>
      <c r="AC242" s="17">
        <v>-7.637437981246418E-06</v>
      </c>
      <c r="AD242" s="17">
        <v>-0.00013856942447506014</v>
      </c>
      <c r="AE242" s="17">
        <v>-9.447418065810736E-05</v>
      </c>
      <c r="AF242" s="17">
        <v>-0.00017922476339957263</v>
      </c>
      <c r="AG242" s="17">
        <v>-4.946735817284375E-05</v>
      </c>
      <c r="AH242" s="17">
        <v>-0.00013580759784032065</v>
      </c>
      <c r="AI242" s="17">
        <v>-0.00018082335194627067</v>
      </c>
      <c r="AJ242" s="17">
        <v>-0.00022191791993036157</v>
      </c>
      <c r="AK242" s="17">
        <v>-0.00010763123125073628</v>
      </c>
      <c r="AL242" s="17">
        <v>-6.546717258249077E-05</v>
      </c>
      <c r="AM242" s="17">
        <v>-0.0001405914671939058</v>
      </c>
      <c r="AN242" s="17">
        <v>-8.30754416875382E-05</v>
      </c>
      <c r="AO242" s="17">
        <v>-0.00012775866048918088</v>
      </c>
      <c r="AP242" s="17">
        <v>-1.7793708662560854E-05</v>
      </c>
      <c r="AQ242" s="17">
        <v>-1.6168793930039138E-05</v>
      </c>
      <c r="AR242" s="17">
        <v>-4.596243439521361E-05</v>
      </c>
      <c r="AS242" s="17">
        <v>-6.41428962082798E-06</v>
      </c>
      <c r="AT242" s="17">
        <v>-4.1459660647464134E-05</v>
      </c>
      <c r="AU242" s="17">
        <v>-6.807386894264689E-05</v>
      </c>
      <c r="AV242" s="17">
        <v>-0.0006313912709525875</v>
      </c>
      <c r="AW242" s="17">
        <v>-1.0670036100847756E-05</v>
      </c>
      <c r="AX242" s="17">
        <v>-0.0001400936320850936</v>
      </c>
      <c r="AY242" s="17">
        <v>-0.00010095315743669894</v>
      </c>
      <c r="AZ242" s="17">
        <v>-0.000327550634410978</v>
      </c>
      <c r="BA242" s="17">
        <v>-5.41747311482522E-05</v>
      </c>
      <c r="BB242" s="17">
        <v>-0.00016766378947773375</v>
      </c>
      <c r="BC242" s="17">
        <v>-0.00014670658815312375</v>
      </c>
      <c r="BD242" s="17">
        <v>-0.00020692898481585218</v>
      </c>
      <c r="BE242" s="17">
        <v>-7.940215298197675E-05</v>
      </c>
      <c r="BF242" s="17">
        <v>-7.136058701504188E-05</v>
      </c>
      <c r="BG242" s="17">
        <v>-0.00013612596639167877</v>
      </c>
      <c r="BH242" s="17">
        <v>-9.585683082589487E-05</v>
      </c>
      <c r="BI242" s="17">
        <v>-0.00012733707699572579</v>
      </c>
      <c r="BJ242" s="17">
        <v>-1.817991437711384E-05</v>
      </c>
      <c r="BK242" s="17">
        <v>-0.0017676757335298254</v>
      </c>
      <c r="BL242" s="17">
        <v>-0.0054572139264935</v>
      </c>
      <c r="BM242" s="17">
        <v>-0.0010922911051422437</v>
      </c>
      <c r="BN242" s="17">
        <v>-0.006747763343154261</v>
      </c>
      <c r="BO242" s="17">
        <v>-0.00919516504989655</v>
      </c>
      <c r="BP242" s="17">
        <v>0.9251221138534768</v>
      </c>
      <c r="BQ242" s="17">
        <v>-0.0011067015133427187</v>
      </c>
      <c r="BR242" s="17">
        <v>-0.02195727767668548</v>
      </c>
      <c r="BS242" s="17">
        <v>-0.015285252522274842</v>
      </c>
      <c r="BT242" s="17">
        <v>-0.04524265746874932</v>
      </c>
      <c r="BU242" s="17">
        <v>-0.00912060712955045</v>
      </c>
      <c r="BV242" s="17">
        <v>-0.022750491575443347</v>
      </c>
      <c r="BW242" s="17">
        <v>-0.029176167157546395</v>
      </c>
      <c r="BX242" s="17">
        <v>-0.035258586558904015</v>
      </c>
      <c r="BY242" s="17">
        <v>-0.011030811159980718</v>
      </c>
      <c r="BZ242" s="17">
        <v>-0.009885302527264946</v>
      </c>
      <c r="CA242" s="17">
        <v>-0.022509634693169578</v>
      </c>
      <c r="CB242" s="17">
        <v>-0.012399786704953722</v>
      </c>
      <c r="CC242" s="17">
        <v>-0.019183374796815873</v>
      </c>
      <c r="CD242" s="17">
        <v>-0.003276422001049703</v>
      </c>
      <c r="CE242" s="17">
        <v>-2.0924145154811363E-05</v>
      </c>
      <c r="CF242" s="17">
        <v>-4.252273553782732E-05</v>
      </c>
      <c r="CG242" s="17">
        <v>-3.8542768514376314E-05</v>
      </c>
      <c r="CH242" s="17">
        <v>-0.00965751498022929</v>
      </c>
    </row>
    <row r="243" spans="1:86" ht="12.75">
      <c r="A243" s="125" t="s">
        <v>226</v>
      </c>
      <c r="B243" s="128" t="s">
        <v>6</v>
      </c>
      <c r="C243" s="17">
        <v>0</v>
      </c>
      <c r="D243" s="17">
        <v>0</v>
      </c>
      <c r="E243" s="17">
        <v>0</v>
      </c>
      <c r="F243" s="17">
        <v>0</v>
      </c>
      <c r="G243" s="17">
        <v>0</v>
      </c>
      <c r="H243" s="17">
        <v>0</v>
      </c>
      <c r="I243" s="17">
        <v>0</v>
      </c>
      <c r="J243" s="17">
        <v>0</v>
      </c>
      <c r="K243" s="17">
        <v>0</v>
      </c>
      <c r="L243" s="17">
        <v>0</v>
      </c>
      <c r="M243" s="17">
        <v>0</v>
      </c>
      <c r="N243" s="17">
        <v>0</v>
      </c>
      <c r="O243" s="17">
        <v>0</v>
      </c>
      <c r="P243" s="17">
        <v>0</v>
      </c>
      <c r="Q243" s="17">
        <v>0</v>
      </c>
      <c r="R243" s="17">
        <v>0</v>
      </c>
      <c r="S243" s="17">
        <v>0</v>
      </c>
      <c r="T243" s="17">
        <v>0</v>
      </c>
      <c r="U243" s="17">
        <v>0</v>
      </c>
      <c r="V243" s="17">
        <v>0</v>
      </c>
      <c r="W243" s="17">
        <v>0</v>
      </c>
      <c r="X243" s="17">
        <v>0</v>
      </c>
      <c r="Y243" s="17">
        <v>0</v>
      </c>
      <c r="Z243" s="17">
        <v>0</v>
      </c>
      <c r="AA243" s="17">
        <v>0</v>
      </c>
      <c r="AB243" s="17">
        <v>0</v>
      </c>
      <c r="AC243" s="17">
        <v>0</v>
      </c>
      <c r="AD243" s="17">
        <v>0</v>
      </c>
      <c r="AE243" s="17">
        <v>0</v>
      </c>
      <c r="AF243" s="17">
        <v>0</v>
      </c>
      <c r="AG243" s="17">
        <v>0</v>
      </c>
      <c r="AH243" s="17">
        <v>0</v>
      </c>
      <c r="AI243" s="17">
        <v>0</v>
      </c>
      <c r="AJ243" s="17">
        <v>0</v>
      </c>
      <c r="AK243" s="17">
        <v>0</v>
      </c>
      <c r="AL243" s="17">
        <v>0</v>
      </c>
      <c r="AM243" s="17">
        <v>0</v>
      </c>
      <c r="AN243" s="17">
        <v>0</v>
      </c>
      <c r="AO243" s="17">
        <v>0</v>
      </c>
      <c r="AP243" s="17">
        <v>0</v>
      </c>
      <c r="AQ243" s="17">
        <v>0</v>
      </c>
      <c r="AR243" s="17">
        <v>0</v>
      </c>
      <c r="AS243" s="17">
        <v>0</v>
      </c>
      <c r="AT243" s="17">
        <v>0</v>
      </c>
      <c r="AU243" s="17">
        <v>0</v>
      </c>
      <c r="AV243" s="17">
        <v>0</v>
      </c>
      <c r="AW243" s="17">
        <v>0</v>
      </c>
      <c r="AX243" s="17">
        <v>0</v>
      </c>
      <c r="AY243" s="17">
        <v>0</v>
      </c>
      <c r="AZ243" s="17">
        <v>0</v>
      </c>
      <c r="BA243" s="17">
        <v>0</v>
      </c>
      <c r="BB243" s="17">
        <v>0</v>
      </c>
      <c r="BC243" s="17">
        <v>0</v>
      </c>
      <c r="BD243" s="17">
        <v>0</v>
      </c>
      <c r="BE243" s="17">
        <v>0</v>
      </c>
      <c r="BF243" s="17">
        <v>0</v>
      </c>
      <c r="BG243" s="17">
        <v>0</v>
      </c>
      <c r="BH243" s="17">
        <v>0</v>
      </c>
      <c r="BI243" s="17">
        <v>0</v>
      </c>
      <c r="BJ243" s="17">
        <v>0</v>
      </c>
      <c r="BK243" s="17">
        <v>-0.009199327385711945</v>
      </c>
      <c r="BL243" s="17">
        <v>-0.0037895478181515715</v>
      </c>
      <c r="BM243" s="17">
        <v>-0.009475924480354335</v>
      </c>
      <c r="BN243" s="17">
        <v>-0.012752284406329445</v>
      </c>
      <c r="BO243" s="17">
        <v>-0.002282941556324963</v>
      </c>
      <c r="BP243" s="17">
        <v>-0.004377824167384725</v>
      </c>
      <c r="BQ243" s="17">
        <v>0.9995010147099229</v>
      </c>
      <c r="BR243" s="17">
        <v>-0.005580055530057773</v>
      </c>
      <c r="BS243" s="17">
        <v>-0.012713010923524679</v>
      </c>
      <c r="BT243" s="17">
        <v>-0.003713656715054044</v>
      </c>
      <c r="BU243" s="17">
        <v>-0.005228057630422033</v>
      </c>
      <c r="BV243" s="17">
        <v>-0.006681285423272681</v>
      </c>
      <c r="BW243" s="17">
        <v>-0.01544426128948754</v>
      </c>
      <c r="BX243" s="17">
        <v>-0.01044388075048402</v>
      </c>
      <c r="BY243" s="17">
        <v>-0.011181830192905563</v>
      </c>
      <c r="BZ243" s="17">
        <v>-0.02126747679685259</v>
      </c>
      <c r="CA243" s="17">
        <v>-0.0352465275020807</v>
      </c>
      <c r="CB243" s="17">
        <v>-0.02456929594469333</v>
      </c>
      <c r="CC243" s="17">
        <v>-0.03004197092156677</v>
      </c>
      <c r="CD243" s="17">
        <v>-0.007974247927165206</v>
      </c>
      <c r="CE243" s="17">
        <v>0</v>
      </c>
      <c r="CF243" s="17">
        <v>0</v>
      </c>
      <c r="CG243" s="17">
        <v>0</v>
      </c>
      <c r="CH243" s="17">
        <v>-0.025314798037402216</v>
      </c>
    </row>
    <row r="244" spans="1:86" ht="12.75">
      <c r="A244" s="125" t="s">
        <v>227</v>
      </c>
      <c r="B244" s="128" t="s">
        <v>7</v>
      </c>
      <c r="C244" s="17">
        <v>-0.0005146780669371513</v>
      </c>
      <c r="D244" s="17">
        <v>-0.0006828533695030384</v>
      </c>
      <c r="E244" s="17">
        <v>-0.000698708465225136</v>
      </c>
      <c r="F244" s="17">
        <v>-0.0005429087185203288</v>
      </c>
      <c r="G244" s="17">
        <v>-0.0003394909639986367</v>
      </c>
      <c r="H244" s="17">
        <v>-0.00017477282227801715</v>
      </c>
      <c r="I244" s="17">
        <v>-8.065300017231877E-05</v>
      </c>
      <c r="J244" s="17">
        <v>-0.0003496229620238363</v>
      </c>
      <c r="K244" s="17">
        <v>-5.867044934477925E-05</v>
      </c>
      <c r="L244" s="17">
        <v>-3.244441936218089E-05</v>
      </c>
      <c r="M244" s="17">
        <v>-0.00010796371972197509</v>
      </c>
      <c r="N244" s="17">
        <v>-0.00020552525780987124</v>
      </c>
      <c r="O244" s="17">
        <v>-0.00015086429421821488</v>
      </c>
      <c r="P244" s="17">
        <v>-0.00014164160608235</v>
      </c>
      <c r="Q244" s="17">
        <v>-0.0001991169619251976</v>
      </c>
      <c r="R244" s="17">
        <v>-6.735839310962196E-05</v>
      </c>
      <c r="S244" s="17">
        <v>-0.0001965048052279869</v>
      </c>
      <c r="T244" s="17">
        <v>-0.0006593914572280656</v>
      </c>
      <c r="U244" s="17">
        <v>-0.0002793070494206178</v>
      </c>
      <c r="V244" s="17">
        <v>-5.2108646393387515E-05</v>
      </c>
      <c r="W244" s="17">
        <v>-0.0009949519624033007</v>
      </c>
      <c r="X244" s="17">
        <v>-0.0003373600460774875</v>
      </c>
      <c r="Y244" s="17">
        <v>-0.0003478047366750873</v>
      </c>
      <c r="Z244" s="17">
        <v>-0.00018569768116103228</v>
      </c>
      <c r="AA244" s="17">
        <v>-0.00016066832628821277</v>
      </c>
      <c r="AB244" s="17">
        <v>-5.899279083328448E-05</v>
      </c>
      <c r="AC244" s="17">
        <v>-4.27081876421556E-05</v>
      </c>
      <c r="AD244" s="17">
        <v>-0.0001545247393587723</v>
      </c>
      <c r="AE244" s="17">
        <v>-2.5149809485676172E-05</v>
      </c>
      <c r="AF244" s="17">
        <v>-7.928157472899037E-06</v>
      </c>
      <c r="AG244" s="17">
        <v>-2.2449443535147447E-05</v>
      </c>
      <c r="AH244" s="17">
        <v>-5.078754167316373E-05</v>
      </c>
      <c r="AI244" s="17">
        <v>-6.502684270627188E-05</v>
      </c>
      <c r="AJ244" s="17">
        <v>-6.109585105035308E-05</v>
      </c>
      <c r="AK244" s="17">
        <v>-0.00013007258613109593</v>
      </c>
      <c r="AL244" s="17">
        <v>-4.1926486841882324E-05</v>
      </c>
      <c r="AM244" s="17">
        <v>-8.608011165109144E-05</v>
      </c>
      <c r="AN244" s="17">
        <v>-0.0003177729630987278</v>
      </c>
      <c r="AO244" s="17">
        <v>-0.00011304864761092495</v>
      </c>
      <c r="AP244" s="17">
        <v>-2.155587971043746E-05</v>
      </c>
      <c r="AQ244" s="17">
        <v>-0.0002827604822820963</v>
      </c>
      <c r="AR244" s="17">
        <v>-0.00041284464205244186</v>
      </c>
      <c r="AS244" s="17">
        <v>-0.00013306879884232654</v>
      </c>
      <c r="AT244" s="17">
        <v>-0.0002129562606187502</v>
      </c>
      <c r="AU244" s="17">
        <v>-0.00016531115543665505</v>
      </c>
      <c r="AV244" s="17">
        <v>-8.76347525939977E-05</v>
      </c>
      <c r="AW244" s="17">
        <v>-4.834748435590891E-05</v>
      </c>
      <c r="AX244" s="17">
        <v>-0.0001565572836523964</v>
      </c>
      <c r="AY244" s="17">
        <v>-2.7286169915723685E-05</v>
      </c>
      <c r="AZ244" s="17">
        <v>-1.7255632934338048E-05</v>
      </c>
      <c r="BA244" s="17">
        <v>-7.161390282622442E-05</v>
      </c>
      <c r="BB244" s="17">
        <v>-0.00014622365846811764</v>
      </c>
      <c r="BC244" s="17">
        <v>-9.304274497582618E-05</v>
      </c>
      <c r="BD244" s="17">
        <v>-5.5323476696034214E-05</v>
      </c>
      <c r="BE244" s="17">
        <v>-0.00012007670713181477</v>
      </c>
      <c r="BF244" s="17">
        <v>-4.8209582325070575E-05</v>
      </c>
      <c r="BG244" s="17">
        <v>-8.774337389824445E-05</v>
      </c>
      <c r="BH244" s="17">
        <v>-0.00036548232757610267</v>
      </c>
      <c r="BI244" s="17">
        <v>-0.00010910127488963854</v>
      </c>
      <c r="BJ244" s="17">
        <v>-1.8762126734053645E-05</v>
      </c>
      <c r="BK244" s="17">
        <v>-0.009090956752619379</v>
      </c>
      <c r="BL244" s="17">
        <v>-0.013675158852258089</v>
      </c>
      <c r="BM244" s="17">
        <v>-0.004644371123177268</v>
      </c>
      <c r="BN244" s="17">
        <v>-0.01198527055939665</v>
      </c>
      <c r="BO244" s="17">
        <v>-0.006598666772597993</v>
      </c>
      <c r="BP244" s="17">
        <v>-0.0032944914776809704</v>
      </c>
      <c r="BQ244" s="17">
        <v>-0.0014296381511221092</v>
      </c>
      <c r="BR244" s="17">
        <v>0.9930073988535106</v>
      </c>
      <c r="BS244" s="17">
        <v>-0.0011773366701503922</v>
      </c>
      <c r="BT244" s="17">
        <v>-0.0005739493628020409</v>
      </c>
      <c r="BU244" s="17">
        <v>-0.0024892445634279417</v>
      </c>
      <c r="BV244" s="17">
        <v>-0.004575948147564756</v>
      </c>
      <c r="BW244" s="17">
        <v>-0.0029071425303777093</v>
      </c>
      <c r="BX244" s="17">
        <v>-0.0026863241501508288</v>
      </c>
      <c r="BY244" s="17">
        <v>-0.003940038656156282</v>
      </c>
      <c r="BZ244" s="17">
        <v>-0.0013871151539815872</v>
      </c>
      <c r="CA244" s="17">
        <v>-0.004134730248975256</v>
      </c>
      <c r="CB244" s="17">
        <v>-0.013472956599735342</v>
      </c>
      <c r="CC244" s="17">
        <v>-0.0049548527842838905</v>
      </c>
      <c r="CD244" s="17">
        <v>-0.0009306068886474135</v>
      </c>
      <c r="CE244" s="17">
        <v>-0.00022992960195703744</v>
      </c>
      <c r="CF244" s="17">
        <v>-0.000377091959253019</v>
      </c>
      <c r="CG244" s="17">
        <v>-0.0003524553162888204</v>
      </c>
      <c r="CH244" s="17">
        <v>-0.01133689428984258</v>
      </c>
    </row>
    <row r="245" spans="1:86" ht="12.75">
      <c r="A245" s="125" t="s">
        <v>228</v>
      </c>
      <c r="B245" s="128" t="s">
        <v>8</v>
      </c>
      <c r="C245" s="17">
        <v>0</v>
      </c>
      <c r="D245" s="17">
        <v>0</v>
      </c>
      <c r="E245" s="17">
        <v>0</v>
      </c>
      <c r="F245" s="17">
        <v>0</v>
      </c>
      <c r="G245" s="17">
        <v>0</v>
      </c>
      <c r="H245" s="17">
        <v>0</v>
      </c>
      <c r="I245" s="17">
        <v>0</v>
      </c>
      <c r="J245" s="17">
        <v>0</v>
      </c>
      <c r="K245" s="17">
        <v>0</v>
      </c>
      <c r="L245" s="17">
        <v>0</v>
      </c>
      <c r="M245" s="17">
        <v>0</v>
      </c>
      <c r="N245" s="17">
        <v>0</v>
      </c>
      <c r="O245" s="17">
        <v>0</v>
      </c>
      <c r="P245" s="17">
        <v>0</v>
      </c>
      <c r="Q245" s="17">
        <v>0</v>
      </c>
      <c r="R245" s="17">
        <v>0</v>
      </c>
      <c r="S245" s="17">
        <v>0</v>
      </c>
      <c r="T245" s="17">
        <v>0</v>
      </c>
      <c r="U245" s="17">
        <v>0</v>
      </c>
      <c r="V245" s="17">
        <v>0</v>
      </c>
      <c r="W245" s="17">
        <v>-3.6532399638022506E-05</v>
      </c>
      <c r="X245" s="17">
        <v>-0.0002559089404593593</v>
      </c>
      <c r="Y245" s="17">
        <v>-6.360829259346742E-05</v>
      </c>
      <c r="Z245" s="17">
        <v>-3.2417101240032814E-05</v>
      </c>
      <c r="AA245" s="17">
        <v>-6.90040688266882E-06</v>
      </c>
      <c r="AB245" s="17">
        <v>-4.197910940990822E-05</v>
      </c>
      <c r="AC245" s="17">
        <v>-3.590303155160852E-05</v>
      </c>
      <c r="AD245" s="17">
        <v>-4.1632139171646853E-05</v>
      </c>
      <c r="AE245" s="17">
        <v>-4.5937120453752384E-05</v>
      </c>
      <c r="AF245" s="17">
        <v>-5.358141326246586E-06</v>
      </c>
      <c r="AG245" s="17">
        <v>-4.050311748208343E-05</v>
      </c>
      <c r="AH245" s="17">
        <v>-7.08037866757254E-05</v>
      </c>
      <c r="AI245" s="17">
        <v>-7.565830510553667E-05</v>
      </c>
      <c r="AJ245" s="17">
        <v>-5.878100668135206E-06</v>
      </c>
      <c r="AK245" s="17">
        <v>-7.206453796977613E-05</v>
      </c>
      <c r="AL245" s="17">
        <v>-4.814418139033148E-06</v>
      </c>
      <c r="AM245" s="17">
        <v>-1.1530343770415291E-05</v>
      </c>
      <c r="AN245" s="17">
        <v>-3.2654049130475414E-05</v>
      </c>
      <c r="AO245" s="17">
        <v>-7.287829804904924E-05</v>
      </c>
      <c r="AP245" s="17">
        <v>-5.659983229325215E-08</v>
      </c>
      <c r="AQ245" s="17">
        <v>-2.977316897538433E-05</v>
      </c>
      <c r="AR245" s="17">
        <v>-0.0002952649894865271</v>
      </c>
      <c r="AS245" s="17">
        <v>-4.953482247456366E-05</v>
      </c>
      <c r="AT245" s="17">
        <v>-5.429356354062637E-05</v>
      </c>
      <c r="AU245" s="17">
        <v>-9.827476473503736E-06</v>
      </c>
      <c r="AV245" s="17">
        <v>-6.877687692689992E-05</v>
      </c>
      <c r="AW245" s="17">
        <v>-4.0636032904194826E-05</v>
      </c>
      <c r="AX245" s="17">
        <v>-4.244562083978722E-05</v>
      </c>
      <c r="AY245" s="17">
        <v>-5.0084121456082405E-05</v>
      </c>
      <c r="AZ245" s="17">
        <v>-6.670333825265738E-06</v>
      </c>
      <c r="BA245" s="17">
        <v>-5.132908741791454E-05</v>
      </c>
      <c r="BB245" s="17">
        <v>-0.00010982880610934943</v>
      </c>
      <c r="BC245" s="17">
        <v>-8.205363213418333E-05</v>
      </c>
      <c r="BD245" s="17">
        <v>-5.236130372697467E-06</v>
      </c>
      <c r="BE245" s="17">
        <v>-5.612630665666439E-05</v>
      </c>
      <c r="BF245" s="17">
        <v>-5.662080479360749E-06</v>
      </c>
      <c r="BG245" s="17">
        <v>-1.2566308996668548E-05</v>
      </c>
      <c r="BH245" s="17">
        <v>-2.5240842068829842E-05</v>
      </c>
      <c r="BI245" s="17">
        <v>-6.403043898250818E-05</v>
      </c>
      <c r="BJ245" s="17">
        <v>-2.8413235209740462E-08</v>
      </c>
      <c r="BK245" s="17">
        <v>-0.0038545984127671515</v>
      </c>
      <c r="BL245" s="17">
        <v>-0.05289391824596474</v>
      </c>
      <c r="BM245" s="17">
        <v>-0.010033253082226287</v>
      </c>
      <c r="BN245" s="17">
        <v>-0.016930359623211315</v>
      </c>
      <c r="BO245" s="17">
        <v>-0.0018269461862178101</v>
      </c>
      <c r="BP245" s="17">
        <v>-0.01338528382964773</v>
      </c>
      <c r="BQ245" s="17">
        <v>-0.006205511576537613</v>
      </c>
      <c r="BR245" s="17">
        <v>-0.009789353701627309</v>
      </c>
      <c r="BS245" s="17">
        <v>0.9888412948444669</v>
      </c>
      <c r="BT245" s="17">
        <v>-0.0024205706623290873</v>
      </c>
      <c r="BU245" s="17">
        <v>-0.010541846510177056</v>
      </c>
      <c r="BV245" s="17">
        <v>-0.019856250314425006</v>
      </c>
      <c r="BW245" s="17">
        <v>-0.01797641361554588</v>
      </c>
      <c r="BX245" s="17">
        <v>-0.0013128498342170301</v>
      </c>
      <c r="BY245" s="17">
        <v>-0.007589912352137528</v>
      </c>
      <c r="BZ245" s="17">
        <v>-0.0012725221549943924</v>
      </c>
      <c r="CA245" s="17">
        <v>-0.003057709598414222</v>
      </c>
      <c r="CB245" s="17">
        <v>-0.004804586523189781</v>
      </c>
      <c r="CC245" s="17">
        <v>-0.01571079792669097</v>
      </c>
      <c r="CD245" s="17">
        <v>-8.608482667475149E-06</v>
      </c>
      <c r="CE245" s="17">
        <v>-0.001101032087854629</v>
      </c>
      <c r="CF245" s="17">
        <v>-0.0004296631082411063</v>
      </c>
      <c r="CG245" s="17">
        <v>-0.0012374465052660808</v>
      </c>
      <c r="CH245" s="17">
        <v>-0.09183797158607235</v>
      </c>
    </row>
    <row r="246" spans="1:86" ht="12.75">
      <c r="A246" s="125" t="s">
        <v>229</v>
      </c>
      <c r="B246" s="128" t="s">
        <v>9</v>
      </c>
      <c r="C246" s="17">
        <v>0</v>
      </c>
      <c r="D246" s="17">
        <v>0</v>
      </c>
      <c r="E246" s="17">
        <v>0</v>
      </c>
      <c r="F246" s="17">
        <v>0</v>
      </c>
      <c r="G246" s="17">
        <v>0</v>
      </c>
      <c r="H246" s="17">
        <v>0</v>
      </c>
      <c r="I246" s="17">
        <v>0</v>
      </c>
      <c r="J246" s="17">
        <v>0</v>
      </c>
      <c r="K246" s="17">
        <v>0</v>
      </c>
      <c r="L246" s="17">
        <v>0</v>
      </c>
      <c r="M246" s="17">
        <v>0</v>
      </c>
      <c r="N246" s="17">
        <v>0</v>
      </c>
      <c r="O246" s="17">
        <v>0</v>
      </c>
      <c r="P246" s="17">
        <v>0</v>
      </c>
      <c r="Q246" s="17">
        <v>0</v>
      </c>
      <c r="R246" s="17">
        <v>0</v>
      </c>
      <c r="S246" s="17">
        <v>0</v>
      </c>
      <c r="T246" s="17">
        <v>0</v>
      </c>
      <c r="U246" s="17">
        <v>0</v>
      </c>
      <c r="V246" s="17">
        <v>0</v>
      </c>
      <c r="W246" s="17">
        <v>-3.28903445932477E-05</v>
      </c>
      <c r="X246" s="17">
        <v>-2.561962561426954E-05</v>
      </c>
      <c r="Y246" s="17">
        <v>-1.1442780615974736E-05</v>
      </c>
      <c r="Z246" s="17">
        <v>-2.240950610522027E-05</v>
      </c>
      <c r="AA246" s="17">
        <v>-5.1579383773989084E-05</v>
      </c>
      <c r="AB246" s="17">
        <v>-2.860087801349744E-05</v>
      </c>
      <c r="AC246" s="17">
        <v>-2.987791201026129E-05</v>
      </c>
      <c r="AD246" s="17">
        <v>-2.8957943216792964E-05</v>
      </c>
      <c r="AE246" s="17">
        <v>-3.7289213251037564E-05</v>
      </c>
      <c r="AF246" s="17">
        <v>-0.00038297029154085515</v>
      </c>
      <c r="AG246" s="17">
        <v>-0.00010526849392413636</v>
      </c>
      <c r="AH246" s="17">
        <v>-2.926289877374827E-05</v>
      </c>
      <c r="AI246" s="17">
        <v>-2.786274479670661E-05</v>
      </c>
      <c r="AJ246" s="17">
        <v>-1.715936328430171E-05</v>
      </c>
      <c r="AK246" s="17">
        <v>-3.174826128373807E-05</v>
      </c>
      <c r="AL246" s="17">
        <v>-1.5524225576080946E-05</v>
      </c>
      <c r="AM246" s="17">
        <v>-7.185909112692059E-05</v>
      </c>
      <c r="AN246" s="17">
        <v>-4.249878947857536E-05</v>
      </c>
      <c r="AO246" s="17">
        <v>-2.8150900936521753E-05</v>
      </c>
      <c r="AP246" s="17">
        <v>-2.256200261219879E-06</v>
      </c>
      <c r="AQ246" s="17">
        <v>0</v>
      </c>
      <c r="AR246" s="17">
        <v>0</v>
      </c>
      <c r="AS246" s="17">
        <v>0</v>
      </c>
      <c r="AT246" s="17">
        <v>0</v>
      </c>
      <c r="AU246" s="17">
        <v>0</v>
      </c>
      <c r="AV246" s="17">
        <v>0</v>
      </c>
      <c r="AW246" s="17">
        <v>0</v>
      </c>
      <c r="AX246" s="17">
        <v>0</v>
      </c>
      <c r="AY246" s="17">
        <v>0</v>
      </c>
      <c r="AZ246" s="17">
        <v>0</v>
      </c>
      <c r="BA246" s="17">
        <v>0</v>
      </c>
      <c r="BB246" s="17">
        <v>0</v>
      </c>
      <c r="BC246" s="17">
        <v>0</v>
      </c>
      <c r="BD246" s="17">
        <v>0</v>
      </c>
      <c r="BE246" s="17">
        <v>0</v>
      </c>
      <c r="BF246" s="17">
        <v>0</v>
      </c>
      <c r="BG246" s="17">
        <v>0</v>
      </c>
      <c r="BH246" s="17">
        <v>0</v>
      </c>
      <c r="BI246" s="17">
        <v>0</v>
      </c>
      <c r="BJ246" s="17">
        <v>0</v>
      </c>
      <c r="BK246" s="17">
        <v>-0.0037557053295300792</v>
      </c>
      <c r="BL246" s="17">
        <v>-0.002666581720208813</v>
      </c>
      <c r="BM246" s="17">
        <v>-0.0004814371777469364</v>
      </c>
      <c r="BN246" s="17">
        <v>-0.0018068493337782192</v>
      </c>
      <c r="BO246" s="17">
        <v>-0.004220437553554838</v>
      </c>
      <c r="BP246" s="17">
        <v>-0.004545318643349057</v>
      </c>
      <c r="BQ246" s="17">
        <v>-0.002744770901687477</v>
      </c>
      <c r="BR246" s="17">
        <v>-0.0035607413380108455</v>
      </c>
      <c r="BS246" s="17">
        <v>-0.004710501084497925</v>
      </c>
      <c r="BT246" s="17">
        <v>0.937366433687888</v>
      </c>
      <c r="BU246" s="17">
        <v>-0.012967087613035859</v>
      </c>
      <c r="BV246" s="17">
        <v>-0.003693044110225688</v>
      </c>
      <c r="BW246" s="17">
        <v>-0.003574676234795774</v>
      </c>
      <c r="BX246" s="17">
        <v>-0.002114583235675041</v>
      </c>
      <c r="BY246" s="17">
        <v>-0.002477999772814634</v>
      </c>
      <c r="BZ246" s="17">
        <v>-0.001884113464978154</v>
      </c>
      <c r="CA246" s="17">
        <v>-0.008907274965422055</v>
      </c>
      <c r="CB246" s="17">
        <v>-0.003675144232138369</v>
      </c>
      <c r="CC246" s="17">
        <v>-0.003387294024236279</v>
      </c>
      <c r="CD246" s="17">
        <v>-0.00025772173626771735</v>
      </c>
      <c r="CE246" s="17">
        <v>-0.00042693389655580334</v>
      </c>
      <c r="CF246" s="17">
        <v>-8.500126575130373E-05</v>
      </c>
      <c r="CG246" s="17">
        <v>0</v>
      </c>
      <c r="CH246" s="17">
        <v>-0.017929854186695106</v>
      </c>
    </row>
    <row r="247" spans="1:86" ht="12.75">
      <c r="A247" s="125" t="s">
        <v>230</v>
      </c>
      <c r="B247" s="128" t="s">
        <v>10</v>
      </c>
      <c r="C247" s="17">
        <v>0</v>
      </c>
      <c r="D247" s="17">
        <v>0</v>
      </c>
      <c r="E247" s="17">
        <v>0</v>
      </c>
      <c r="F247" s="17">
        <v>0</v>
      </c>
      <c r="G247" s="17">
        <v>0</v>
      </c>
      <c r="H247" s="17">
        <v>0</v>
      </c>
      <c r="I247" s="17">
        <v>0</v>
      </c>
      <c r="J247" s="17">
        <v>0</v>
      </c>
      <c r="K247" s="17">
        <v>0</v>
      </c>
      <c r="L247" s="17">
        <v>0</v>
      </c>
      <c r="M247" s="17">
        <v>0</v>
      </c>
      <c r="N247" s="17">
        <v>0</v>
      </c>
      <c r="O247" s="17">
        <v>0</v>
      </c>
      <c r="P247" s="17">
        <v>0</v>
      </c>
      <c r="Q247" s="17">
        <v>0</v>
      </c>
      <c r="R247" s="17">
        <v>0</v>
      </c>
      <c r="S247" s="17">
        <v>0</v>
      </c>
      <c r="T247" s="17">
        <v>0</v>
      </c>
      <c r="U247" s="17">
        <v>0</v>
      </c>
      <c r="V247" s="17">
        <v>0</v>
      </c>
      <c r="W247" s="17">
        <v>0</v>
      </c>
      <c r="X247" s="17">
        <v>0</v>
      </c>
      <c r="Y247" s="17">
        <v>0</v>
      </c>
      <c r="Z247" s="17">
        <v>0</v>
      </c>
      <c r="AA247" s="17">
        <v>0</v>
      </c>
      <c r="AB247" s="17">
        <v>0</v>
      </c>
      <c r="AC247" s="17">
        <v>0</v>
      </c>
      <c r="AD247" s="17">
        <v>0</v>
      </c>
      <c r="AE247" s="17">
        <v>0</v>
      </c>
      <c r="AF247" s="17">
        <v>0</v>
      </c>
      <c r="AG247" s="17">
        <v>0</v>
      </c>
      <c r="AH247" s="17">
        <v>0</v>
      </c>
      <c r="AI247" s="17">
        <v>0</v>
      </c>
      <c r="AJ247" s="17">
        <v>0</v>
      </c>
      <c r="AK247" s="17">
        <v>0</v>
      </c>
      <c r="AL247" s="17">
        <v>0</v>
      </c>
      <c r="AM247" s="17">
        <v>0</v>
      </c>
      <c r="AN247" s="17">
        <v>0</v>
      </c>
      <c r="AO247" s="17">
        <v>0</v>
      </c>
      <c r="AP247" s="17">
        <v>0</v>
      </c>
      <c r="AQ247" s="17">
        <v>0</v>
      </c>
      <c r="AR247" s="17">
        <v>0</v>
      </c>
      <c r="AS247" s="17">
        <v>0</v>
      </c>
      <c r="AT247" s="17">
        <v>0</v>
      </c>
      <c r="AU247" s="17">
        <v>0</v>
      </c>
      <c r="AV247" s="17">
        <v>0</v>
      </c>
      <c r="AW247" s="17">
        <v>0</v>
      </c>
      <c r="AX247" s="17">
        <v>0</v>
      </c>
      <c r="AY247" s="17">
        <v>0</v>
      </c>
      <c r="AZ247" s="17">
        <v>0</v>
      </c>
      <c r="BA247" s="17">
        <v>0</v>
      </c>
      <c r="BB247" s="17">
        <v>0</v>
      </c>
      <c r="BC247" s="17">
        <v>0</v>
      </c>
      <c r="BD247" s="17">
        <v>0</v>
      </c>
      <c r="BE247" s="17">
        <v>0</v>
      </c>
      <c r="BF247" s="17">
        <v>0</v>
      </c>
      <c r="BG247" s="17">
        <v>0</v>
      </c>
      <c r="BH247" s="17">
        <v>0</v>
      </c>
      <c r="BI247" s="17">
        <v>0</v>
      </c>
      <c r="BJ247" s="17">
        <v>0</v>
      </c>
      <c r="BK247" s="17">
        <v>-0.04871258198706092</v>
      </c>
      <c r="BL247" s="17">
        <v>-0.0146554048875168</v>
      </c>
      <c r="BM247" s="17">
        <v>-0.005841234519766267</v>
      </c>
      <c r="BN247" s="17">
        <v>-0.006608205610348467</v>
      </c>
      <c r="BO247" s="17">
        <v>-0.011545278265202913</v>
      </c>
      <c r="BP247" s="17">
        <v>-0.01616182015568237</v>
      </c>
      <c r="BQ247" s="17">
        <v>-0.002785118845910661</v>
      </c>
      <c r="BR247" s="17">
        <v>-0.021670794395487768</v>
      </c>
      <c r="BS247" s="17">
        <v>-0.09269798535942228</v>
      </c>
      <c r="BT247" s="17">
        <v>-0.05540479170997764</v>
      </c>
      <c r="BU247" s="17">
        <v>0.9453349991998928</v>
      </c>
      <c r="BV247" s="17">
        <v>-0.06153482597004605</v>
      </c>
      <c r="BW247" s="17">
        <v>-0.03298361157115248</v>
      </c>
      <c r="BX247" s="17">
        <v>-0.10598271980456143</v>
      </c>
      <c r="BY247" s="17">
        <v>-0.03961255132215766</v>
      </c>
      <c r="BZ247" s="17">
        <v>-0.038667103741583365</v>
      </c>
      <c r="CA247" s="17">
        <v>-0.04042166366060683</v>
      </c>
      <c r="CB247" s="17">
        <v>-0.05762453911803041</v>
      </c>
      <c r="CC247" s="17">
        <v>-0.08369051846419666</v>
      </c>
      <c r="CD247" s="17">
        <v>-0.005515973951733651</v>
      </c>
      <c r="CE247" s="17">
        <v>0</v>
      </c>
      <c r="CF247" s="17">
        <v>-0.0005096361107728408</v>
      </c>
      <c r="CG247" s="17">
        <v>0</v>
      </c>
      <c r="CH247" s="17">
        <v>-0.19437706595653975</v>
      </c>
    </row>
    <row r="248" spans="1:86" ht="12.75">
      <c r="A248" s="125" t="s">
        <v>231</v>
      </c>
      <c r="B248" s="128" t="s">
        <v>11</v>
      </c>
      <c r="C248" s="17">
        <v>-1.5757907325128572E-05</v>
      </c>
      <c r="D248" s="17">
        <v>-0.0004371725299672504</v>
      </c>
      <c r="E248" s="17">
        <v>-7.012696998078413E-05</v>
      </c>
      <c r="F248" s="17">
        <v>-6.923599756493671E-05</v>
      </c>
      <c r="G248" s="17">
        <v>-0.00011628549612397807</v>
      </c>
      <c r="H248" s="17">
        <v>-0.0002473467489794695</v>
      </c>
      <c r="I248" s="17">
        <v>-0.00011028565151229803</v>
      </c>
      <c r="J248" s="17">
        <v>-0.00015879118520751543</v>
      </c>
      <c r="K248" s="17">
        <v>-0.00012583836096791162</v>
      </c>
      <c r="L248" s="17">
        <v>-0.0005528145458548808</v>
      </c>
      <c r="M248" s="17">
        <v>-0.00014529624124975116</v>
      </c>
      <c r="N248" s="17">
        <v>-0.0005415367196818092</v>
      </c>
      <c r="O248" s="17">
        <v>-0.000367960127937697</v>
      </c>
      <c r="P248" s="17">
        <v>-0.0001678464437001302</v>
      </c>
      <c r="Q248" s="17">
        <v>-0.00017840706411763324</v>
      </c>
      <c r="R248" s="17">
        <v>-0.0001780611341012353</v>
      </c>
      <c r="S248" s="17">
        <v>-0.0002147746253943214</v>
      </c>
      <c r="T248" s="17">
        <v>-0.0002270336683950061</v>
      </c>
      <c r="U248" s="17">
        <v>-0.0002817289452792135</v>
      </c>
      <c r="V248" s="17">
        <v>-7.989889010572051E-05</v>
      </c>
      <c r="W248" s="17">
        <v>-6.353036971858157E-05</v>
      </c>
      <c r="X248" s="17">
        <v>-0.0007087912642459247</v>
      </c>
      <c r="Y248" s="17">
        <v>-0.00013772473688166385</v>
      </c>
      <c r="Z248" s="17">
        <v>-0.00015369326154635792</v>
      </c>
      <c r="AA248" s="17">
        <v>-0.0002789478182943573</v>
      </c>
      <c r="AB248" s="17">
        <v>-0.00022371560482727576</v>
      </c>
      <c r="AC248" s="17">
        <v>-0.00017665244828222418</v>
      </c>
      <c r="AD248" s="17">
        <v>-0.000209910868393581</v>
      </c>
      <c r="AE248" s="17">
        <v>-0.00018873447036716644</v>
      </c>
      <c r="AF248" s="17">
        <v>-0.0004220459356620324</v>
      </c>
      <c r="AG248" s="17">
        <v>-0.000203821239090381</v>
      </c>
      <c r="AH248" s="17">
        <v>-0.0008700996603680205</v>
      </c>
      <c r="AI248" s="17">
        <v>-0.0006874119744946253</v>
      </c>
      <c r="AJ248" s="17">
        <v>-0.00021847218461387675</v>
      </c>
      <c r="AK248" s="17">
        <v>-0.00040336515856339894</v>
      </c>
      <c r="AL248" s="17">
        <v>-0.0002860037141958876</v>
      </c>
      <c r="AM248" s="17">
        <v>-0.00027455292315853216</v>
      </c>
      <c r="AN248" s="17">
        <v>-0.00033305274268179586</v>
      </c>
      <c r="AO248" s="17">
        <v>-0.0003930612462223076</v>
      </c>
      <c r="AP248" s="17">
        <v>-6.596559511295258E-05</v>
      </c>
      <c r="AQ248" s="17">
        <v>-2.2266249321454195E-05</v>
      </c>
      <c r="AR248" s="17">
        <v>-0.0003652969468503024</v>
      </c>
      <c r="AS248" s="17">
        <v>-2.6136428113569675E-05</v>
      </c>
      <c r="AT248" s="17">
        <v>-3.562662639333064E-05</v>
      </c>
      <c r="AU248" s="17">
        <v>-0.00011995628013254971</v>
      </c>
      <c r="AV248" s="17">
        <v>-0.0001818234375970767</v>
      </c>
      <c r="AW248" s="17">
        <v>-9.880019707096883E-05</v>
      </c>
      <c r="AX248" s="17">
        <v>-0.00010665739664292336</v>
      </c>
      <c r="AY248" s="17">
        <v>-8.778644797252105E-05</v>
      </c>
      <c r="AZ248" s="17">
        <v>-0.0004085663871154188</v>
      </c>
      <c r="BA248" s="17">
        <v>-0.00010947888407877161</v>
      </c>
      <c r="BB248" s="17">
        <v>-0.0004626659440334718</v>
      </c>
      <c r="BC248" s="17">
        <v>-0.00025339202666634656</v>
      </c>
      <c r="BD248" s="17">
        <v>-9.833814802083229E-05</v>
      </c>
      <c r="BE248" s="17">
        <v>-0.00019684721189010417</v>
      </c>
      <c r="BF248" s="17">
        <v>-0.00013599556637366314</v>
      </c>
      <c r="BG248" s="17">
        <v>-0.0001438518277298474</v>
      </c>
      <c r="BH248" s="17">
        <v>-0.00018875766281223208</v>
      </c>
      <c r="BI248" s="17">
        <v>-0.0002189088426203752</v>
      </c>
      <c r="BJ248" s="17">
        <v>-5.052519844672492E-05</v>
      </c>
      <c r="BK248" s="17">
        <v>-0.002119227752322858</v>
      </c>
      <c r="BL248" s="17">
        <v>-0.03505537096027269</v>
      </c>
      <c r="BM248" s="17">
        <v>-0.0029447093674714237</v>
      </c>
      <c r="BN248" s="17">
        <v>-0.004672079429682911</v>
      </c>
      <c r="BO248" s="17">
        <v>-0.01100588935351026</v>
      </c>
      <c r="BP248" s="17">
        <v>-0.018227619453884916</v>
      </c>
      <c r="BQ248" s="17">
        <v>-0.008079986784331243</v>
      </c>
      <c r="BR248" s="17">
        <v>-0.013165499987134215</v>
      </c>
      <c r="BS248" s="17">
        <v>-0.010468066362254546</v>
      </c>
      <c r="BT248" s="17">
        <v>-0.043007895330087254</v>
      </c>
      <c r="BU248" s="17">
        <v>-0.01094039079118167</v>
      </c>
      <c r="BV248" s="17">
        <v>0.9528374952744492</v>
      </c>
      <c r="BW248" s="17">
        <v>-0.045626002566138496</v>
      </c>
      <c r="BX248" s="17">
        <v>-0.01319629073759192</v>
      </c>
      <c r="BY248" s="17">
        <v>-0.014387875054433613</v>
      </c>
      <c r="BZ248" s="17">
        <v>-0.015522094975714421</v>
      </c>
      <c r="CA248" s="17">
        <v>-0.018733940397713176</v>
      </c>
      <c r="CB248" s="17">
        <v>-0.019230121069279342</v>
      </c>
      <c r="CC248" s="17">
        <v>-0.024514071647286178</v>
      </c>
      <c r="CD248" s="17">
        <v>-0.0061405644096549136</v>
      </c>
      <c r="CE248" s="17">
        <v>-8.040909559260868E-05</v>
      </c>
      <c r="CF248" s="17">
        <v>-2.0662512533779154E-05</v>
      </c>
      <c r="CG248" s="17">
        <v>-2.531115205024191E-05</v>
      </c>
      <c r="CH248" s="17">
        <v>-0.000349016925144415</v>
      </c>
    </row>
    <row r="249" spans="1:86" ht="12.75">
      <c r="A249" s="125" t="s">
        <v>232</v>
      </c>
      <c r="B249" s="128" t="s">
        <v>12</v>
      </c>
      <c r="C249" s="17">
        <v>-3.0798158642516427E-05</v>
      </c>
      <c r="D249" s="17">
        <v>-7.907090371897572E-05</v>
      </c>
      <c r="E249" s="17">
        <v>-0.00042152756566979534</v>
      </c>
      <c r="F249" s="17">
        <v>-0.000150610476545887</v>
      </c>
      <c r="G249" s="17">
        <v>-0.0003278715542551586</v>
      </c>
      <c r="H249" s="17">
        <v>-0.00012280201088993656</v>
      </c>
      <c r="I249" s="17">
        <v>-6.760081862655771E-05</v>
      </c>
      <c r="J249" s="17">
        <v>-0.0003125128745016841</v>
      </c>
      <c r="K249" s="17">
        <v>-0.00024394287239899414</v>
      </c>
      <c r="L249" s="17">
        <v>-0.0002911299259505583</v>
      </c>
      <c r="M249" s="17">
        <v>-0.0001595965621723877</v>
      </c>
      <c r="N249" s="17">
        <v>-0.00012503631848166354</v>
      </c>
      <c r="O249" s="17">
        <v>-0.0002528896128462268</v>
      </c>
      <c r="P249" s="17">
        <v>-0.00032014084884016467</v>
      </c>
      <c r="Q249" s="17">
        <v>-0.00020717886952559592</v>
      </c>
      <c r="R249" s="17">
        <v>-0.00016342139342751232</v>
      </c>
      <c r="S249" s="17">
        <v>-0.0005642463513269821</v>
      </c>
      <c r="T249" s="17">
        <v>-0.0001639589711603604</v>
      </c>
      <c r="U249" s="17">
        <v>-0.00033883176483424416</v>
      </c>
      <c r="V249" s="17">
        <v>-6.107545970173175E-05</v>
      </c>
      <c r="W249" s="17">
        <v>-7.324045435561603E-05</v>
      </c>
      <c r="X249" s="17">
        <v>-0.00012161657939110525</v>
      </c>
      <c r="Y249" s="17">
        <v>-0.0005904843179033224</v>
      </c>
      <c r="Z249" s="17">
        <v>-0.00028193180856283086</v>
      </c>
      <c r="AA249" s="17">
        <v>-0.0005608152603359402</v>
      </c>
      <c r="AB249" s="17">
        <v>-0.00011334473919235413</v>
      </c>
      <c r="AC249" s="17">
        <v>-0.00010708150792059386</v>
      </c>
      <c r="AD249" s="17">
        <v>-0.0004147787594387846</v>
      </c>
      <c r="AE249" s="17">
        <v>-0.00037143311892746245</v>
      </c>
      <c r="AF249" s="17">
        <v>-0.0002060520318855705</v>
      </c>
      <c r="AG249" s="17">
        <v>-0.00025752226207941925</v>
      </c>
      <c r="AH249" s="17">
        <v>-0.00016484147832174895</v>
      </c>
      <c r="AI249" s="17">
        <v>-0.0003906759526426878</v>
      </c>
      <c r="AJ249" s="17">
        <v>-0.0004072105451708368</v>
      </c>
      <c r="AK249" s="17">
        <v>-0.0006401984900526985</v>
      </c>
      <c r="AL249" s="17">
        <v>-0.00020262050359173232</v>
      </c>
      <c r="AM249" s="17">
        <v>-0.000766458497555853</v>
      </c>
      <c r="AN249" s="17">
        <v>-0.00023609628262373134</v>
      </c>
      <c r="AO249" s="17">
        <v>-0.0004994660687340971</v>
      </c>
      <c r="AP249" s="17">
        <v>-3.859987907278479E-05</v>
      </c>
      <c r="AQ249" s="17">
        <v>-4.44111191581506E-05</v>
      </c>
      <c r="AR249" s="17">
        <v>-6.851459024358386E-05</v>
      </c>
      <c r="AS249" s="17">
        <v>-0.00021845125494503057</v>
      </c>
      <c r="AT249" s="17">
        <v>-8.942740834237726E-05</v>
      </c>
      <c r="AU249" s="17">
        <v>-0.00024442545942311857</v>
      </c>
      <c r="AV249" s="17">
        <v>-9.262718901954496E-05</v>
      </c>
      <c r="AW249" s="17">
        <v>-6.110762391434827E-05</v>
      </c>
      <c r="AX249" s="17">
        <v>-0.00020990969724286513</v>
      </c>
      <c r="AY249" s="17">
        <v>-0.00017017766372197547</v>
      </c>
      <c r="AZ249" s="17">
        <v>-0.00023148918995131404</v>
      </c>
      <c r="BA249" s="17">
        <v>-0.00012140687875606033</v>
      </c>
      <c r="BB249" s="17">
        <v>-9.864186332097805E-05</v>
      </c>
      <c r="BC249" s="17">
        <v>-0.00019247253568395955</v>
      </c>
      <c r="BD249" s="17">
        <v>-0.000187564642340615</v>
      </c>
      <c r="BE249" s="17">
        <v>-0.0003052661729955993</v>
      </c>
      <c r="BF249" s="17">
        <v>-0.00011523629910117088</v>
      </c>
      <c r="BG249" s="17">
        <v>-0.0003779211290871144</v>
      </c>
      <c r="BH249" s="17">
        <v>-0.00013631683975383983</v>
      </c>
      <c r="BI249" s="17">
        <v>-0.0002570243219328043</v>
      </c>
      <c r="BJ249" s="17">
        <v>-3.810139123341803E-05</v>
      </c>
      <c r="BK249" s="17">
        <v>-0.004315410230795805</v>
      </c>
      <c r="BL249" s="17">
        <v>-0.008127922877073703</v>
      </c>
      <c r="BM249" s="17">
        <v>-0.026491658539104904</v>
      </c>
      <c r="BN249" s="17">
        <v>-0.016452504242280366</v>
      </c>
      <c r="BO249" s="17">
        <v>-0.035650997143609406</v>
      </c>
      <c r="BP249" s="17">
        <v>-0.011194927567736239</v>
      </c>
      <c r="BQ249" s="17">
        <v>-0.006137203801380368</v>
      </c>
      <c r="BR249" s="17">
        <v>-0.03187696010183464</v>
      </c>
      <c r="BS249" s="17">
        <v>-0.024965459626666804</v>
      </c>
      <c r="BT249" s="17">
        <v>-0.02645993147355457</v>
      </c>
      <c r="BU249" s="17">
        <v>-0.014001072155027794</v>
      </c>
      <c r="BV249" s="17">
        <v>-0.012287092367189093</v>
      </c>
      <c r="BW249" s="17">
        <v>0.971442713740182</v>
      </c>
      <c r="BX249" s="17">
        <v>-0.030965553124725587</v>
      </c>
      <c r="BY249" s="17">
        <v>-0.018821139609840054</v>
      </c>
      <c r="BZ249" s="17">
        <v>-0.017483203118949395</v>
      </c>
      <c r="CA249" s="17">
        <v>-0.060549831925963124</v>
      </c>
      <c r="CB249" s="17">
        <v>-0.017085392295680863</v>
      </c>
      <c r="CC249" s="17">
        <v>-0.03720313523625277</v>
      </c>
      <c r="CD249" s="17">
        <v>-0.006050216247344598</v>
      </c>
      <c r="CE249" s="17">
        <v>0</v>
      </c>
      <c r="CF249" s="17">
        <v>0</v>
      </c>
      <c r="CG249" s="17">
        <v>0</v>
      </c>
      <c r="CH249" s="17">
        <v>-0.00028245294759537027</v>
      </c>
    </row>
    <row r="250" spans="1:86" ht="12.75">
      <c r="A250" s="125" t="s">
        <v>233</v>
      </c>
      <c r="B250" s="128" t="s">
        <v>13</v>
      </c>
      <c r="C250" s="17">
        <v>0</v>
      </c>
      <c r="D250" s="17">
        <v>0</v>
      </c>
      <c r="E250" s="17">
        <v>0</v>
      </c>
      <c r="F250" s="17">
        <v>0</v>
      </c>
      <c r="G250" s="17">
        <v>0</v>
      </c>
      <c r="H250" s="17">
        <v>0</v>
      </c>
      <c r="I250" s="17">
        <v>0</v>
      </c>
      <c r="J250" s="17">
        <v>0</v>
      </c>
      <c r="K250" s="17">
        <v>0</v>
      </c>
      <c r="L250" s="17">
        <v>0</v>
      </c>
      <c r="M250" s="17">
        <v>0</v>
      </c>
      <c r="N250" s="17">
        <v>0</v>
      </c>
      <c r="O250" s="17">
        <v>0</v>
      </c>
      <c r="P250" s="17">
        <v>0</v>
      </c>
      <c r="Q250" s="17">
        <v>0</v>
      </c>
      <c r="R250" s="17">
        <v>0</v>
      </c>
      <c r="S250" s="17">
        <v>0</v>
      </c>
      <c r="T250" s="17">
        <v>0</v>
      </c>
      <c r="U250" s="17">
        <v>0</v>
      </c>
      <c r="V250" s="17">
        <v>0</v>
      </c>
      <c r="W250" s="17">
        <v>0</v>
      </c>
      <c r="X250" s="17">
        <v>0</v>
      </c>
      <c r="Y250" s="17">
        <v>0</v>
      </c>
      <c r="Z250" s="17">
        <v>0</v>
      </c>
      <c r="AA250" s="17">
        <v>0</v>
      </c>
      <c r="AB250" s="17">
        <v>0</v>
      </c>
      <c r="AC250" s="17">
        <v>0</v>
      </c>
      <c r="AD250" s="17">
        <v>0</v>
      </c>
      <c r="AE250" s="17">
        <v>0</v>
      </c>
      <c r="AF250" s="17">
        <v>0</v>
      </c>
      <c r="AG250" s="17">
        <v>0</v>
      </c>
      <c r="AH250" s="17">
        <v>0</v>
      </c>
      <c r="AI250" s="17">
        <v>0</v>
      </c>
      <c r="AJ250" s="17">
        <v>0</v>
      </c>
      <c r="AK250" s="17">
        <v>0</v>
      </c>
      <c r="AL250" s="17">
        <v>0</v>
      </c>
      <c r="AM250" s="17">
        <v>0</v>
      </c>
      <c r="AN250" s="17">
        <v>0</v>
      </c>
      <c r="AO250" s="17">
        <v>0</v>
      </c>
      <c r="AP250" s="17">
        <v>0</v>
      </c>
      <c r="AQ250" s="17">
        <v>0</v>
      </c>
      <c r="AR250" s="17">
        <v>0</v>
      </c>
      <c r="AS250" s="17">
        <v>0</v>
      </c>
      <c r="AT250" s="17">
        <v>0</v>
      </c>
      <c r="AU250" s="17">
        <v>0</v>
      </c>
      <c r="AV250" s="17">
        <v>0</v>
      </c>
      <c r="AW250" s="17">
        <v>0</v>
      </c>
      <c r="AX250" s="17">
        <v>0</v>
      </c>
      <c r="AY250" s="17">
        <v>0</v>
      </c>
      <c r="AZ250" s="17">
        <v>0</v>
      </c>
      <c r="BA250" s="17">
        <v>0</v>
      </c>
      <c r="BB250" s="17">
        <v>0</v>
      </c>
      <c r="BC250" s="17">
        <v>0</v>
      </c>
      <c r="BD250" s="17">
        <v>0</v>
      </c>
      <c r="BE250" s="17">
        <v>0</v>
      </c>
      <c r="BF250" s="17">
        <v>0</v>
      </c>
      <c r="BG250" s="17">
        <v>0</v>
      </c>
      <c r="BH250" s="17">
        <v>0</v>
      </c>
      <c r="BI250" s="17">
        <v>0</v>
      </c>
      <c r="BJ250" s="17">
        <v>0</v>
      </c>
      <c r="BK250" s="17">
        <v>0</v>
      </c>
      <c r="BL250" s="17">
        <v>0</v>
      </c>
      <c r="BM250" s="17">
        <v>-5.835338103614584E-05</v>
      </c>
      <c r="BN250" s="17">
        <v>-0.00036096296549546807</v>
      </c>
      <c r="BO250" s="17">
        <v>-0.001061401638132347</v>
      </c>
      <c r="BP250" s="17">
        <v>-0.0019033887785642003</v>
      </c>
      <c r="BQ250" s="17">
        <v>-0.003691974572886997</v>
      </c>
      <c r="BR250" s="17">
        <v>0</v>
      </c>
      <c r="BS250" s="17">
        <v>0</v>
      </c>
      <c r="BT250" s="17">
        <v>-0.0030236783690992183</v>
      </c>
      <c r="BU250" s="17">
        <v>-8.954591261089858E-05</v>
      </c>
      <c r="BV250" s="17">
        <v>-0.0013966628095435577</v>
      </c>
      <c r="BW250" s="17">
        <v>-0.0015228241016117746</v>
      </c>
      <c r="BX250" s="17">
        <v>0.9945542198412023</v>
      </c>
      <c r="BY250" s="17">
        <v>-0.0005440640194945019</v>
      </c>
      <c r="BZ250" s="17">
        <v>0</v>
      </c>
      <c r="CA250" s="17">
        <v>0</v>
      </c>
      <c r="CB250" s="17">
        <v>0</v>
      </c>
      <c r="CC250" s="17">
        <v>-0.0009479352513813713</v>
      </c>
      <c r="CD250" s="17">
        <v>-0.00038740182162506833</v>
      </c>
      <c r="CE250" s="17">
        <v>-0.00015857963531265364</v>
      </c>
      <c r="CF250" s="17">
        <v>-4.662595917523005E-05</v>
      </c>
      <c r="CG250" s="17">
        <v>-4.2044998741834494E-05</v>
      </c>
      <c r="CH250" s="17">
        <v>-0.003933818788301917</v>
      </c>
    </row>
    <row r="251" spans="1:86" ht="12.75">
      <c r="A251" s="125" t="s">
        <v>234</v>
      </c>
      <c r="B251" s="128" t="s">
        <v>14</v>
      </c>
      <c r="C251" s="17">
        <v>0</v>
      </c>
      <c r="D251" s="17">
        <v>0</v>
      </c>
      <c r="E251" s="17">
        <v>0</v>
      </c>
      <c r="F251" s="17">
        <v>0</v>
      </c>
      <c r="G251" s="17">
        <v>-9.082978502298062E-07</v>
      </c>
      <c r="H251" s="17">
        <v>0</v>
      </c>
      <c r="I251" s="17">
        <v>0</v>
      </c>
      <c r="J251" s="17">
        <v>0</v>
      </c>
      <c r="K251" s="17">
        <v>0</v>
      </c>
      <c r="L251" s="17">
        <v>0</v>
      </c>
      <c r="M251" s="17">
        <v>0</v>
      </c>
      <c r="N251" s="17">
        <v>0</v>
      </c>
      <c r="O251" s="17">
        <v>0</v>
      </c>
      <c r="P251" s="17">
        <v>0</v>
      </c>
      <c r="Q251" s="17">
        <v>-0.00010985828195871121</v>
      </c>
      <c r="R251" s="17">
        <v>0</v>
      </c>
      <c r="S251" s="17">
        <v>0</v>
      </c>
      <c r="T251" s="17">
        <v>0</v>
      </c>
      <c r="U251" s="17">
        <v>0</v>
      </c>
      <c r="V251" s="17">
        <v>0</v>
      </c>
      <c r="W251" s="17">
        <v>0</v>
      </c>
      <c r="X251" s="17">
        <v>0</v>
      </c>
      <c r="Y251" s="17">
        <v>0</v>
      </c>
      <c r="Z251" s="17">
        <v>0</v>
      </c>
      <c r="AA251" s="17">
        <v>-5.924237137619495E-07</v>
      </c>
      <c r="AB251" s="17">
        <v>0</v>
      </c>
      <c r="AC251" s="17">
        <v>0</v>
      </c>
      <c r="AD251" s="17">
        <v>0</v>
      </c>
      <c r="AE251" s="17">
        <v>0</v>
      </c>
      <c r="AF251" s="17">
        <v>0</v>
      </c>
      <c r="AG251" s="17">
        <v>0</v>
      </c>
      <c r="AH251" s="17">
        <v>0</v>
      </c>
      <c r="AI251" s="17">
        <v>0</v>
      </c>
      <c r="AJ251" s="17">
        <v>0</v>
      </c>
      <c r="AK251" s="17">
        <v>-0.00010710118773271336</v>
      </c>
      <c r="AL251" s="17">
        <v>0</v>
      </c>
      <c r="AM251" s="17">
        <v>0</v>
      </c>
      <c r="AN251" s="17">
        <v>0</v>
      </c>
      <c r="AO251" s="17">
        <v>0</v>
      </c>
      <c r="AP251" s="17">
        <v>0</v>
      </c>
      <c r="AQ251" s="17">
        <v>0</v>
      </c>
      <c r="AR251" s="17">
        <v>0</v>
      </c>
      <c r="AS251" s="17">
        <v>0</v>
      </c>
      <c r="AT251" s="17">
        <v>0</v>
      </c>
      <c r="AU251" s="17">
        <v>-9.379103528696705E-08</v>
      </c>
      <c r="AV251" s="17">
        <v>0</v>
      </c>
      <c r="AW251" s="17">
        <v>0</v>
      </c>
      <c r="AX251" s="17">
        <v>0</v>
      </c>
      <c r="AY251" s="17">
        <v>0</v>
      </c>
      <c r="AZ251" s="17">
        <v>0</v>
      </c>
      <c r="BA251" s="17">
        <v>0</v>
      </c>
      <c r="BB251" s="17">
        <v>0</v>
      </c>
      <c r="BC251" s="17">
        <v>0</v>
      </c>
      <c r="BD251" s="17">
        <v>0</v>
      </c>
      <c r="BE251" s="17">
        <v>-1.8597164061007802E-05</v>
      </c>
      <c r="BF251" s="17">
        <v>0</v>
      </c>
      <c r="BG251" s="17">
        <v>0</v>
      </c>
      <c r="BH251" s="17">
        <v>0</v>
      </c>
      <c r="BI251" s="17">
        <v>0</v>
      </c>
      <c r="BJ251" s="17">
        <v>0</v>
      </c>
      <c r="BK251" s="17">
        <v>0</v>
      </c>
      <c r="BL251" s="17">
        <v>0</v>
      </c>
      <c r="BM251" s="17">
        <v>0</v>
      </c>
      <c r="BN251" s="17">
        <v>0</v>
      </c>
      <c r="BO251" s="17">
        <v>-1.5263353032088978E-05</v>
      </c>
      <c r="BP251" s="17">
        <v>0</v>
      </c>
      <c r="BQ251" s="17">
        <v>0</v>
      </c>
      <c r="BR251" s="17">
        <v>0</v>
      </c>
      <c r="BS251" s="17">
        <v>0</v>
      </c>
      <c r="BT251" s="17">
        <v>0</v>
      </c>
      <c r="BU251" s="17">
        <v>0</v>
      </c>
      <c r="BV251" s="17">
        <v>0</v>
      </c>
      <c r="BW251" s="17">
        <v>0</v>
      </c>
      <c r="BX251" s="17">
        <v>0</v>
      </c>
      <c r="BY251" s="17">
        <v>0.9962781522801144</v>
      </c>
      <c r="BZ251" s="17">
        <v>0</v>
      </c>
      <c r="CA251" s="17">
        <v>0</v>
      </c>
      <c r="CB251" s="17">
        <v>0</v>
      </c>
      <c r="CC251" s="17">
        <v>0</v>
      </c>
      <c r="CD251" s="17">
        <v>0</v>
      </c>
      <c r="CE251" s="17">
        <v>0</v>
      </c>
      <c r="CF251" s="17">
        <v>-0.00022236856270166968</v>
      </c>
      <c r="CG251" s="17">
        <v>0</v>
      </c>
      <c r="CH251" s="17">
        <v>-0.06322154440891313</v>
      </c>
    </row>
    <row r="252" spans="1:86" ht="12.75">
      <c r="A252" s="125" t="s">
        <v>235</v>
      </c>
      <c r="B252" s="128" t="s">
        <v>15</v>
      </c>
      <c r="C252" s="17">
        <v>0</v>
      </c>
      <c r="D252" s="17">
        <v>0</v>
      </c>
      <c r="E252" s="17">
        <v>0</v>
      </c>
      <c r="F252" s="17">
        <v>0</v>
      </c>
      <c r="G252" s="17">
        <v>0</v>
      </c>
      <c r="H252" s="17">
        <v>-9.858432371856407E-05</v>
      </c>
      <c r="I252" s="17">
        <v>0</v>
      </c>
      <c r="J252" s="17">
        <v>0</v>
      </c>
      <c r="K252" s="17">
        <v>0</v>
      </c>
      <c r="L252" s="17">
        <v>0</v>
      </c>
      <c r="M252" s="17">
        <v>0</v>
      </c>
      <c r="N252" s="17">
        <v>0</v>
      </c>
      <c r="O252" s="17">
        <v>0</v>
      </c>
      <c r="P252" s="17">
        <v>-1.899591474906748E-05</v>
      </c>
      <c r="Q252" s="17">
        <v>-2.8065919796193414E-06</v>
      </c>
      <c r="R252" s="17">
        <v>-0.0003673498203367505</v>
      </c>
      <c r="S252" s="17">
        <v>-2.179882001385803E-05</v>
      </c>
      <c r="T252" s="17">
        <v>-8.868309051894181E-05</v>
      </c>
      <c r="U252" s="17">
        <v>-1.4601973468569503E-05</v>
      </c>
      <c r="V252" s="17">
        <v>0</v>
      </c>
      <c r="W252" s="17">
        <v>0</v>
      </c>
      <c r="X252" s="17">
        <v>0</v>
      </c>
      <c r="Y252" s="17">
        <v>0</v>
      </c>
      <c r="Z252" s="17">
        <v>0</v>
      </c>
      <c r="AA252" s="17">
        <v>0</v>
      </c>
      <c r="AB252" s="17">
        <v>0</v>
      </c>
      <c r="AC252" s="17">
        <v>0</v>
      </c>
      <c r="AD252" s="17">
        <v>0</v>
      </c>
      <c r="AE252" s="17">
        <v>0</v>
      </c>
      <c r="AF252" s="17">
        <v>0</v>
      </c>
      <c r="AG252" s="17">
        <v>0</v>
      </c>
      <c r="AH252" s="17">
        <v>0</v>
      </c>
      <c r="AI252" s="17">
        <v>0</v>
      </c>
      <c r="AJ252" s="17">
        <v>0</v>
      </c>
      <c r="AK252" s="17">
        <v>0</v>
      </c>
      <c r="AL252" s="17">
        <v>0</v>
      </c>
      <c r="AM252" s="17">
        <v>0</v>
      </c>
      <c r="AN252" s="17">
        <v>0</v>
      </c>
      <c r="AO252" s="17">
        <v>0</v>
      </c>
      <c r="AP252" s="17">
        <v>0</v>
      </c>
      <c r="AQ252" s="17">
        <v>0</v>
      </c>
      <c r="AR252" s="17">
        <v>0</v>
      </c>
      <c r="AS252" s="17">
        <v>0</v>
      </c>
      <c r="AT252" s="17">
        <v>0</v>
      </c>
      <c r="AU252" s="17">
        <v>0</v>
      </c>
      <c r="AV252" s="17">
        <v>0</v>
      </c>
      <c r="AW252" s="17">
        <v>0</v>
      </c>
      <c r="AX252" s="17">
        <v>0</v>
      </c>
      <c r="AY252" s="17">
        <v>0</v>
      </c>
      <c r="AZ252" s="17">
        <v>0</v>
      </c>
      <c r="BA252" s="17">
        <v>0</v>
      </c>
      <c r="BB252" s="17">
        <v>0</v>
      </c>
      <c r="BC252" s="17">
        <v>0</v>
      </c>
      <c r="BD252" s="17">
        <v>0</v>
      </c>
      <c r="BE252" s="17">
        <v>0</v>
      </c>
      <c r="BF252" s="17">
        <v>0</v>
      </c>
      <c r="BG252" s="17">
        <v>0</v>
      </c>
      <c r="BH252" s="17">
        <v>0</v>
      </c>
      <c r="BI252" s="17">
        <v>0</v>
      </c>
      <c r="BJ252" s="17">
        <v>0</v>
      </c>
      <c r="BK252" s="17">
        <v>0</v>
      </c>
      <c r="BL252" s="17">
        <v>0</v>
      </c>
      <c r="BM252" s="17">
        <v>0</v>
      </c>
      <c r="BN252" s="17">
        <v>0</v>
      </c>
      <c r="BO252" s="17">
        <v>0</v>
      </c>
      <c r="BP252" s="17">
        <v>-0.005847168472036514</v>
      </c>
      <c r="BQ252" s="17">
        <v>0</v>
      </c>
      <c r="BR252" s="17">
        <v>0</v>
      </c>
      <c r="BS252" s="17">
        <v>0</v>
      </c>
      <c r="BT252" s="17">
        <v>0</v>
      </c>
      <c r="BU252" s="17">
        <v>0</v>
      </c>
      <c r="BV252" s="17">
        <v>0</v>
      </c>
      <c r="BW252" s="17">
        <v>0</v>
      </c>
      <c r="BX252" s="17">
        <v>-0.0006550358902435849</v>
      </c>
      <c r="BY252" s="17">
        <v>-0.00011750655880187083</v>
      </c>
      <c r="BZ252" s="17">
        <v>0.9854595467234457</v>
      </c>
      <c r="CA252" s="17">
        <v>-0.0008339582369240182</v>
      </c>
      <c r="CB252" s="17">
        <v>-0.0032945622998151996</v>
      </c>
      <c r="CC252" s="17">
        <v>-0.000557092191965827</v>
      </c>
      <c r="CD252" s="17">
        <v>0</v>
      </c>
      <c r="CE252" s="17">
        <v>-0.00012955548375069245</v>
      </c>
      <c r="CF252" s="17">
        <v>-0.00017002668018866593</v>
      </c>
      <c r="CG252" s="17">
        <v>-0.0002870472321744929</v>
      </c>
      <c r="CH252" s="17">
        <v>-0.011669662321255943</v>
      </c>
    </row>
    <row r="253" spans="1:86" ht="12.75">
      <c r="A253" s="125" t="s">
        <v>236</v>
      </c>
      <c r="B253" s="128" t="s">
        <v>16</v>
      </c>
      <c r="C253" s="17">
        <v>-0.00012419049867818296</v>
      </c>
      <c r="D253" s="17">
        <v>-0.00024260343725176933</v>
      </c>
      <c r="E253" s="17">
        <v>-0.0006959327496894094</v>
      </c>
      <c r="F253" s="17">
        <v>-0.00045126193776902595</v>
      </c>
      <c r="G253" s="17">
        <v>-0.00014057567432785258</v>
      </c>
      <c r="H253" s="17">
        <v>-0.0004814533425443799</v>
      </c>
      <c r="I253" s="17">
        <v>-0.0010276014390241323</v>
      </c>
      <c r="J253" s="17">
        <v>-0.0007064677986771675</v>
      </c>
      <c r="K253" s="17">
        <v>-0.00046977253153042214</v>
      </c>
      <c r="L253" s="17">
        <v>-0.0014617292041784328</v>
      </c>
      <c r="M253" s="17">
        <v>-0.0007674687069847016</v>
      </c>
      <c r="N253" s="17">
        <v>-0.0020455983818400423</v>
      </c>
      <c r="O253" s="17">
        <v>-0.0005664912102930927</v>
      </c>
      <c r="P253" s="17">
        <v>-0.0005154919638567228</v>
      </c>
      <c r="Q253" s="17">
        <v>-0.0008466317803904463</v>
      </c>
      <c r="R253" s="17">
        <v>-0.0001959024744020435</v>
      </c>
      <c r="S253" s="17">
        <v>-0.0004573107845720537</v>
      </c>
      <c r="T253" s="17">
        <v>-0.00046455580543989085</v>
      </c>
      <c r="U253" s="17">
        <v>-0.0005631147180317285</v>
      </c>
      <c r="V253" s="17">
        <v>-0.00023277756939623812</v>
      </c>
      <c r="W253" s="17">
        <v>-0.0002481383877022631</v>
      </c>
      <c r="X253" s="17">
        <v>-0.0002731420009599855</v>
      </c>
      <c r="Y253" s="17">
        <v>-0.00087952808957181</v>
      </c>
      <c r="Z253" s="17">
        <v>-0.0006207786744908917</v>
      </c>
      <c r="AA253" s="17">
        <v>-0.0002120732199081237</v>
      </c>
      <c r="AB253" s="17">
        <v>-0.0003805726495629968</v>
      </c>
      <c r="AC253" s="17">
        <v>-0.0012159844497627707</v>
      </c>
      <c r="AD253" s="17">
        <v>-0.0007168564585206913</v>
      </c>
      <c r="AE253" s="17">
        <v>-0.0004962819074559225</v>
      </c>
      <c r="AF253" s="17">
        <v>-0.0009335511025694111</v>
      </c>
      <c r="AG253" s="17">
        <v>-0.00045195212231767984</v>
      </c>
      <c r="AH253" s="17">
        <v>-0.002249772937425429</v>
      </c>
      <c r="AI253" s="17">
        <v>-0.0006043468079708904</v>
      </c>
      <c r="AJ253" s="17">
        <v>-0.0005245565743481199</v>
      </c>
      <c r="AK253" s="17">
        <v>-0.0010508000552139928</v>
      </c>
      <c r="AL253" s="17">
        <v>-0.00016637262995407946</v>
      </c>
      <c r="AM253" s="17">
        <v>-0.0004095567731113846</v>
      </c>
      <c r="AN253" s="17">
        <v>-0.0005023241440379</v>
      </c>
      <c r="AO253" s="17">
        <v>-0.0005575057776535577</v>
      </c>
      <c r="AP253" s="17">
        <v>-0.0001238387827313885</v>
      </c>
      <c r="AQ253" s="17">
        <v>-7.68857432637106E-05</v>
      </c>
      <c r="AR253" s="17">
        <v>-0.0003686867752724371</v>
      </c>
      <c r="AS253" s="17">
        <v>-0.000573588901255608</v>
      </c>
      <c r="AT253" s="17">
        <v>-0.0004006635847630107</v>
      </c>
      <c r="AU253" s="17">
        <v>-0.00014055783004092125</v>
      </c>
      <c r="AV253" s="17">
        <v>-0.0006048978374480376</v>
      </c>
      <c r="AW253" s="17">
        <v>-0.0013876586151083112</v>
      </c>
      <c r="AX253" s="17">
        <v>-0.000711783995948767</v>
      </c>
      <c r="AY253" s="17">
        <v>-0.0004915789777566038</v>
      </c>
      <c r="AZ253" s="17">
        <v>-0.0016008510233818355</v>
      </c>
      <c r="BA253" s="17">
        <v>-0.0022076310496465528</v>
      </c>
      <c r="BB253" s="17">
        <v>-0.0020702682359281387</v>
      </c>
      <c r="BC253" s="17">
        <v>-0.006150674973077292</v>
      </c>
      <c r="BD253" s="17">
        <v>-0.0004530259080364332</v>
      </c>
      <c r="BE253" s="17">
        <v>-0.001036796818821243</v>
      </c>
      <c r="BF253" s="17">
        <v>-0.00020830924326944173</v>
      </c>
      <c r="BG253" s="17">
        <v>-0.00045944667867872603</v>
      </c>
      <c r="BH253" s="17">
        <v>-0.000579353287337912</v>
      </c>
      <c r="BI253" s="17">
        <v>-0.0005917274401682982</v>
      </c>
      <c r="BJ253" s="17">
        <v>-0.00020456576988594463</v>
      </c>
      <c r="BK253" s="17">
        <v>-0.00011077875786264895</v>
      </c>
      <c r="BL253" s="17">
        <v>-0.0005424856083905938</v>
      </c>
      <c r="BM253" s="17">
        <v>-0.0009681423754345963</v>
      </c>
      <c r="BN253" s="17">
        <v>-0.0010625762641435484</v>
      </c>
      <c r="BO253" s="17">
        <v>-0.000308331994161322</v>
      </c>
      <c r="BP253" s="17">
        <v>-0.0009355316654583977</v>
      </c>
      <c r="BQ253" s="17">
        <v>-0.0019890110519006493</v>
      </c>
      <c r="BR253" s="17">
        <v>-0.0015414155691059965</v>
      </c>
      <c r="BS253" s="17">
        <v>-0.0010283890334017614</v>
      </c>
      <c r="BT253" s="17">
        <v>-0.0028627251824955855</v>
      </c>
      <c r="BU253" s="17">
        <v>-0.001963923499989926</v>
      </c>
      <c r="BV253" s="17">
        <v>-0.00414674103907115</v>
      </c>
      <c r="BW253" s="17">
        <v>-0.0014937863458872813</v>
      </c>
      <c r="BX253" s="17">
        <v>-0.0010665421757850746</v>
      </c>
      <c r="BY253" s="17">
        <v>-0.0016955466041159723</v>
      </c>
      <c r="BZ253" s="17">
        <v>-0.0004480657003838843</v>
      </c>
      <c r="CA253" s="17">
        <v>0.9989502786975104</v>
      </c>
      <c r="CB253" s="17">
        <v>-0.0010354903288596969</v>
      </c>
      <c r="CC253" s="17">
        <v>-0.0012178608325536778</v>
      </c>
      <c r="CD253" s="17">
        <v>-0.0004334630671193453</v>
      </c>
      <c r="CE253" s="17">
        <v>-0.003406141636174212</v>
      </c>
      <c r="CF253" s="17">
        <v>-0.007780774541482015</v>
      </c>
      <c r="CG253" s="17">
        <v>-0.0037023099108364093</v>
      </c>
      <c r="CH253" s="17">
        <v>-0.0013884792509551906</v>
      </c>
    </row>
    <row r="254" spans="1:86" ht="12.75">
      <c r="A254" s="125" t="s">
        <v>237</v>
      </c>
      <c r="B254" s="128" t="s">
        <v>17</v>
      </c>
      <c r="C254" s="17">
        <v>-1.6080347159180497E-05</v>
      </c>
      <c r="D254" s="17">
        <v>-0.00011818890545344516</v>
      </c>
      <c r="E254" s="17">
        <v>-0.000269425123880571</v>
      </c>
      <c r="F254" s="17">
        <v>-0.00012055049438553708</v>
      </c>
      <c r="G254" s="17">
        <v>-0.00029716154002817446</v>
      </c>
      <c r="H254" s="17">
        <v>-0.00021771084405336168</v>
      </c>
      <c r="I254" s="17">
        <v>-9.3560265299996E-05</v>
      </c>
      <c r="J254" s="17">
        <v>-0.00018151974158365307</v>
      </c>
      <c r="K254" s="17">
        <v>-0.00011549004938632162</v>
      </c>
      <c r="L254" s="17">
        <v>-0.00033728040368830037</v>
      </c>
      <c r="M254" s="17">
        <v>-8.997741098926158E-05</v>
      </c>
      <c r="N254" s="17">
        <v>-0.0002577061989952393</v>
      </c>
      <c r="O254" s="17">
        <v>-0.00017029715541613097</v>
      </c>
      <c r="P254" s="17">
        <v>-0.0005587460666537942</v>
      </c>
      <c r="Q254" s="17">
        <v>-0.000287416536803386</v>
      </c>
      <c r="R254" s="17">
        <v>-0.0002740534799688737</v>
      </c>
      <c r="S254" s="17">
        <v>-0.00018322644105256994</v>
      </c>
      <c r="T254" s="17">
        <v>-0.00028963501175511896</v>
      </c>
      <c r="U254" s="17">
        <v>-0.00011048352495927408</v>
      </c>
      <c r="V254" s="17">
        <v>-3.6677183397817286E-05</v>
      </c>
      <c r="W254" s="17">
        <v>-7.345653559007424E-05</v>
      </c>
      <c r="X254" s="17">
        <v>-0.0001904862604147108</v>
      </c>
      <c r="Y254" s="17">
        <v>-0.0003755478956937726</v>
      </c>
      <c r="Z254" s="17">
        <v>-0.00019259075894943837</v>
      </c>
      <c r="AA254" s="17">
        <v>-0.000951508953927978</v>
      </c>
      <c r="AB254" s="17">
        <v>-0.00020734854705524122</v>
      </c>
      <c r="AC254" s="17">
        <v>-0.00014553967758598735</v>
      </c>
      <c r="AD254" s="17">
        <v>-0.0002400625038878823</v>
      </c>
      <c r="AE254" s="17">
        <v>-0.000149375689570863</v>
      </c>
      <c r="AF254" s="17">
        <v>-0.0002860962678223619</v>
      </c>
      <c r="AG254" s="17">
        <v>-9.60134517613035E-05</v>
      </c>
      <c r="AH254" s="17">
        <v>-0.0003183395580356042</v>
      </c>
      <c r="AI254" s="17">
        <v>-0.00023807573268800852</v>
      </c>
      <c r="AJ254" s="17">
        <v>-0.0007150670346737493</v>
      </c>
      <c r="AK254" s="17">
        <v>-0.0003886878935953905</v>
      </c>
      <c r="AL254" s="17">
        <v>-0.00036068072418162563</v>
      </c>
      <c r="AM254" s="17">
        <v>-0.00024016896797908024</v>
      </c>
      <c r="AN254" s="17">
        <v>-0.00041825616984873673</v>
      </c>
      <c r="AO254" s="17">
        <v>-0.00015104226856068567</v>
      </c>
      <c r="AP254" s="17">
        <v>-3.737665187977515E-05</v>
      </c>
      <c r="AQ254" s="17">
        <v>-1.6179472691076828E-05</v>
      </c>
      <c r="AR254" s="17">
        <v>-0.00020453329654551887</v>
      </c>
      <c r="AS254" s="17">
        <v>-0.0002423906152526232</v>
      </c>
      <c r="AT254" s="17">
        <v>-0.00011914969635514962</v>
      </c>
      <c r="AU254" s="17">
        <v>-0.00030905486738472233</v>
      </c>
      <c r="AV254" s="17">
        <v>-0.0002718142548195711</v>
      </c>
      <c r="AW254" s="17">
        <v>-0.00014158190238001278</v>
      </c>
      <c r="AX254" s="17">
        <v>-0.0002032063162207561</v>
      </c>
      <c r="AY254" s="17">
        <v>-0.00013427888938653685</v>
      </c>
      <c r="AZ254" s="17">
        <v>-0.0004104988891878236</v>
      </c>
      <c r="BA254" s="17">
        <v>-0.00013255857411047974</v>
      </c>
      <c r="BB254" s="17">
        <v>-0.0003812051693983173</v>
      </c>
      <c r="BC254" s="17">
        <v>-0.00019487666814295044</v>
      </c>
      <c r="BD254" s="17">
        <v>-0.0005455984271237014</v>
      </c>
      <c r="BE254" s="17">
        <v>-0.0003364883527178379</v>
      </c>
      <c r="BF254" s="17">
        <v>-0.0003361964009746887</v>
      </c>
      <c r="BG254" s="17">
        <v>-0.00020453578866261638</v>
      </c>
      <c r="BH254" s="17">
        <v>-0.000401341559264319</v>
      </c>
      <c r="BI254" s="17">
        <v>-0.0001277595079499324</v>
      </c>
      <c r="BJ254" s="17">
        <v>-3.436165276346568E-05</v>
      </c>
      <c r="BK254" s="17">
        <v>-0.00019824547309623035</v>
      </c>
      <c r="BL254" s="17">
        <v>-0.0032885135157587403</v>
      </c>
      <c r="BM254" s="17">
        <v>-0.0045632278859110845</v>
      </c>
      <c r="BN254" s="17">
        <v>-0.0035648042862698416</v>
      </c>
      <c r="BO254" s="17">
        <v>-0.006894553502240933</v>
      </c>
      <c r="BP254" s="17">
        <v>-0.005328409920994965</v>
      </c>
      <c r="BQ254" s="17">
        <v>-0.0022791995057750663</v>
      </c>
      <c r="BR254" s="17">
        <v>-0.004950638873793033</v>
      </c>
      <c r="BS254" s="17">
        <v>-0.003160271521969236</v>
      </c>
      <c r="BT254" s="17">
        <v>-0.008243782842934236</v>
      </c>
      <c r="BU254" s="17">
        <v>-0.0031828117545547653</v>
      </c>
      <c r="BV254" s="17">
        <v>-0.007162868436223724</v>
      </c>
      <c r="BW254" s="17">
        <v>-0.005149294273268203</v>
      </c>
      <c r="BX254" s="17">
        <v>-0.014450425210845929</v>
      </c>
      <c r="BY254" s="17">
        <v>-0.007608232086596922</v>
      </c>
      <c r="BZ254" s="17">
        <v>-0.007870976514880987</v>
      </c>
      <c r="CA254" s="17">
        <v>-0.0052572753814515505</v>
      </c>
      <c r="CB254" s="17">
        <v>0.9919300800339906</v>
      </c>
      <c r="CC254" s="17">
        <v>-0.0029799980496731256</v>
      </c>
      <c r="CD254" s="17">
        <v>-0.0008188706678182681</v>
      </c>
      <c r="CE254" s="17">
        <v>-0.0010481182974333093</v>
      </c>
      <c r="CF254" s="17">
        <v>-0.00032252140933191036</v>
      </c>
      <c r="CG254" s="17">
        <v>-0.001318285987227143</v>
      </c>
      <c r="CH254" s="17">
        <v>-0.026016684875813396</v>
      </c>
    </row>
    <row r="255" spans="1:86" ht="12.75">
      <c r="A255" s="125" t="s">
        <v>238</v>
      </c>
      <c r="B255" s="128" t="s">
        <v>18</v>
      </c>
      <c r="C255" s="17">
        <v>0</v>
      </c>
      <c r="D255" s="17">
        <v>0</v>
      </c>
      <c r="E255" s="17">
        <v>0</v>
      </c>
      <c r="F255" s="17">
        <v>0</v>
      </c>
      <c r="G255" s="17">
        <v>0</v>
      </c>
      <c r="H255" s="17">
        <v>0</v>
      </c>
      <c r="I255" s="17">
        <v>0</v>
      </c>
      <c r="J255" s="17">
        <v>0</v>
      </c>
      <c r="K255" s="17">
        <v>0</v>
      </c>
      <c r="L255" s="17">
        <v>0</v>
      </c>
      <c r="M255" s="17">
        <v>0</v>
      </c>
      <c r="N255" s="17">
        <v>0</v>
      </c>
      <c r="O255" s="17">
        <v>0</v>
      </c>
      <c r="P255" s="17">
        <v>0</v>
      </c>
      <c r="Q255" s="17">
        <v>0</v>
      </c>
      <c r="R255" s="17">
        <v>0</v>
      </c>
      <c r="S255" s="17">
        <v>0</v>
      </c>
      <c r="T255" s="17">
        <v>0</v>
      </c>
      <c r="U255" s="17">
        <v>0</v>
      </c>
      <c r="V255" s="17">
        <v>0</v>
      </c>
      <c r="W255" s="17">
        <v>0</v>
      </c>
      <c r="X255" s="17">
        <v>0</v>
      </c>
      <c r="Y255" s="17">
        <v>0</v>
      </c>
      <c r="Z255" s="17">
        <v>0</v>
      </c>
      <c r="AA255" s="17">
        <v>0</v>
      </c>
      <c r="AB255" s="17">
        <v>0</v>
      </c>
      <c r="AC255" s="17">
        <v>0</v>
      </c>
      <c r="AD255" s="17">
        <v>0</v>
      </c>
      <c r="AE255" s="17">
        <v>0</v>
      </c>
      <c r="AF255" s="17">
        <v>0</v>
      </c>
      <c r="AG255" s="17">
        <v>0</v>
      </c>
      <c r="AH255" s="17">
        <v>0</v>
      </c>
      <c r="AI255" s="17">
        <v>0</v>
      </c>
      <c r="AJ255" s="17">
        <v>0</v>
      </c>
      <c r="AK255" s="17">
        <v>0</v>
      </c>
      <c r="AL255" s="17">
        <v>0</v>
      </c>
      <c r="AM255" s="17">
        <v>0</v>
      </c>
      <c r="AN255" s="17">
        <v>0</v>
      </c>
      <c r="AO255" s="17">
        <v>0</v>
      </c>
      <c r="AP255" s="17">
        <v>0</v>
      </c>
      <c r="AQ255" s="17">
        <v>0</v>
      </c>
      <c r="AR255" s="17">
        <v>0</v>
      </c>
      <c r="AS255" s="17">
        <v>0</v>
      </c>
      <c r="AT255" s="17">
        <v>0</v>
      </c>
      <c r="AU255" s="17">
        <v>0</v>
      </c>
      <c r="AV255" s="17">
        <v>0</v>
      </c>
      <c r="AW255" s="17">
        <v>0</v>
      </c>
      <c r="AX255" s="17">
        <v>0</v>
      </c>
      <c r="AY255" s="17">
        <v>0</v>
      </c>
      <c r="AZ255" s="17">
        <v>0</v>
      </c>
      <c r="BA255" s="17">
        <v>0</v>
      </c>
      <c r="BB255" s="17">
        <v>0</v>
      </c>
      <c r="BC255" s="17">
        <v>0</v>
      </c>
      <c r="BD255" s="17">
        <v>0</v>
      </c>
      <c r="BE255" s="17">
        <v>0</v>
      </c>
      <c r="BF255" s="17">
        <v>0</v>
      </c>
      <c r="BG255" s="17">
        <v>0</v>
      </c>
      <c r="BH255" s="17">
        <v>0</v>
      </c>
      <c r="BI255" s="17">
        <v>0</v>
      </c>
      <c r="BJ255" s="17">
        <v>0</v>
      </c>
      <c r="BK255" s="17">
        <v>-0.0041945022096452865</v>
      </c>
      <c r="BL255" s="17">
        <v>-0.0060371162530297685</v>
      </c>
      <c r="BM255" s="17">
        <v>-0.008058489133386183</v>
      </c>
      <c r="BN255" s="17">
        <v>-0.011737045948522058</v>
      </c>
      <c r="BO255" s="17">
        <v>-0.009968546076586312</v>
      </c>
      <c r="BP255" s="17">
        <v>-0.012283119548023028</v>
      </c>
      <c r="BQ255" s="17">
        <v>-0.000599431085658184</v>
      </c>
      <c r="BR255" s="17">
        <v>-0.011583398605698559</v>
      </c>
      <c r="BS255" s="17">
        <v>-0.00557817884491246</v>
      </c>
      <c r="BT255" s="17">
        <v>-0.015229328008241371</v>
      </c>
      <c r="BU255" s="17">
        <v>-0.050279139969852</v>
      </c>
      <c r="BV255" s="17">
        <v>-0.012431135697612018</v>
      </c>
      <c r="BW255" s="17">
        <v>-0.010616930224474491</v>
      </c>
      <c r="BX255" s="17">
        <v>-0.00735010173941178</v>
      </c>
      <c r="BY255" s="17">
        <v>-0.006118713703320124</v>
      </c>
      <c r="BZ255" s="17">
        <v>-0.011550737019126582</v>
      </c>
      <c r="CA255" s="17">
        <v>-0.013272128734784422</v>
      </c>
      <c r="CB255" s="17">
        <v>-0.009327339239582653</v>
      </c>
      <c r="CC255" s="17">
        <v>0.9889180523281893</v>
      </c>
      <c r="CD255" s="17">
        <v>-0.002779237615616212</v>
      </c>
      <c r="CE255" s="17">
        <v>-0.00012031621886884276</v>
      </c>
      <c r="CF255" s="17">
        <v>-2.9063077093293083E-05</v>
      </c>
      <c r="CG255" s="17">
        <v>-0.00045077104400174624</v>
      </c>
      <c r="CH255" s="17">
        <v>-0.022057560411263902</v>
      </c>
    </row>
    <row r="256" spans="1:86" ht="12.75">
      <c r="A256" s="129" t="s">
        <v>239</v>
      </c>
      <c r="B256" s="130" t="s">
        <v>20</v>
      </c>
      <c r="C256" s="17">
        <v>0</v>
      </c>
      <c r="D256" s="17">
        <v>0</v>
      </c>
      <c r="E256" s="17">
        <v>0</v>
      </c>
      <c r="F256" s="17">
        <v>0</v>
      </c>
      <c r="G256" s="17">
        <v>0</v>
      </c>
      <c r="H256" s="17">
        <v>0</v>
      </c>
      <c r="I256" s="17">
        <v>0</v>
      </c>
      <c r="J256" s="17">
        <v>0</v>
      </c>
      <c r="K256" s="17">
        <v>0</v>
      </c>
      <c r="L256" s="17">
        <v>0</v>
      </c>
      <c r="M256" s="17">
        <v>0</v>
      </c>
      <c r="N256" s="17">
        <v>0</v>
      </c>
      <c r="O256" s="17">
        <v>0</v>
      </c>
      <c r="P256" s="17">
        <v>0</v>
      </c>
      <c r="Q256" s="17">
        <v>0</v>
      </c>
      <c r="R256" s="17">
        <v>0</v>
      </c>
      <c r="S256" s="17">
        <v>0</v>
      </c>
      <c r="T256" s="17">
        <v>0</v>
      </c>
      <c r="U256" s="17">
        <v>0</v>
      </c>
      <c r="V256" s="17">
        <v>0</v>
      </c>
      <c r="W256" s="17">
        <v>0</v>
      </c>
      <c r="X256" s="17">
        <v>0</v>
      </c>
      <c r="Y256" s="17">
        <v>0</v>
      </c>
      <c r="Z256" s="17">
        <v>0</v>
      </c>
      <c r="AA256" s="17">
        <v>0</v>
      </c>
      <c r="AB256" s="17">
        <v>0</v>
      </c>
      <c r="AC256" s="17">
        <v>0</v>
      </c>
      <c r="AD256" s="17">
        <v>0</v>
      </c>
      <c r="AE256" s="17">
        <v>0</v>
      </c>
      <c r="AF256" s="17">
        <v>0</v>
      </c>
      <c r="AG256" s="17">
        <v>0</v>
      </c>
      <c r="AH256" s="17">
        <v>0</v>
      </c>
      <c r="AI256" s="17">
        <v>0</v>
      </c>
      <c r="AJ256" s="17">
        <v>0</v>
      </c>
      <c r="AK256" s="17">
        <v>0</v>
      </c>
      <c r="AL256" s="17">
        <v>0</v>
      </c>
      <c r="AM256" s="17">
        <v>0</v>
      </c>
      <c r="AN256" s="17">
        <v>0</v>
      </c>
      <c r="AO256" s="17">
        <v>0</v>
      </c>
      <c r="AP256" s="17">
        <v>0</v>
      </c>
      <c r="AQ256" s="17">
        <v>0</v>
      </c>
      <c r="AR256" s="17">
        <v>0</v>
      </c>
      <c r="AS256" s="17">
        <v>0</v>
      </c>
      <c r="AT256" s="17">
        <v>0</v>
      </c>
      <c r="AU256" s="17">
        <v>0</v>
      </c>
      <c r="AV256" s="17">
        <v>0</v>
      </c>
      <c r="AW256" s="17">
        <v>0</v>
      </c>
      <c r="AX256" s="17">
        <v>0</v>
      </c>
      <c r="AY256" s="17">
        <v>0</v>
      </c>
      <c r="AZ256" s="17">
        <v>0</v>
      </c>
      <c r="BA256" s="17">
        <v>0</v>
      </c>
      <c r="BB256" s="17">
        <v>0</v>
      </c>
      <c r="BC256" s="17">
        <v>0</v>
      </c>
      <c r="BD256" s="17">
        <v>0</v>
      </c>
      <c r="BE256" s="17">
        <v>0</v>
      </c>
      <c r="BF256" s="17">
        <v>0</v>
      </c>
      <c r="BG256" s="17">
        <v>0</v>
      </c>
      <c r="BH256" s="17">
        <v>0</v>
      </c>
      <c r="BI256" s="17">
        <v>0</v>
      </c>
      <c r="BJ256" s="17">
        <v>0</v>
      </c>
      <c r="BK256" s="17">
        <v>-0.0014409724297266954</v>
      </c>
      <c r="BL256" s="17">
        <v>-0.00042961353910144493</v>
      </c>
      <c r="BM256" s="17">
        <v>-0.0007907382495891053</v>
      </c>
      <c r="BN256" s="17">
        <v>-0.0010924842912310856</v>
      </c>
      <c r="BO256" s="17">
        <v>-0.013099952733833244</v>
      </c>
      <c r="BP256" s="17">
        <v>-0.0012177252276344027</v>
      </c>
      <c r="BQ256" s="17">
        <v>-0.0008776102993781051</v>
      </c>
      <c r="BR256" s="17">
        <v>-0.001557844914613584</v>
      </c>
      <c r="BS256" s="17">
        <v>-0.002420700658810684</v>
      </c>
      <c r="BT256" s="17">
        <v>-0.0033225919582491837</v>
      </c>
      <c r="BU256" s="17">
        <v>-0.0033836081212941073</v>
      </c>
      <c r="BV256" s="17">
        <v>-0.0016859151449747467</v>
      </c>
      <c r="BW256" s="17">
        <v>-0.0020924517597153964</v>
      </c>
      <c r="BX256" s="17">
        <v>-0.0010426693169486446</v>
      </c>
      <c r="BY256" s="17">
        <v>-0.0025173984599912414</v>
      </c>
      <c r="BZ256" s="17">
        <v>-0.003915241392859407</v>
      </c>
      <c r="CA256" s="17">
        <v>-0.0033129034317210294</v>
      </c>
      <c r="CB256" s="17">
        <v>-0.001895573738137676</v>
      </c>
      <c r="CC256" s="17">
        <v>-0.00226798791727239</v>
      </c>
      <c r="CD256" s="17">
        <v>0.9994051525704718</v>
      </c>
      <c r="CE256" s="17">
        <v>0</v>
      </c>
      <c r="CF256" s="17">
        <v>0</v>
      </c>
      <c r="CG256" s="17">
        <v>0</v>
      </c>
      <c r="CH256" s="17">
        <v>-0.015967363533471456</v>
      </c>
    </row>
    <row r="257" spans="1:86" ht="12.75">
      <c r="A257" s="156"/>
      <c r="B257" s="157" t="s">
        <v>28</v>
      </c>
      <c r="C257" s="158">
        <v>-0.3384193696488309</v>
      </c>
      <c r="D257" s="159">
        <v>-0.34156016042236</v>
      </c>
      <c r="E257" s="159">
        <v>-0.2108046452993138</v>
      </c>
      <c r="F257" s="159">
        <v>-0.41769113665279256</v>
      </c>
      <c r="G257" s="159">
        <v>-0.27725305994271127</v>
      </c>
      <c r="H257" s="159">
        <v>-0.297603094004255</v>
      </c>
      <c r="I257" s="159">
        <v>-0.11377648751727983</v>
      </c>
      <c r="J257" s="159">
        <v>-0.3738478511499703</v>
      </c>
      <c r="K257" s="159">
        <v>-0.3073303159779365</v>
      </c>
      <c r="L257" s="159">
        <v>-0.397612648128016</v>
      </c>
      <c r="M257" s="159">
        <v>-0.09531333777452784</v>
      </c>
      <c r="N257" s="159">
        <v>-0.553158049866315</v>
      </c>
      <c r="O257" s="159">
        <v>-0.5076368861920035</v>
      </c>
      <c r="P257" s="159">
        <v>-0.5120453635230771</v>
      </c>
      <c r="Q257" s="159">
        <v>-0.6337498063076156</v>
      </c>
      <c r="R257" s="159">
        <v>-0.47260708670510904</v>
      </c>
      <c r="S257" s="159">
        <v>-0.32621436756173583</v>
      </c>
      <c r="T257" s="159">
        <v>-0.295463234651646</v>
      </c>
      <c r="U257" s="159">
        <v>-0.42974663314888634</v>
      </c>
      <c r="V257" s="159">
        <v>-0.5703027503659295</v>
      </c>
      <c r="W257" s="159">
        <v>0</v>
      </c>
      <c r="X257" s="159">
        <v>0</v>
      </c>
      <c r="Y257" s="159">
        <v>0</v>
      </c>
      <c r="Z257" s="159">
        <v>0</v>
      </c>
      <c r="AA257" s="159">
        <v>0</v>
      </c>
      <c r="AB257" s="159">
        <v>0</v>
      </c>
      <c r="AC257" s="159">
        <v>0</v>
      </c>
      <c r="AD257" s="159">
        <v>0</v>
      </c>
      <c r="AE257" s="159">
        <v>0</v>
      </c>
      <c r="AF257" s="159">
        <v>0</v>
      </c>
      <c r="AG257" s="159">
        <v>0</v>
      </c>
      <c r="AH257" s="159">
        <v>0</v>
      </c>
      <c r="AI257" s="159">
        <v>0</v>
      </c>
      <c r="AJ257" s="159">
        <v>0</v>
      </c>
      <c r="AK257" s="159">
        <v>0</v>
      </c>
      <c r="AL257" s="159">
        <v>0</v>
      </c>
      <c r="AM257" s="159">
        <v>0</v>
      </c>
      <c r="AN257" s="159">
        <v>0</v>
      </c>
      <c r="AO257" s="159">
        <v>0</v>
      </c>
      <c r="AP257" s="159">
        <v>0</v>
      </c>
      <c r="AQ257" s="159">
        <v>0</v>
      </c>
      <c r="AR257" s="159">
        <v>0</v>
      </c>
      <c r="AS257" s="159">
        <v>0</v>
      </c>
      <c r="AT257" s="159">
        <v>0</v>
      </c>
      <c r="AU257" s="159">
        <v>0</v>
      </c>
      <c r="AV257" s="159">
        <v>0</v>
      </c>
      <c r="AW257" s="159">
        <v>0</v>
      </c>
      <c r="AX257" s="159">
        <v>0</v>
      </c>
      <c r="AY257" s="159">
        <v>0</v>
      </c>
      <c r="AZ257" s="159">
        <v>0</v>
      </c>
      <c r="BA257" s="159">
        <v>0</v>
      </c>
      <c r="BB257" s="159">
        <v>0</v>
      </c>
      <c r="BC257" s="159">
        <v>0</v>
      </c>
      <c r="BD257" s="159">
        <v>0</v>
      </c>
      <c r="BE257" s="159">
        <v>0</v>
      </c>
      <c r="BF257" s="159">
        <v>0</v>
      </c>
      <c r="BG257" s="159">
        <v>0</v>
      </c>
      <c r="BH257" s="159">
        <v>0</v>
      </c>
      <c r="BI257" s="159">
        <v>0</v>
      </c>
      <c r="BJ257" s="159">
        <v>0</v>
      </c>
      <c r="BK257" s="159">
        <v>0</v>
      </c>
      <c r="BL257" s="159">
        <v>0</v>
      </c>
      <c r="BM257" s="159">
        <v>0</v>
      </c>
      <c r="BN257" s="159">
        <v>0</v>
      </c>
      <c r="BO257" s="159">
        <v>0</v>
      </c>
      <c r="BP257" s="159">
        <v>0</v>
      </c>
      <c r="BQ257" s="159">
        <v>0</v>
      </c>
      <c r="BR257" s="159">
        <v>0</v>
      </c>
      <c r="BS257" s="159">
        <v>0</v>
      </c>
      <c r="BT257" s="159">
        <v>0</v>
      </c>
      <c r="BU257" s="159">
        <v>0</v>
      </c>
      <c r="BV257" s="159">
        <v>0</v>
      </c>
      <c r="BW257" s="159">
        <v>0</v>
      </c>
      <c r="BX257" s="159">
        <v>0</v>
      </c>
      <c r="BY257" s="159">
        <v>0</v>
      </c>
      <c r="BZ257" s="159">
        <v>0</v>
      </c>
      <c r="CA257" s="159">
        <v>0</v>
      </c>
      <c r="CB257" s="159">
        <v>0</v>
      </c>
      <c r="CC257" s="159">
        <v>0</v>
      </c>
      <c r="CD257" s="159">
        <v>0</v>
      </c>
      <c r="CE257" s="159">
        <v>1</v>
      </c>
      <c r="CF257" s="159">
        <v>0</v>
      </c>
      <c r="CG257" s="159">
        <v>0</v>
      </c>
      <c r="CH257" s="160">
        <v>0</v>
      </c>
    </row>
    <row r="258" spans="1:86" ht="12.75">
      <c r="A258" s="161"/>
      <c r="B258" s="162" t="s">
        <v>29</v>
      </c>
      <c r="C258" s="163">
        <v>0</v>
      </c>
      <c r="D258" s="164">
        <v>0</v>
      </c>
      <c r="E258" s="164">
        <v>0</v>
      </c>
      <c r="F258" s="164">
        <v>0</v>
      </c>
      <c r="G258" s="164">
        <v>0</v>
      </c>
      <c r="H258" s="164">
        <v>0</v>
      </c>
      <c r="I258" s="164">
        <v>0</v>
      </c>
      <c r="J258" s="164">
        <v>0</v>
      </c>
      <c r="K258" s="164">
        <v>0</v>
      </c>
      <c r="L258" s="164">
        <v>0</v>
      </c>
      <c r="M258" s="164">
        <v>0</v>
      </c>
      <c r="N258" s="164">
        <v>0</v>
      </c>
      <c r="O258" s="164">
        <v>0</v>
      </c>
      <c r="P258" s="164">
        <v>0</v>
      </c>
      <c r="Q258" s="164">
        <v>0</v>
      </c>
      <c r="R258" s="164">
        <v>0</v>
      </c>
      <c r="S258" s="164">
        <v>0</v>
      </c>
      <c r="T258" s="164">
        <v>0</v>
      </c>
      <c r="U258" s="164">
        <v>0</v>
      </c>
      <c r="V258" s="164">
        <v>0</v>
      </c>
      <c r="W258" s="164">
        <v>-0.42394828177312377</v>
      </c>
      <c r="X258" s="164">
        <v>-0.3131644826333978</v>
      </c>
      <c r="Y258" s="164">
        <v>-0.15304652301956131</v>
      </c>
      <c r="Z258" s="164">
        <v>-0.09881709534419253</v>
      </c>
      <c r="AA258" s="164">
        <v>-0.22598948138227373</v>
      </c>
      <c r="AB258" s="164">
        <v>-0.2718253451762859</v>
      </c>
      <c r="AC258" s="164">
        <v>-0.10824935215293288</v>
      </c>
      <c r="AD258" s="164">
        <v>-0.312328844172944</v>
      </c>
      <c r="AE258" s="164">
        <v>-0.3423100777223202</v>
      </c>
      <c r="AF258" s="164">
        <v>-0.2349347360784999</v>
      </c>
      <c r="AG258" s="164">
        <v>-0.06955710295280708</v>
      </c>
      <c r="AH258" s="164">
        <v>-0.4708860386234435</v>
      </c>
      <c r="AI258" s="164">
        <v>-0.4926419274507984</v>
      </c>
      <c r="AJ258" s="164">
        <v>-0.47049583952550167</v>
      </c>
      <c r="AK258" s="164">
        <v>-0.4086791759880832</v>
      </c>
      <c r="AL258" s="164">
        <v>-0.45283247670837057</v>
      </c>
      <c r="AM258" s="164">
        <v>-0.3521012101563938</v>
      </c>
      <c r="AN258" s="164">
        <v>-0.3103963454418411</v>
      </c>
      <c r="AO258" s="164">
        <v>-0.3762960131704291</v>
      </c>
      <c r="AP258" s="164">
        <v>-0.6122117026205834</v>
      </c>
      <c r="AQ258" s="164">
        <v>0</v>
      </c>
      <c r="AR258" s="164">
        <v>0</v>
      </c>
      <c r="AS258" s="164">
        <v>0</v>
      </c>
      <c r="AT258" s="164">
        <v>0</v>
      </c>
      <c r="AU258" s="164">
        <v>0</v>
      </c>
      <c r="AV258" s="164">
        <v>0</v>
      </c>
      <c r="AW258" s="164">
        <v>0</v>
      </c>
      <c r="AX258" s="164">
        <v>0</v>
      </c>
      <c r="AY258" s="164">
        <v>0</v>
      </c>
      <c r="AZ258" s="164">
        <v>0</v>
      </c>
      <c r="BA258" s="164">
        <v>0</v>
      </c>
      <c r="BB258" s="164">
        <v>0</v>
      </c>
      <c r="BC258" s="164">
        <v>0</v>
      </c>
      <c r="BD258" s="164">
        <v>0</v>
      </c>
      <c r="BE258" s="164">
        <v>0</v>
      </c>
      <c r="BF258" s="164">
        <v>0</v>
      </c>
      <c r="BG258" s="164">
        <v>0</v>
      </c>
      <c r="BH258" s="164">
        <v>0</v>
      </c>
      <c r="BI258" s="164">
        <v>0</v>
      </c>
      <c r="BJ258" s="164">
        <v>0</v>
      </c>
      <c r="BK258" s="164">
        <v>0</v>
      </c>
      <c r="BL258" s="164">
        <v>0</v>
      </c>
      <c r="BM258" s="164">
        <v>0</v>
      </c>
      <c r="BN258" s="164">
        <v>0</v>
      </c>
      <c r="BO258" s="164">
        <v>0</v>
      </c>
      <c r="BP258" s="164">
        <v>0</v>
      </c>
      <c r="BQ258" s="164">
        <v>0</v>
      </c>
      <c r="BR258" s="164">
        <v>0</v>
      </c>
      <c r="BS258" s="164">
        <v>0</v>
      </c>
      <c r="BT258" s="164">
        <v>0</v>
      </c>
      <c r="BU258" s="164">
        <v>0</v>
      </c>
      <c r="BV258" s="164">
        <v>0</v>
      </c>
      <c r="BW258" s="164">
        <v>0</v>
      </c>
      <c r="BX258" s="164">
        <v>0</v>
      </c>
      <c r="BY258" s="164">
        <v>0</v>
      </c>
      <c r="BZ258" s="164">
        <v>0</v>
      </c>
      <c r="CA258" s="164">
        <v>0</v>
      </c>
      <c r="CB258" s="164">
        <v>0</v>
      </c>
      <c r="CC258" s="164">
        <v>0</v>
      </c>
      <c r="CD258" s="164">
        <v>0</v>
      </c>
      <c r="CE258" s="164">
        <v>0</v>
      </c>
      <c r="CF258" s="164">
        <v>1</v>
      </c>
      <c r="CG258" s="164">
        <v>0</v>
      </c>
      <c r="CH258" s="165">
        <v>0</v>
      </c>
    </row>
    <row r="259" spans="1:86" ht="12.75">
      <c r="A259" s="161"/>
      <c r="B259" s="162" t="s">
        <v>30</v>
      </c>
      <c r="C259" s="163">
        <v>0</v>
      </c>
      <c r="D259" s="164">
        <v>0</v>
      </c>
      <c r="E259" s="164">
        <v>0</v>
      </c>
      <c r="F259" s="164">
        <v>0</v>
      </c>
      <c r="G259" s="164">
        <v>0</v>
      </c>
      <c r="H259" s="164">
        <v>0</v>
      </c>
      <c r="I259" s="164">
        <v>0</v>
      </c>
      <c r="J259" s="164">
        <v>0</v>
      </c>
      <c r="K259" s="164">
        <v>0</v>
      </c>
      <c r="L259" s="164">
        <v>0</v>
      </c>
      <c r="M259" s="164">
        <v>0</v>
      </c>
      <c r="N259" s="164">
        <v>0</v>
      </c>
      <c r="O259" s="164">
        <v>0</v>
      </c>
      <c r="P259" s="164">
        <v>0</v>
      </c>
      <c r="Q259" s="164">
        <v>0</v>
      </c>
      <c r="R259" s="164">
        <v>0</v>
      </c>
      <c r="S259" s="164">
        <v>0</v>
      </c>
      <c r="T259" s="164">
        <v>0</v>
      </c>
      <c r="U259" s="164">
        <v>0</v>
      </c>
      <c r="V259" s="164">
        <v>0</v>
      </c>
      <c r="W259" s="164">
        <v>0</v>
      </c>
      <c r="X259" s="164">
        <v>0</v>
      </c>
      <c r="Y259" s="164">
        <v>0</v>
      </c>
      <c r="Z259" s="164">
        <v>0</v>
      </c>
      <c r="AA259" s="164">
        <v>0</v>
      </c>
      <c r="AB259" s="164">
        <v>0</v>
      </c>
      <c r="AC259" s="164">
        <v>0</v>
      </c>
      <c r="AD259" s="164">
        <v>0</v>
      </c>
      <c r="AE259" s="164">
        <v>0</v>
      </c>
      <c r="AF259" s="164">
        <v>0</v>
      </c>
      <c r="AG259" s="164">
        <v>0</v>
      </c>
      <c r="AH259" s="164">
        <v>0</v>
      </c>
      <c r="AI259" s="164">
        <v>0</v>
      </c>
      <c r="AJ259" s="164">
        <v>0</v>
      </c>
      <c r="AK259" s="164">
        <v>0</v>
      </c>
      <c r="AL259" s="164">
        <v>0</v>
      </c>
      <c r="AM259" s="164">
        <v>0</v>
      </c>
      <c r="AN259" s="164">
        <v>0</v>
      </c>
      <c r="AO259" s="164">
        <v>0</v>
      </c>
      <c r="AP259" s="164">
        <v>0</v>
      </c>
      <c r="AQ259" s="164">
        <v>-0.013154230433805808</v>
      </c>
      <c r="AR259" s="164">
        <v>-0.3703472080841967</v>
      </c>
      <c r="AS259" s="164">
        <v>-0.21246948317098846</v>
      </c>
      <c r="AT259" s="164">
        <v>-0.3457543972630396</v>
      </c>
      <c r="AU259" s="164">
        <v>-0.22832133391384646</v>
      </c>
      <c r="AV259" s="164">
        <v>-0.3183810676642886</v>
      </c>
      <c r="AW259" s="164">
        <v>-0.1139600335358272</v>
      </c>
      <c r="AX259" s="164">
        <v>-0.34838239919612785</v>
      </c>
      <c r="AY259" s="164">
        <v>-0.3183995691079482</v>
      </c>
      <c r="AZ259" s="164">
        <v>-0.37937664925005343</v>
      </c>
      <c r="BA259" s="164">
        <v>-0.09807090237174475</v>
      </c>
      <c r="BB259" s="164">
        <v>-0.5664323985689537</v>
      </c>
      <c r="BC259" s="164">
        <v>-0.4969140139726061</v>
      </c>
      <c r="BD259" s="164">
        <v>-0.5130773930819207</v>
      </c>
      <c r="BE259" s="164">
        <v>-0.42300675362067824</v>
      </c>
      <c r="BF259" s="164">
        <v>-0.46062665444226736</v>
      </c>
      <c r="BG259" s="164">
        <v>-0.30061150404873477</v>
      </c>
      <c r="BH259" s="164">
        <v>-0.28927361881235963</v>
      </c>
      <c r="BI259" s="164">
        <v>-0.3313571609005955</v>
      </c>
      <c r="BJ259" s="164">
        <v>-0.5252358866114939</v>
      </c>
      <c r="BK259" s="164">
        <v>0</v>
      </c>
      <c r="BL259" s="164">
        <v>0</v>
      </c>
      <c r="BM259" s="164">
        <v>0</v>
      </c>
      <c r="BN259" s="164">
        <v>0</v>
      </c>
      <c r="BO259" s="164">
        <v>0</v>
      </c>
      <c r="BP259" s="164">
        <v>0</v>
      </c>
      <c r="BQ259" s="164">
        <v>0</v>
      </c>
      <c r="BR259" s="164">
        <v>0</v>
      </c>
      <c r="BS259" s="164">
        <v>0</v>
      </c>
      <c r="BT259" s="164">
        <v>0</v>
      </c>
      <c r="BU259" s="164">
        <v>0</v>
      </c>
      <c r="BV259" s="164">
        <v>0</v>
      </c>
      <c r="BW259" s="164">
        <v>0</v>
      </c>
      <c r="BX259" s="164">
        <v>0</v>
      </c>
      <c r="BY259" s="164">
        <v>0</v>
      </c>
      <c r="BZ259" s="164">
        <v>0</v>
      </c>
      <c r="CA259" s="164">
        <v>0</v>
      </c>
      <c r="CB259" s="164">
        <v>0</v>
      </c>
      <c r="CC259" s="164">
        <v>0</v>
      </c>
      <c r="CD259" s="164">
        <v>0</v>
      </c>
      <c r="CE259" s="164">
        <v>0</v>
      </c>
      <c r="CF259" s="164">
        <v>0</v>
      </c>
      <c r="CG259" s="164">
        <v>1</v>
      </c>
      <c r="CH259" s="165">
        <v>0</v>
      </c>
    </row>
    <row r="260" spans="1:86" ht="12.75">
      <c r="A260" s="166"/>
      <c r="B260" s="167" t="s">
        <v>31</v>
      </c>
      <c r="C260" s="168">
        <v>0</v>
      </c>
      <c r="D260" s="169">
        <v>0</v>
      </c>
      <c r="E260" s="169">
        <v>0</v>
      </c>
      <c r="F260" s="169">
        <v>0</v>
      </c>
      <c r="G260" s="169">
        <v>0</v>
      </c>
      <c r="H260" s="169">
        <v>0</v>
      </c>
      <c r="I260" s="169">
        <v>0</v>
      </c>
      <c r="J260" s="169">
        <v>0</v>
      </c>
      <c r="K260" s="169">
        <v>0</v>
      </c>
      <c r="L260" s="169">
        <v>0</v>
      </c>
      <c r="M260" s="169">
        <v>0</v>
      </c>
      <c r="N260" s="169">
        <v>0</v>
      </c>
      <c r="O260" s="169">
        <v>0</v>
      </c>
      <c r="P260" s="169">
        <v>0</v>
      </c>
      <c r="Q260" s="169">
        <v>0</v>
      </c>
      <c r="R260" s="169">
        <v>0</v>
      </c>
      <c r="S260" s="169">
        <v>0</v>
      </c>
      <c r="T260" s="169">
        <v>0</v>
      </c>
      <c r="U260" s="169">
        <v>0</v>
      </c>
      <c r="V260" s="169">
        <v>0</v>
      </c>
      <c r="W260" s="169">
        <v>0</v>
      </c>
      <c r="X260" s="169">
        <v>0</v>
      </c>
      <c r="Y260" s="169">
        <v>0</v>
      </c>
      <c r="Z260" s="169">
        <v>0</v>
      </c>
      <c r="AA260" s="169">
        <v>0</v>
      </c>
      <c r="AB260" s="169">
        <v>0</v>
      </c>
      <c r="AC260" s="169">
        <v>0</v>
      </c>
      <c r="AD260" s="169">
        <v>0</v>
      </c>
      <c r="AE260" s="169">
        <v>0</v>
      </c>
      <c r="AF260" s="169">
        <v>0</v>
      </c>
      <c r="AG260" s="169">
        <v>0</v>
      </c>
      <c r="AH260" s="169">
        <v>0</v>
      </c>
      <c r="AI260" s="169">
        <v>0</v>
      </c>
      <c r="AJ260" s="169">
        <v>0</v>
      </c>
      <c r="AK260" s="169">
        <v>0</v>
      </c>
      <c r="AL260" s="169">
        <v>0</v>
      </c>
      <c r="AM260" s="169">
        <v>0</v>
      </c>
      <c r="AN260" s="169">
        <v>0</v>
      </c>
      <c r="AO260" s="169">
        <v>0</v>
      </c>
      <c r="AP260" s="169">
        <v>0</v>
      </c>
      <c r="AQ260" s="169">
        <v>0</v>
      </c>
      <c r="AR260" s="169">
        <v>0</v>
      </c>
      <c r="AS260" s="169">
        <v>0</v>
      </c>
      <c r="AT260" s="169">
        <v>0</v>
      </c>
      <c r="AU260" s="169">
        <v>0</v>
      </c>
      <c r="AV260" s="169">
        <v>0</v>
      </c>
      <c r="AW260" s="169">
        <v>0</v>
      </c>
      <c r="AX260" s="169">
        <v>0</v>
      </c>
      <c r="AY260" s="169">
        <v>0</v>
      </c>
      <c r="AZ260" s="169">
        <v>0</v>
      </c>
      <c r="BA260" s="169">
        <v>0</v>
      </c>
      <c r="BB260" s="169">
        <v>0</v>
      </c>
      <c r="BC260" s="169">
        <v>0</v>
      </c>
      <c r="BD260" s="169">
        <v>0</v>
      </c>
      <c r="BE260" s="169">
        <v>0</v>
      </c>
      <c r="BF260" s="169">
        <v>0</v>
      </c>
      <c r="BG260" s="169">
        <v>0</v>
      </c>
      <c r="BH260" s="169">
        <v>0</v>
      </c>
      <c r="BI260" s="169">
        <v>0</v>
      </c>
      <c r="BJ260" s="169">
        <v>0</v>
      </c>
      <c r="BK260" s="169">
        <v>-0.3247533692813057</v>
      </c>
      <c r="BL260" s="169">
        <v>-0.35708211441205173</v>
      </c>
      <c r="BM260" s="169">
        <v>-0.2127515070787597</v>
      </c>
      <c r="BN260" s="169">
        <v>-0.5372397685349026</v>
      </c>
      <c r="BO260" s="169">
        <v>-0.24222000535486138</v>
      </c>
      <c r="BP260" s="169">
        <v>-0.2158352253436954</v>
      </c>
      <c r="BQ260" s="169">
        <v>-0.11049882652831818</v>
      </c>
      <c r="BR260" s="169">
        <v>-0.3636945701820009</v>
      </c>
      <c r="BS260" s="169">
        <v>-0.3140797455301669</v>
      </c>
      <c r="BT260" s="169">
        <v>-0.30828845105507535</v>
      </c>
      <c r="BU260" s="169">
        <v>-0.04533483872196848</v>
      </c>
      <c r="BV260" s="169">
        <v>-0.5548815706515801</v>
      </c>
      <c r="BW260" s="169">
        <v>-0.4160328001502707</v>
      </c>
      <c r="BX260" s="169">
        <v>-0.5125868039215892</v>
      </c>
      <c r="BY260" s="169">
        <v>-0.5703727142730388</v>
      </c>
      <c r="BZ260" s="169">
        <v>-0.4848017335190747</v>
      </c>
      <c r="CA260" s="169">
        <v>-0.3219347903682243</v>
      </c>
      <c r="CB260" s="169">
        <v>-0.2891785439216788</v>
      </c>
      <c r="CC260" s="169">
        <v>-0.3781303393999226</v>
      </c>
      <c r="CD260" s="169">
        <v>-0.562929406817839</v>
      </c>
      <c r="CE260" s="169">
        <v>0</v>
      </c>
      <c r="CF260" s="169">
        <v>0</v>
      </c>
      <c r="CG260" s="169">
        <v>0</v>
      </c>
      <c r="CH260" s="170">
        <v>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Hawaii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Khem Sharma</dc:creator>
  <cp:keywords/>
  <dc:description/>
  <cp:lastModifiedBy>Binsheng Li</cp:lastModifiedBy>
  <cp:lastPrinted>2004-05-17T19:35:32Z</cp:lastPrinted>
  <dcterms:created xsi:type="dcterms:W3CDTF">2004-05-17T18:45:21Z</dcterms:created>
  <dcterms:modified xsi:type="dcterms:W3CDTF">2009-02-10T17:12:26Z</dcterms:modified>
  <cp:category/>
  <cp:version/>
  <cp:contentType/>
  <cp:contentStatus/>
</cp:coreProperties>
</file>