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220" windowHeight="8070" tabRatio="915" activeTab="0"/>
  </bookViews>
  <sheets>
    <sheet name="Titles" sheetId="1" r:id="rId1"/>
    <sheet name="Narrative" sheetId="2" r:id="rId2"/>
    <sheet name="24.01" sheetId="3" r:id="rId3"/>
    <sheet name="24.02" sheetId="4" r:id="rId4"/>
    <sheet name="24.03" sheetId="5" r:id="rId5"/>
    <sheet name="24.04" sheetId="6" r:id="rId6"/>
    <sheet name="24.05" sheetId="7" r:id="rId7"/>
    <sheet name="24.06" sheetId="8" r:id="rId8"/>
    <sheet name="24.07" sheetId="9" r:id="rId9"/>
    <sheet name="24.08" sheetId="10" r:id="rId10"/>
    <sheet name="24.09" sheetId="11" r:id="rId11"/>
    <sheet name="24.10" sheetId="12" r:id="rId12"/>
    <sheet name="24.11" sheetId="13" r:id="rId13"/>
    <sheet name="24.12" sheetId="14" r:id="rId14"/>
    <sheet name="24.13" sheetId="15" r:id="rId15"/>
    <sheet name="24.14" sheetId="16" r:id="rId16"/>
    <sheet name="24.15" sheetId="17" r:id="rId17"/>
    <sheet name="24.16" sheetId="18" r:id="rId18"/>
    <sheet name="24.17"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Fill" hidden="1">'[2]totals'!#REF!</definedName>
    <definedName name="_Key1" hidden="1">'[8]100in04'!#REF!</definedName>
    <definedName name="_Order1" localSheetId="8" hidden="1">0</definedName>
    <definedName name="_Order1" localSheetId="9" hidden="1">0</definedName>
    <definedName name="_Order1" localSheetId="1" hidden="1">0</definedName>
    <definedName name="_Order1" localSheetId="0" hidden="1">0</definedName>
    <definedName name="_Order1" hidden="1">255</definedName>
    <definedName name="_Order2" localSheetId="8" hidden="1">0</definedName>
    <definedName name="_Order2" localSheetId="9" hidden="1">0</definedName>
    <definedName name="_Order2" localSheetId="1" hidden="1">0</definedName>
    <definedName name="_Order2" localSheetId="0" hidden="1">0</definedName>
    <definedName name="_Order2" hidden="1">255</definedName>
    <definedName name="A" localSheetId="14">#REF!</definedName>
    <definedName name="A" localSheetId="15">#REF!</definedName>
    <definedName name="A" localSheetId="16">#REF!</definedName>
    <definedName name="A" localSheetId="17">#REF!</definedName>
    <definedName name="A" localSheetId="1">#REF!</definedName>
    <definedName name="A" localSheetId="0">#REF!</definedName>
    <definedName name="A">#REF!</definedName>
    <definedName name="B" localSheetId="14">#REF!</definedName>
    <definedName name="B" localSheetId="15">#REF!</definedName>
    <definedName name="B" localSheetId="16">#REF!</definedName>
    <definedName name="B" localSheetId="17">#REF!</definedName>
    <definedName name="B" localSheetId="1">#REF!</definedName>
    <definedName name="B" localSheetId="0">#REF!</definedName>
    <definedName name="B">#REF!</definedName>
    <definedName name="BLANK_INS" localSheetId="13">#REF!</definedName>
    <definedName name="BLANK_INS" localSheetId="14">#REF!</definedName>
    <definedName name="BLANK_INS" localSheetId="15">#REF!</definedName>
    <definedName name="BLANK_INS" localSheetId="16">#REF!</definedName>
    <definedName name="BLANK_INS" localSheetId="17">#REF!</definedName>
    <definedName name="BLANK_INS" localSheetId="1">#REF!</definedName>
    <definedName name="BLANK_INS" localSheetId="0">#REF!</definedName>
    <definedName name="BLANK_INS">#REF!</definedName>
    <definedName name="BOLD_SET" localSheetId="13">#REF!</definedName>
    <definedName name="BOLD_SET" localSheetId="14">#REF!</definedName>
    <definedName name="BOLD_SET" localSheetId="15">#REF!</definedName>
    <definedName name="BOLD_SET" localSheetId="16">#REF!</definedName>
    <definedName name="BOLD_SET" localSheetId="17">#REF!</definedName>
    <definedName name="BOLD_SET" localSheetId="1">#REF!</definedName>
    <definedName name="BOLD_SET" localSheetId="0">#REF!</definedName>
    <definedName name="BOLD_SET">#REF!</definedName>
    <definedName name="C" localSheetId="14">#REF!</definedName>
    <definedName name="C" localSheetId="15">#REF!</definedName>
    <definedName name="C" localSheetId="16">#REF!</definedName>
    <definedName name="C" localSheetId="17">#REF!</definedName>
    <definedName name="C" localSheetId="1">#REF!</definedName>
    <definedName name="C" localSheetId="0">#REF!</definedName>
    <definedName name="C">#REF!</definedName>
    <definedName name="Census_Tract_Density_Query">#REF!</definedName>
    <definedName name="CO_4_15">#REF!</definedName>
    <definedName name="CO_6_15">#REF!</definedName>
    <definedName name="COL_SET" localSheetId="13">#REF!</definedName>
    <definedName name="COL_SET" localSheetId="14">#REF!</definedName>
    <definedName name="COL_SET" localSheetId="15">#REF!</definedName>
    <definedName name="COL_SET" localSheetId="16">#REF!</definedName>
    <definedName name="COL_SET" localSheetId="17">#REF!</definedName>
    <definedName name="COL_SET" localSheetId="1">#REF!</definedName>
    <definedName name="COL_SET" localSheetId="0">#REF!</definedName>
    <definedName name="COL_SET">#REF!</definedName>
    <definedName name="CTY_EST2002_01_15">#REF!</definedName>
    <definedName name="D" localSheetId="14">#REF!</definedName>
    <definedName name="D" localSheetId="15">#REF!</definedName>
    <definedName name="D" localSheetId="16">#REF!</definedName>
    <definedName name="D" localSheetId="17">#REF!</definedName>
    <definedName name="D" localSheetId="1">#REF!</definedName>
    <definedName name="D" localSheetId="0">#REF!</definedName>
    <definedName name="D">#REF!</definedName>
    <definedName name="DATA_MOVE" localSheetId="13">#REF!</definedName>
    <definedName name="DATA_MOVE" localSheetId="14">#REF!</definedName>
    <definedName name="DATA_MOVE" localSheetId="15">#REF!</definedName>
    <definedName name="DATA_MOVE" localSheetId="16">#REF!</definedName>
    <definedName name="DATA_MOVE" localSheetId="17">#REF!</definedName>
    <definedName name="DATA_MOVE" localSheetId="1">#REF!</definedName>
    <definedName name="DATA_MOVE" localSheetId="0">#REF!</definedName>
    <definedName name="DATA_MOVE">#REF!</definedName>
    <definedName name="DM" localSheetId="14">#REF!</definedName>
    <definedName name="DM" localSheetId="15">#REF!</definedName>
    <definedName name="DM" localSheetId="16">#REF!</definedName>
    <definedName name="DM" localSheetId="17">#REF!</definedName>
    <definedName name="DM" localSheetId="1">#REF!</definedName>
    <definedName name="DM" localSheetId="0">#REF!</definedName>
    <definedName name="DM">#REF!</definedName>
    <definedName name="E" localSheetId="14">#REF!</definedName>
    <definedName name="E" localSheetId="15">#REF!</definedName>
    <definedName name="E" localSheetId="16">#REF!</definedName>
    <definedName name="E" localSheetId="17">#REF!</definedName>
    <definedName name="E" localSheetId="1">#REF!</definedName>
    <definedName name="E" localSheetId="0">#REF!</definedName>
    <definedName name="E">#REF!</definedName>
    <definedName name="F" localSheetId="14">#REF!</definedName>
    <definedName name="F" localSheetId="15">#REF!</definedName>
    <definedName name="F" localSheetId="16">#REF!</definedName>
    <definedName name="F" localSheetId="17">#REF!</definedName>
    <definedName name="F" localSheetId="1">#REF!</definedName>
    <definedName name="F" localSheetId="0">#REF!</definedName>
    <definedName name="F">#REF!</definedName>
    <definedName name="FieldName_Query">#REF!</definedName>
    <definedName name="FILE_RET" localSheetId="13">#REF!</definedName>
    <definedName name="FILE_RET" localSheetId="14">#REF!</definedName>
    <definedName name="FILE_RET" localSheetId="15">#REF!</definedName>
    <definedName name="FILE_RET" localSheetId="16">#REF!</definedName>
    <definedName name="FILE_RET" localSheetId="17">#REF!</definedName>
    <definedName name="FILE_RET" localSheetId="1">#REF!</definedName>
    <definedName name="FILE_RET" localSheetId="0">#REF!</definedName>
    <definedName name="FILE_RET">#REF!</definedName>
    <definedName name="Footnotes" localSheetId="15">#REF!</definedName>
    <definedName name="Footnotes" localSheetId="16">#REF!</definedName>
    <definedName name="Footnotes">#REF!</definedName>
    <definedName name="G" localSheetId="14">#REF!</definedName>
    <definedName name="G" localSheetId="15">#REF!</definedName>
    <definedName name="G" localSheetId="16">#REF!</definedName>
    <definedName name="G" localSheetId="17">#REF!</definedName>
    <definedName name="G" localSheetId="1">#REF!</definedName>
    <definedName name="G" localSheetId="0">#REF!</definedName>
    <definedName name="G">#REF!</definedName>
    <definedName name="H" localSheetId="14">#REF!</definedName>
    <definedName name="H" localSheetId="15">#REF!</definedName>
    <definedName name="H" localSheetId="16">#REF!</definedName>
    <definedName name="H" localSheetId="17">#REF!</definedName>
    <definedName name="H" localSheetId="1">#REF!</definedName>
    <definedName name="H" localSheetId="0">#REF!</definedName>
    <definedName name="H">#REF!</definedName>
    <definedName name="H3_H4_H5_H12byStateCounty">#REF!</definedName>
    <definedName name="Header" localSheetId="15">#REF!</definedName>
    <definedName name="Header" localSheetId="16">#REF!</definedName>
    <definedName name="Header">#REF!</definedName>
    <definedName name="HTML_CodePage" hidden="1">1252</definedName>
    <definedName name="HTML_Control" hidden="1">{"'DB97  6-2-98 77-96 analytics'!$A$1:$F$32"}</definedName>
    <definedName name="HTML_Control1" hidden="1">{"'B-2 QSER Jun 98 4-27-98 cor'!$A$1:$F$57"}</definedName>
    <definedName name="HTML_Control2"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 localSheetId="14">#REF!</definedName>
    <definedName name="I" localSheetId="15">#REF!</definedName>
    <definedName name="I" localSheetId="16">#REF!</definedName>
    <definedName name="I" localSheetId="17">#REF!</definedName>
    <definedName name="I" localSheetId="1">#REF!</definedName>
    <definedName name="I" localSheetId="0">#REF!</definedName>
    <definedName name="I">#REF!</definedName>
    <definedName name="Indent0">'[10]92PW06NW'!$A$9,'[10]92PW06NW'!#REF!</definedName>
    <definedName name="Indent3">'[10]92PW06NW'!$A$34,'[10]92PW06NW'!$A$35,'[10]92PW06NW'!$A$36,'[10]92PW06NW'!#REF!,'[10]92PW06NW'!#REF!,'[10]92PW06NW'!#REF!,'[10]92PW06NW'!#REF!</definedName>
    <definedName name="Indent6">'[10]92PW06NW'!#REF!,'[10]92PW06NW'!#REF!,'[10]92PW06NW'!#REF!,'[10]92PW06NW'!#REF!,'[10]92PW06NW'!#REF!,'[10]92PW06NW'!#REF!,'[10]92PW06NW'!#REF!,'[10]92PW06NW'!#REF!,'[10]92PW06NW'!#REF!,'[10]92PW06NW'!#REF!,'[10]92PW06NW'!#REF!,'[10]92PW06NW'!#REF!,'[10]92PW06NW'!#REF!,'[10]92PW06NW'!#REF!,'[10]92PW06NW'!#REF!,'[10]92PW06NW'!#REF!,'[10]92PW06NW'!#REF!,'[10]92PW06NW'!#REF!</definedName>
    <definedName name="Indent9">'[10]92PW06NW'!#REF!,'[10]92PW06NW'!#REF!,'[10]92PW06NW'!#REF!,'[10]92PW06NW'!#REF!,'[10]92PW06NW'!#REF!,'[10]92PW06NW'!#REF!,'[10]92PW06NW'!#REF!,'[10]92PW06NW'!#REF!,'[10]92PW06NW'!#REF!,'[10]92PW06NW'!#REF!,'[10]92PW06NW'!#REF!,'[10]92PW06NW'!#REF!</definedName>
    <definedName name="LETTERS" localSheetId="14">#REF!</definedName>
    <definedName name="LETTERS" localSheetId="15">#REF!</definedName>
    <definedName name="LETTERS" localSheetId="16">#REF!</definedName>
    <definedName name="LETTERS" localSheetId="17">#REF!</definedName>
    <definedName name="LETTERS" localSheetId="1">#REF!</definedName>
    <definedName name="LETTERS" localSheetId="0">#REF!</definedName>
    <definedName name="LETTERS">#REF!</definedName>
    <definedName name="LINE_DRAW" localSheetId="13">#REF!</definedName>
    <definedName name="LINE_DRAW" localSheetId="14">#REF!</definedName>
    <definedName name="LINE_DRAW" localSheetId="15">#REF!</definedName>
    <definedName name="LINE_DRAW" localSheetId="16">#REF!</definedName>
    <definedName name="LINE_DRAW" localSheetId="17">#REF!</definedName>
    <definedName name="LINE_DRAW" localSheetId="1">#REF!</definedName>
    <definedName name="LINE_DRAW" localSheetId="0">#REF!</definedName>
    <definedName name="LINE_DRAW">#REF!</definedName>
    <definedName name="Link2" localSheetId="13">'24.12'!#REF!</definedName>
    <definedName name="Macro1">#REF!</definedName>
    <definedName name="MainContent" localSheetId="13">'24.12'!#REF!</definedName>
    <definedName name="new" hidden="1">{"'B-2 QSER Jun 98 4-27-98 cor'!$A$1:$F$57"}</definedName>
    <definedName name="new2" hidden="1">{"'B-2 QSER Jun 98 4-27-98 cor'!$A$1:$F$57"}</definedName>
    <definedName name="new5" hidden="1">{"'B-2 QSER Jun 98 4-27-98 cor'!$A$1:$F$57"}</definedName>
    <definedName name="NEWD">'[7]T24'!#REF!</definedName>
    <definedName name="P31_P32_P33byStateCounty">#REF!</definedName>
    <definedName name="PARSE_COL" localSheetId="13">#REF!</definedName>
    <definedName name="PARSE_COL" localSheetId="14">#REF!</definedName>
    <definedName name="PARSE_COL" localSheetId="15">#REF!</definedName>
    <definedName name="PARSE_COL" localSheetId="16">#REF!</definedName>
    <definedName name="PARSE_COL" localSheetId="17">#REF!</definedName>
    <definedName name="PARSE_COL" localSheetId="1">#REF!</definedName>
    <definedName name="PARSE_COL" localSheetId="0">#REF!</definedName>
    <definedName name="PARSE_COL">#REF!</definedName>
    <definedName name="PARSE_TAB" localSheetId="13">#REF!</definedName>
    <definedName name="PARSE_TAB" localSheetId="14">#REF!</definedName>
    <definedName name="PARSE_TAB" localSheetId="15">#REF!</definedName>
    <definedName name="PARSE_TAB" localSheetId="16">#REF!</definedName>
    <definedName name="PARSE_TAB" localSheetId="17">#REF!</definedName>
    <definedName name="PARSE_TAB" localSheetId="1">#REF!</definedName>
    <definedName name="PARSE_TAB" localSheetId="0">#REF!</definedName>
    <definedName name="PARSE_TAB">#REF!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_xlnm.Print_Area" localSheetId="2">'24.01'!$A$1:$F$51</definedName>
    <definedName name="_xlnm.Print_Area" localSheetId="3">'24.02'!$A$1:$F$71</definedName>
    <definedName name="_xlnm.Print_Area" localSheetId="4">'24.03'!$A$1:$F$50</definedName>
    <definedName name="_xlnm.Print_Area" localSheetId="5">'24.04'!$A$1:$F$71</definedName>
    <definedName name="_xlnm.Print_Area" localSheetId="6">'24.05'!$A$1:$E$44</definedName>
    <definedName name="_xlnm.Print_Area" localSheetId="7">'24.06'!$A$1:$E$44</definedName>
    <definedName name="_xlnm.Print_Area" localSheetId="8">'24.07'!$A$1:$F$33</definedName>
    <definedName name="_xlnm.Print_Area" localSheetId="9">'24.08'!$A$1:$G$54</definedName>
    <definedName name="_xlnm.Print_Area" localSheetId="10">'24.09'!$A$1:$K$30</definedName>
    <definedName name="_xlnm.Print_Area" localSheetId="11">'24.10'!$A$1:$F$28</definedName>
    <definedName name="_xlnm.Print_Area" localSheetId="12">'24.11'!$A$1:$F$54</definedName>
    <definedName name="_xlnm.Print_Area" localSheetId="13">'24.12'!$A$1:$J$51</definedName>
    <definedName name="_xlnm.Print_Area" localSheetId="14">'24.13'!$A$1:$J$50</definedName>
    <definedName name="_xlnm.Print_Area" localSheetId="16">'24.15'!$A$1:$L$52</definedName>
    <definedName name="_xlnm.Print_Area" localSheetId="17">'24.16'!$A$1:$J$42</definedName>
    <definedName name="_xlnm.Print_Area" localSheetId="18">'24.17'!$A$1:$D$37</definedName>
    <definedName name="PRINT_AREA_MI">#REF!</definedName>
    <definedName name="PRINT_IT" localSheetId="13">#REF!</definedName>
    <definedName name="PRINT_IT" localSheetId="14">#REF!</definedName>
    <definedName name="PRINT_IT" localSheetId="15">#REF!</definedName>
    <definedName name="PRINT_IT" localSheetId="16">#REF!</definedName>
    <definedName name="PRINT_IT" localSheetId="17">#REF!</definedName>
    <definedName name="PRINT_IT" localSheetId="1">#REF!</definedName>
    <definedName name="PRINT_IT" localSheetId="0">#REF!</definedName>
    <definedName name="PRINT_IT">#REF!</definedName>
    <definedName name="SC01RES">#REF!</definedName>
    <definedName name="SC02_15">#REF!</definedName>
    <definedName name="SHEET_INS" localSheetId="13">#REF!</definedName>
    <definedName name="SHEET_INS" localSheetId="14">#REF!</definedName>
    <definedName name="SHEET_INS" localSheetId="15">#REF!</definedName>
    <definedName name="SHEET_INS" localSheetId="16">#REF!</definedName>
    <definedName name="SHEET_INS" localSheetId="17">#REF!</definedName>
    <definedName name="SHEET_INS" localSheetId="1">#REF!</definedName>
    <definedName name="SHEET_INS" localSheetId="0">#REF!</definedName>
    <definedName name="SHEET_INS">#REF!</definedName>
    <definedName name="SMS_print">#REF!</definedName>
    <definedName name="spanners">'[10]92PW06NW'!#REF!</definedName>
    <definedName name="Stubs" localSheetId="15">#REF!</definedName>
    <definedName name="Stubs" localSheetId="16">#REF!</definedName>
    <definedName name="Stubs">#REF!</definedName>
    <definedName name="Subtitle" localSheetId="15">#REF!</definedName>
    <definedName name="Subtitle">#REF!</definedName>
    <definedName name="T_26">'[7]T24'!#REF!</definedName>
    <definedName name="TAB_PROC" localSheetId="13">#REF!</definedName>
    <definedName name="TAB_PROC" localSheetId="14">#REF!</definedName>
    <definedName name="TAB_PROC" localSheetId="15">#REF!</definedName>
    <definedName name="TAB_PROC" localSheetId="16">#REF!</definedName>
    <definedName name="TAB_PROC" localSheetId="17">#REF!</definedName>
    <definedName name="TAB_PROC" localSheetId="1">#REF!</definedName>
    <definedName name="TAB_PROC" localSheetId="0">#REF!</definedName>
    <definedName name="TAB_PROC">#REF!</definedName>
    <definedName name="Table" localSheetId="15">#REF!</definedName>
    <definedName name="Table" localSheetId="16">#REF!</definedName>
    <definedName name="Table">#REF!</definedName>
    <definedName name="TABLE01">#REF!</definedName>
    <definedName name="TABLE1_15">#REF!</definedName>
    <definedName name="Table1_16">#REF!</definedName>
    <definedName name="Table1_17">#REF!</definedName>
    <definedName name="TABLE2_15">#REF!</definedName>
    <definedName name="TABLE2_15_FIXED">#REF!</definedName>
    <definedName name="TABLE3_15">#REF!</definedName>
    <definedName name="TABLE4_15">#REF!</definedName>
    <definedName name="TableBody" localSheetId="15">#REF!</definedName>
    <definedName name="TableBody" localSheetId="16">#REF!</definedName>
    <definedName name="TableBody">#REF!</definedName>
    <definedName name="TEMP2">#REF!</definedName>
    <definedName name="Title" localSheetId="15">#REF!</definedName>
    <definedName name="Title">#REF!</definedName>
    <definedName name="Title_extraction_query" localSheetId="0">'Titles'!$A$1:$B$15</definedName>
    <definedName name="Title_extraction_query">#REF!</definedName>
    <definedName name="totals">'[10]92PW06NW'!#REF!,'[10]92PW06NW'!#REF!,'[10]92PW06NW'!#REF!</definedName>
    <definedName name="X" localSheetId="14">#REF!</definedName>
    <definedName name="X" localSheetId="15">#REF!</definedName>
    <definedName name="X" localSheetId="16">#REF!</definedName>
    <definedName name="X" localSheetId="17">#REF!</definedName>
    <definedName name="X" localSheetId="1">#REF!</definedName>
    <definedName name="X" localSheetId="0">#REF!</definedName>
    <definedName name="X">#REF!</definedName>
  </definedNames>
  <calcPr fullCalcOnLoad="1"/>
</workbook>
</file>

<file path=xl/sharedStrings.xml><?xml version="1.0" encoding="utf-8"?>
<sst xmlns="http://schemas.openxmlformats.org/spreadsheetml/2006/main" count="1236" uniqueCount="568">
  <si>
    <t>Foreign Direct Investment in Hawaii in Gross Property, Plant, and Equipment of Nonbank Affiliates and Employment, by Industry of Affiliate:  1997 to 2003</t>
  </si>
  <si>
    <t>Foreign Direct Investment in Hawaii in Majority-owned Nonbank Affiliates:  2003</t>
  </si>
  <si>
    <t>Table 24.01-- FOREIGN TRADE THROUGH THE HAWAII</t>
  </si>
  <si>
    <t>CUSTOMS DISTRICT: 1984 TO 2005</t>
  </si>
  <si>
    <t>[Value, in millions of dollars, of U.S. imports and exports entered or exported through the</t>
  </si>
  <si>
    <t>Hawaii Customs District.  The data may include imports intended for consumption on the</t>
  </si>
  <si>
    <t>Mainland and exports originated on the Mainland]</t>
  </si>
  <si>
    <t>Exports of domestic and foreign
merchandise 2/</t>
  </si>
  <si>
    <t>Year</t>
  </si>
  <si>
    <t>General                                      imports 1/</t>
  </si>
  <si>
    <t>Imports for
consumption 1/</t>
  </si>
  <si>
    <t>Total through Hawaii</t>
  </si>
  <si>
    <t>Origin of movement 3/</t>
  </si>
  <si>
    <t>Location of exporter 4/</t>
  </si>
  <si>
    <t>(NA)</t>
  </si>
  <si>
    <t xml:space="preserve">     NA  Not available.</t>
  </si>
  <si>
    <t>1/  Customs value basis.  Excludes vessels under their own power or afloat and shipments valued</t>
  </si>
  <si>
    <t>under $251.</t>
  </si>
  <si>
    <t>2/  Totals are on f.a.s. (free alongside ship) basis.</t>
  </si>
  <si>
    <t>3/  Includes merchandise exports originated in Hawaii and exported through other customs districts.</t>
  </si>
  <si>
    <t>Not available before 1987.  This methodology is based on an "Origin of Movement" which is designed</t>
  </si>
  <si>
    <t xml:space="preserve">to measure the transportation origin of exports, i.e. the state from which an export product began its </t>
  </si>
  <si>
    <t>journey to the port of exit.</t>
  </si>
  <si>
    <t xml:space="preserve">     4/  Not available before 1993 nor after 2002.  The methodology is based on "Location of Exporter" (EL)</t>
  </si>
  <si>
    <t xml:space="preserve">which tracks the sales origin of exports and is best suited for export promotion or marketing purposes.  </t>
  </si>
  <si>
    <t>Effective with the January 2003 statistics, the EL series was discontinued.</t>
  </si>
  <si>
    <t>to 2005, and beginning with 2004 &lt;http://www.census.gov/foreign-trade/Press-Release/ft920_index.html&gt;</t>
  </si>
  <si>
    <t>accessed July 12, 2006; U.S. Merchandise Trade, FT900 Supplement, December issue 1989 to 2005</t>
  </si>
  <si>
    <t xml:space="preserve">&lt;http://www.census.gov/foreign-trade/Press-Release/current_press_release/press.html&gt; accessed </t>
  </si>
  <si>
    <r>
      <t xml:space="preserve">     Source:  U.S. Census Bureau, </t>
    </r>
    <r>
      <rPr>
        <i/>
        <sz val="10"/>
        <rFont val="Times New Roman"/>
        <family val="1"/>
      </rPr>
      <t>Highlights of U.S. Export and Import Trade,</t>
    </r>
    <r>
      <rPr>
        <sz val="10"/>
        <rFont val="Times New Roman"/>
        <family val="1"/>
      </rPr>
      <t xml:space="preserve"> FT990, cumulative totals</t>
    </r>
  </si>
  <si>
    <r>
      <t xml:space="preserve">in December issues, 1984-1988; </t>
    </r>
    <r>
      <rPr>
        <i/>
        <sz val="10"/>
        <rFont val="Times New Roman"/>
        <family val="1"/>
      </rPr>
      <t xml:space="preserve">U.S. Merchandise Trade:  Selected Highlights, </t>
    </r>
    <r>
      <rPr>
        <sz val="10"/>
        <rFont val="Times New Roman"/>
        <family val="1"/>
      </rPr>
      <t>FT920, December 1989</t>
    </r>
  </si>
  <si>
    <r>
      <t xml:space="preserve">June 12, 2006; U.S. Census Bureau, </t>
    </r>
    <r>
      <rPr>
        <i/>
        <sz val="10"/>
        <rFont val="Times New Roman"/>
        <family val="1"/>
      </rPr>
      <t>Statistical Abstract of the United States</t>
    </r>
    <r>
      <rPr>
        <sz val="10"/>
        <rFont val="Times New Roman"/>
        <family val="1"/>
      </rPr>
      <t xml:space="preserve"> (annual) and records.</t>
    </r>
  </si>
  <si>
    <t xml:space="preserve">Table 24.17-- FOREIGN DIRECT INVESTMENT IN MAJORITY-OWNED NONBANK </t>
  </si>
  <si>
    <t>AFFLIATES:  2003</t>
  </si>
  <si>
    <t xml:space="preserve">[Investment by Hawaii nonbank affiliates of U.S. business enterprises owned 50 percent or more, </t>
  </si>
  <si>
    <t>directly or indirectly, by a foreign person]</t>
  </si>
  <si>
    <t>Category</t>
  </si>
  <si>
    <t>Number of affiliates</t>
  </si>
  <si>
    <t>Gross property, plant, and equipment
(million dollars)</t>
  </si>
  <si>
    <t>Employment
(1,000
employees)</t>
  </si>
  <si>
    <t>All countries</t>
  </si>
  <si>
    <t>Asia &amp; Pacific</t>
  </si>
  <si>
    <t xml:space="preserve">(NA)       </t>
  </si>
  <si>
    <t>Japan</t>
  </si>
  <si>
    <t>Canada</t>
  </si>
  <si>
    <t xml:space="preserve">3/   0.3       </t>
  </si>
  <si>
    <t>Europe</t>
  </si>
  <si>
    <t xml:space="preserve">3/   9.5       </t>
  </si>
  <si>
    <t>Latin America &amp; other Western Hemisphere</t>
  </si>
  <si>
    <t>Other, subtotal 2/</t>
  </si>
  <si>
    <t>All industries 1/</t>
  </si>
  <si>
    <t>Manufacturing</t>
  </si>
  <si>
    <t>Wholesale trade</t>
  </si>
  <si>
    <t>Retail trade</t>
  </si>
  <si>
    <t xml:space="preserve">3/   589       </t>
  </si>
  <si>
    <t xml:space="preserve">3/   4.6       </t>
  </si>
  <si>
    <t>Information</t>
  </si>
  <si>
    <t>Finance (exc. depository inst) &amp; insurance</t>
  </si>
  <si>
    <t>Real estate, rental &amp; leasing</t>
  </si>
  <si>
    <t>Professional, scientific, &amp; technical services</t>
  </si>
  <si>
    <t xml:space="preserve">3/       5       </t>
  </si>
  <si>
    <t xml:space="preserve">3/   0.1       </t>
  </si>
  <si>
    <t>Other industries</t>
  </si>
  <si>
    <t xml:space="preserve">     1/  Effective with 1997 the data are classified according to the 1997 International Survey Industry which is </t>
  </si>
  <si>
    <t>based on the 1997 North American Industry Classification System (NAICS).</t>
  </si>
  <si>
    <t xml:space="preserve">     2/  Includes Africa, the Middle east, and the United States.</t>
  </si>
  <si>
    <t xml:space="preserve">     3/  Indicates that more than 50 percent of the value for the data cell has been estimated by BEA to account for </t>
  </si>
  <si>
    <t>data not reported by respondents.</t>
  </si>
  <si>
    <r>
      <t>Affiliates of Foreign Companies: Preliminary 2003 Estimates</t>
    </r>
    <r>
      <rPr>
        <sz val="10"/>
        <rFont val="Times New Roman"/>
        <family val="1"/>
      </rPr>
      <t xml:space="preserve"> (2006) tables III.D 12; III.D 13; III.G 7 and III.G 8</t>
    </r>
  </si>
  <si>
    <t xml:space="preserve">&lt;http://www.bea.doc.gov/bea/ai/newiid.htm&gt; accessed January 17, 2006; and calculations by Hawaii State </t>
  </si>
  <si>
    <t>Department of Business, Economic Development &amp; Tourism.</t>
  </si>
  <si>
    <r>
      <t xml:space="preserve">     Source:  U.S. Department of Commerce, </t>
    </r>
    <r>
      <rPr>
        <i/>
        <sz val="10"/>
        <rFont val="Times New Roman"/>
        <family val="1"/>
      </rPr>
      <t>Foreign Direct Investment in the United States, Operations of U.S.</t>
    </r>
  </si>
  <si>
    <t xml:space="preserve">Table 24.02-- FOREIGN TRADE THROUGH THE HAWAII </t>
  </si>
  <si>
    <t>CUSTOMS DISTRICT, BY CLASSIFICATION:  2001 TO 2005</t>
  </si>
  <si>
    <t>[In millions of dollars]</t>
  </si>
  <si>
    <t>Classification</t>
  </si>
  <si>
    <t>General imports by district of entry:</t>
  </si>
  <si>
    <t>Customs value 1/</t>
  </si>
  <si>
    <t>C.i.f. value 2/</t>
  </si>
  <si>
    <t>General imports by district of unlading:</t>
  </si>
  <si>
    <t xml:space="preserve">Imports for consumption by district </t>
  </si>
  <si>
    <t>of entry (customs value 1/)</t>
  </si>
  <si>
    <t>Duty free value</t>
  </si>
  <si>
    <t>Dutiable value</t>
  </si>
  <si>
    <t>Exports of domestic &amp; foreign merchan-</t>
  </si>
  <si>
    <t xml:space="preserve"> dise by district of export (f.a.s. value 3/)</t>
  </si>
  <si>
    <t>Exports of merchandise by location of</t>
  </si>
  <si>
    <t>exporter 4/</t>
  </si>
  <si>
    <t xml:space="preserve">(5/) </t>
  </si>
  <si>
    <t>Commodities</t>
  </si>
  <si>
    <t>Manufactured commodities</t>
  </si>
  <si>
    <t>Non-manufactured commodities</t>
  </si>
  <si>
    <t>Reexports 6/</t>
  </si>
  <si>
    <t xml:space="preserve">Exports of merchandise by origin of </t>
  </si>
  <si>
    <t>movement 7/</t>
  </si>
  <si>
    <t xml:space="preserve">     Continued on next page.</t>
  </si>
  <si>
    <t>CUSTOMS DISTRICT, BY CLASSIFICATION:  2001 TO 2005 -- Con.</t>
  </si>
  <si>
    <t xml:space="preserve">     1/  Prices paid by the buyer to the seller in accordance with 1979 Trade Agreement Act amendments</t>
  </si>
  <si>
    <t xml:space="preserve"> to the 1930 Tariff Act.</t>
  </si>
  <si>
    <t xml:space="preserve">     2/  Cost, insurance and freight.</t>
  </si>
  <si>
    <t xml:space="preserve">     3/  Free alongside ship value at U.S. port of export, based on transaction price, including inland </t>
  </si>
  <si>
    <t>freight, insurance, and other charges; excludes cost of loading merchandise aboard exporting carrier</t>
  </si>
  <si>
    <t>and also excludes freight, insurance, etc. beyond U.S. port of export.</t>
  </si>
  <si>
    <t xml:space="preserve">     4/  1996-1999 based on 1987 Standard Industrial Classification (SIC) and 2000-2002 based on the </t>
  </si>
  <si>
    <t>North America Industry Classification System.    Merchandise exports allocated by zip code of location</t>
  </si>
  <si>
    <t>of exporter.</t>
  </si>
  <si>
    <t xml:space="preserve">     5/  The U.S. Census Bureau discontinued the state export series based on the exporter location </t>
  </si>
  <si>
    <t>(exhibit 2a) after the December 2002 estimates.</t>
  </si>
  <si>
    <t xml:space="preserve">     6/  Not available by state prior to 1996 from U.S. Census Bureau, alternate source is U.S. Department</t>
  </si>
  <si>
    <t>of Commerce, International Trade Administration.</t>
  </si>
  <si>
    <t xml:space="preserve">     7/  1996-1999 had been based on 1987 Standard Industrial Classification (SIC) and 2000-2003 based on </t>
  </si>
  <si>
    <t xml:space="preserve">the North American Industry Classification System.  Includes merchandise exports originated in Hawaii </t>
  </si>
  <si>
    <t xml:space="preserve">and exported through other customs districts.  Exports are by "point of origin" of their journey to </t>
  </si>
  <si>
    <t xml:space="preserve">export, a transportation not production basis. </t>
  </si>
  <si>
    <t xml:space="preserve">issue (annual) tables 1, 4, 5 and 6, and beginning with 2004 </t>
  </si>
  <si>
    <t>&lt;http://www.census.gov/foreign-trade/Press-Release/ft920_index.html/&gt; accessed July 12, 2006</t>
  </si>
  <si>
    <t xml:space="preserve">exhibit 2 and 2A &lt;http://www.census.gov/foreign-trade/www/press.html&gt; accessed September 17, </t>
  </si>
  <si>
    <t xml:space="preserve">2003; for 2003 exhibit 2 &lt;http://www.census.gov/foreign-trade/Press-Release/2003pr/12/exh2s.pdf&gt; </t>
  </si>
  <si>
    <t xml:space="preserve">accessed June 18, 2004 and for 2005, exhibit 2 </t>
  </si>
  <si>
    <t xml:space="preserve">&lt;http://www.census.gov/foreign-trade/Press-Release/2005pr/12/&gt; accessed July 12, 2006.   </t>
  </si>
  <si>
    <t>U.S. Department of Commerce, International Trade Administration, "State Exports to Countries</t>
  </si>
  <si>
    <t>and Regions", 1995-2002 &lt;http://www.ita.doc.gov/td/industry/otea/state/&gt; accessed</t>
  </si>
  <si>
    <t xml:space="preserve">September 17, 2003; and "State by Top 25 Commodities - 2003" </t>
  </si>
  <si>
    <t>&lt;http://www.census.gov/foreign-trade/statistics/state/hs/2003/hi.pdf&gt; accessed April 12, 2004.</t>
  </si>
  <si>
    <r>
      <t xml:space="preserve">     Source:  U.S. Census Bureau, </t>
    </r>
    <r>
      <rPr>
        <i/>
        <sz val="10"/>
        <rFont val="Times New Roman"/>
        <family val="0"/>
      </rPr>
      <t>U.S. Merchandise Trade:  Selected Highlights</t>
    </r>
    <r>
      <rPr>
        <i/>
        <sz val="10"/>
        <rFont val="Times New Roman"/>
        <family val="1"/>
      </rPr>
      <t>, FT920</t>
    </r>
    <r>
      <rPr>
        <sz val="10"/>
        <rFont val="Times New Roman"/>
        <family val="1"/>
      </rPr>
      <t xml:space="preserve">, December </t>
    </r>
  </si>
  <si>
    <r>
      <t xml:space="preserve">and </t>
    </r>
    <r>
      <rPr>
        <i/>
        <sz val="10"/>
        <rFont val="Times New Roman"/>
        <family val="1"/>
      </rPr>
      <t>U.S. Merchandise Trade, FT900 Supplement</t>
    </r>
    <r>
      <rPr>
        <sz val="10"/>
        <rFont val="Times New Roman"/>
        <family val="1"/>
      </rPr>
      <t xml:space="preserve">, </t>
    </r>
    <r>
      <rPr>
        <i/>
        <sz val="10"/>
        <rFont val="Times New Roman"/>
        <family val="1"/>
      </rPr>
      <t>December</t>
    </r>
    <r>
      <rPr>
        <sz val="10"/>
        <rFont val="Times New Roman"/>
        <family val="1"/>
      </rPr>
      <t xml:space="preserve"> issue (annual)</t>
    </r>
  </si>
  <si>
    <t>DISTRICT, BY METHOD OF TRANSPORTATION:  1992 TO 2005</t>
  </si>
  <si>
    <t xml:space="preserve">[Data may include imports intended for consumption on the Mainland and exports </t>
  </si>
  <si>
    <t>originated on the Mainland]</t>
  </si>
  <si>
    <t>Value (million dollars)</t>
  </si>
  <si>
    <t>Shipping weight                       (mil. kgs.)</t>
  </si>
  <si>
    <t>Category and year</t>
  </si>
  <si>
    <t>Total 1/</t>
  </si>
  <si>
    <t>Vessel</t>
  </si>
  <si>
    <t>Air</t>
  </si>
  <si>
    <t>General imports: 2/</t>
  </si>
  <si>
    <t>Exports: 3/</t>
  </si>
  <si>
    <t>1/  Includes categories not tabulated by method of transportation, not shown separately.</t>
  </si>
  <si>
    <t>2/  By district of unlading.  Value is on customs value basis.</t>
  </si>
  <si>
    <t>3/  Exports of domestic and foreign merchandise, by district of export.  Value is on f.a.s. (free alongside</t>
  </si>
  <si>
    <t>ship) basis.</t>
  </si>
  <si>
    <t xml:space="preserve">issue (annual) tables 1 and 6, and beginning with 2004 </t>
  </si>
  <si>
    <t>&lt;http://www.census.gov/foreign-trade/Press-Release/2004pr/12/ft920/&gt; accessed June 3, 2005; and for 2005</t>
  </si>
  <si>
    <t>&lt;http://www.census.gov/foreign-trade/Press-Release/2005pr/12/ft920/&gt; accessed May 2, 2006.</t>
  </si>
  <si>
    <r>
      <t xml:space="preserve">     Source:  U.S. Bureau of the Census, </t>
    </r>
    <r>
      <rPr>
        <i/>
        <sz val="10"/>
        <rFont val="Times New Roman"/>
        <family val="1"/>
      </rPr>
      <t xml:space="preserve">U.S. Merchandise Trade: Selected Highlights, FT920, December </t>
    </r>
  </si>
  <si>
    <t>Table 24.04-- FOREIGN-TRADE ZONE AND SUBZONE OPERATIONS:</t>
  </si>
  <si>
    <t>2001 TO 2005</t>
  </si>
  <si>
    <t>[Fiscal year ending September 30.  Subzone No. 9-B, HFM filed deactivation request on June 29,</t>
  </si>
  <si>
    <t xml:space="preserve">         1999.  Deactivation pending.  Subzone No. 9-C, Dole Packaged Foods Co. deactivated on </t>
  </si>
  <si>
    <t xml:space="preserve">         February 26, 1996]</t>
  </si>
  <si>
    <t>Subject</t>
  </si>
  <si>
    <t>Zone No. 9, General Purpose  1/:</t>
  </si>
  <si>
    <t>Firms using zone</t>
  </si>
  <si>
    <t xml:space="preserve">    On continuous basis</t>
  </si>
  <si>
    <t>User employment at zone</t>
  </si>
  <si>
    <t xml:space="preserve">    Full-time employees</t>
  </si>
  <si>
    <t>Value of merchandise ($1,000): 2/</t>
  </si>
  <si>
    <t>In/out 3/</t>
  </si>
  <si>
    <t>Exports 3/</t>
  </si>
  <si>
    <t>Revenue 4/ ($1,000)</t>
  </si>
  <si>
    <t xml:space="preserve">(NA) </t>
  </si>
  <si>
    <t>Expenditures 4/ ($1,000)</t>
  </si>
  <si>
    <t xml:space="preserve">Subzone No. 9-A, Tesoro Hawaii, </t>
  </si>
  <si>
    <t>Corp. 5/:</t>
  </si>
  <si>
    <t>User employment at subzone 6/</t>
  </si>
  <si>
    <t>Value ($1,000): 2/</t>
  </si>
  <si>
    <t>Merchandise, in/out</t>
  </si>
  <si>
    <t>Exports</t>
  </si>
  <si>
    <t xml:space="preserve">Subzone No. 9-D, Maui Pineapple </t>
  </si>
  <si>
    <t>Co. Ltd.:</t>
  </si>
  <si>
    <t xml:space="preserve">Subzone No. 9-E, Chevron U.S.A. </t>
  </si>
  <si>
    <t>Products Co. Hawaii Refinery:</t>
  </si>
  <si>
    <t xml:space="preserve">Subzone No. 9-F, Citizens </t>
  </si>
  <si>
    <t>Utilities Company  7/</t>
  </si>
  <si>
    <t xml:space="preserve">Merchandise, in/out </t>
  </si>
  <si>
    <t xml:space="preserve">- </t>
  </si>
  <si>
    <t>Continued on next page.</t>
  </si>
  <si>
    <t xml:space="preserve"> Table 24.04-- FOREIGN-TRADE ZONE AND SUBZONE OPERATIONS:</t>
  </si>
  <si>
    <t>2001 TO 2005 -- Con.</t>
  </si>
  <si>
    <t xml:space="preserve">     1/  Includes sites at Pier 2, Honolulu Harbor; Hawaii Fueling Facilities Corporation at Honolulu International</t>
  </si>
  <si>
    <t xml:space="preserve">Airport; and Pacific Allied Products, Ltd. at James Campbell Industrial Park.  Revised to show all firms occupying </t>
  </si>
  <si>
    <t xml:space="preserve">facilities and those on continuous basis only and to count all employment and full-time only.  Continues </t>
  </si>
  <si>
    <t>to be employment only at the Zone, therefore, excluding downtown or other support</t>
  </si>
  <si>
    <t>value added in subzone manufacturing activity.</t>
  </si>
  <si>
    <t xml:space="preserve">     3/  Beginning with 1998, includes activity at 3 General Purpose sites.</t>
  </si>
  <si>
    <t xml:space="preserve">     4/  Years ending June 30.</t>
  </si>
  <si>
    <t xml:space="preserve">     5/  On May 29, 1998 Tesoro Hawaii Corporation acquired all of the outstanding stock of BHP</t>
  </si>
  <si>
    <t>Petroleum Americas Refining, Inc. from BHP Hawaii.</t>
  </si>
  <si>
    <t xml:space="preserve">     6/  Continues to be employment only at the Zone, therefore, excluding downtown or other support </t>
  </si>
  <si>
    <t>site employment.</t>
  </si>
  <si>
    <t xml:space="preserve">     7/  On March 18, 1997, the Citizens' Utilities Company was granted its own subzone </t>
  </si>
  <si>
    <t>status.  It was formerly part of Subzone 9-A.  It is dba The Gas Company's Synthetic Natural Gas (SNG) Facility.</t>
  </si>
  <si>
    <t xml:space="preserve">     Source:  Hawaii State Department of Business, Economic Development &amp; Tourism, Foreign-Trade</t>
  </si>
  <si>
    <t xml:space="preserve">Zone No. 9, annual reports and records and &lt;http://www.ftz9.org/ftzview.cfm?id=34&gt; </t>
  </si>
  <si>
    <t>accessed June 23, 2006.</t>
  </si>
  <si>
    <t>http://www.ftz9.org/ftzview.cfm?id=34</t>
  </si>
  <si>
    <r>
      <t xml:space="preserve">     2/  Since 1994, method of calculating value of "Merchandise, </t>
    </r>
    <r>
      <rPr>
        <sz val="10"/>
        <rFont val="Times New Roman"/>
        <family val="0"/>
      </rPr>
      <t>in/out</t>
    </r>
    <r>
      <rPr>
        <sz val="10"/>
        <rFont val="Times New Roman"/>
        <family val="1"/>
      </rPr>
      <t xml:space="preserve">" and "Exports" excludes </t>
    </r>
  </si>
  <si>
    <t>Table 24.05-- COMMODITY EXPORTS TOTAL AND TO TOP</t>
  </si>
  <si>
    <t>25 FOREIGN COUNTRIES:  2002 TO 2005</t>
  </si>
  <si>
    <t>[In millions of dollars. Includes merchandise exports originated in Hawaii and exported</t>
  </si>
  <si>
    <t xml:space="preserve">   through other customs districts.  Exports are by "point of origin" of their journey to export,</t>
  </si>
  <si>
    <t xml:space="preserve">   a transportation not production basis. Countries in decreasing order of 2005 totals]</t>
  </si>
  <si>
    <t>Country</t>
  </si>
  <si>
    <t>Total</t>
  </si>
  <si>
    <t>Top 25 foreign countries</t>
  </si>
  <si>
    <t>Singapore</t>
  </si>
  <si>
    <t>China</t>
  </si>
  <si>
    <t>Marshall Islands</t>
  </si>
  <si>
    <t>Korea, South</t>
  </si>
  <si>
    <t>Thailand</t>
  </si>
  <si>
    <t>Indonesia</t>
  </si>
  <si>
    <t xml:space="preserve">(1/)  </t>
  </si>
  <si>
    <t>United Kingdom</t>
  </si>
  <si>
    <t>Philippines</t>
  </si>
  <si>
    <t>Malaysia</t>
  </si>
  <si>
    <t xml:space="preserve">-  </t>
  </si>
  <si>
    <t>Vietnam</t>
  </si>
  <si>
    <t>New Zealand</t>
  </si>
  <si>
    <t>Federal Republic of Germany</t>
  </si>
  <si>
    <t>Spain</t>
  </si>
  <si>
    <t>Hong Kong</t>
  </si>
  <si>
    <t>Australia</t>
  </si>
  <si>
    <t>France</t>
  </si>
  <si>
    <t>Costa Rica</t>
  </si>
  <si>
    <t>Taiwan</t>
  </si>
  <si>
    <t>Netherlands</t>
  </si>
  <si>
    <t>Mexico</t>
  </si>
  <si>
    <t>Chile</t>
  </si>
  <si>
    <t>Federated States of Micronesia</t>
  </si>
  <si>
    <t>Netherlands Antilles</t>
  </si>
  <si>
    <t xml:space="preserve">     1/  Value rounds to zero.</t>
  </si>
  <si>
    <t xml:space="preserve">     Source:  U.S. Census Bureau, Foreign-Trade Division "Total U.S. Exports (Origin of Movement)</t>
  </si>
  <si>
    <t xml:space="preserve"> via Hawaii - Top 25 Countries Based on 2005 Dollar Value"</t>
  </si>
  <si>
    <t xml:space="preserve"> &lt;http://www.census.gov/foreign-trade/statistics/state/data/hi.html&gt; accessed March 14, 2006.</t>
  </si>
  <si>
    <t xml:space="preserve">Table 24.06-- TOTAL AND TOP 25 CATEGORIES OF COMMODITY </t>
  </si>
  <si>
    <t>EXPORTS TO FOREIGN COUNTRIES:  2002 TO 2005</t>
  </si>
  <si>
    <t xml:space="preserve">[In millions of dollars. Includes merchandise exports originated in Hawaii and exported through other </t>
  </si>
  <si>
    <t xml:space="preserve">      customs districts.  Exports are by "point of origin" of their journey to export, a transportation not </t>
  </si>
  <si>
    <t xml:space="preserve">      production basis.  Top 25 based on 2005 values]</t>
  </si>
  <si>
    <t>All commodities</t>
  </si>
  <si>
    <t>Top 25 commodities</t>
  </si>
  <si>
    <t>Airplane &amp; OT A/C, unladen weight &gt; 15,000 kg.</t>
  </si>
  <si>
    <t>Light oils &amp; preps, not crude from petroleum &amp; bituminous mineral</t>
  </si>
  <si>
    <t>Ferrous waste &amp; scrap NESOI</t>
  </si>
  <si>
    <t>Exports of  military equipment, not identified</t>
  </si>
  <si>
    <t>Fermented beverages NESOI (cider, perry, mead )</t>
  </si>
  <si>
    <t>Parts of airplanes or helicopters, NESOI</t>
  </si>
  <si>
    <t>Waters not sweetened or flavored NESOI; ice and snow</t>
  </si>
  <si>
    <t>Cocoa preparations, not in bulk form, NESOI</t>
  </si>
  <si>
    <t>Papayas (papaws), fresh</t>
  </si>
  <si>
    <t>Pts micro-head-ear-phone, elect snd ampl sets etc.</t>
  </si>
  <si>
    <t>Gas turbines of a power exceeding 5,000 kw.</t>
  </si>
  <si>
    <t>Motorcycles, cycles, exceed 800 cc.</t>
  </si>
  <si>
    <t>Water, mineral &amp; aerated natural/artifcial not sweetened/flavor</t>
  </si>
  <si>
    <t>Paintings, drawing and pastels by hand</t>
  </si>
  <si>
    <t>Waste, scrap unbleach kraft, corrugated paper/paperboard</t>
  </si>
  <si>
    <t>Aluminum waste and scrap</t>
  </si>
  <si>
    <t>Instruments for aeronautical/space navigation excl. compasses</t>
  </si>
  <si>
    <t>Turbojets of a thrust exceeding 25 kn.</t>
  </si>
  <si>
    <t>Commingled food exports, donated, relief/charity</t>
  </si>
  <si>
    <t>Eye make-up preparations</t>
  </si>
  <si>
    <t>Cartons, boxes &amp; cases corrugated paper &amp; paperboard</t>
  </si>
  <si>
    <t>Seaweeds &amp; other algae fresh or dried, not ground</t>
  </si>
  <si>
    <t>Coffee, not roasted, not decaffeinated</t>
  </si>
  <si>
    <t>Unused postage, check forms, banknotes, stock, etc.</t>
  </si>
  <si>
    <t>Chocolate prep NESOI, in blocks, etc., over 2 kg.</t>
  </si>
  <si>
    <t xml:space="preserve"> via Hawaii - Top 25 6-digit HS Commodities Based on 2005 Dollar Value"</t>
  </si>
  <si>
    <t>http://www.census.gov/foreign-trade/statistics/state/hs/2004/hihs04.txt</t>
  </si>
  <si>
    <t>http://www.census.gov/foreign-trade/statistics/state/hs/</t>
  </si>
  <si>
    <t>accessed 060301</t>
  </si>
  <si>
    <t>State by Top 25 Commodities: 2001 - 2004</t>
  </si>
  <si>
    <t>still most recent, reset from 2/28 to 3/12/2006.</t>
  </si>
  <si>
    <t xml:space="preserve">Table 24.07--FOREIGN AGRICULTURAL EXPORTS FOR HAWAII AND </t>
  </si>
  <si>
    <t>THE UNITED STATES:  1973 TO 2005</t>
  </si>
  <si>
    <t>[In millions of dollars.  Reported for fiscal year ending September 30]</t>
  </si>
  <si>
    <t>Year 1/</t>
  </si>
  <si>
    <t>Hawaii</t>
  </si>
  <si>
    <t>United States</t>
  </si>
  <si>
    <t>2003 2/</t>
  </si>
  <si>
    <t>2004 3/</t>
  </si>
  <si>
    <t xml:space="preserve">     1/  Data from 1990 forward is updated using consistent methodogy and commodity coverage.  Data</t>
  </si>
  <si>
    <t>for 1989 and prior may be kinked due to differences in methology and commodity coverage.</t>
  </si>
  <si>
    <t xml:space="preserve">     Source:  U.S. Department of Agriculture, Economic Research Service, "ERS/USDA State Export </t>
  </si>
  <si>
    <t>History, by State, Commodity exports by State historical (time series) data, fiscal years 1973-2005"</t>
  </si>
  <si>
    <t>(June 30, 2006) &lt;http://www.ers.usda.gov/data/stateexports/SXHS.xls&gt; accessed July 5, 2006.</t>
  </si>
  <si>
    <r>
      <t xml:space="preserve">     2/  United States data revised from previous </t>
    </r>
    <r>
      <rPr>
        <i/>
        <sz val="10"/>
        <rFont val="Times New Roman"/>
        <family val="1"/>
      </rPr>
      <t>Data Book.</t>
    </r>
  </si>
  <si>
    <r>
      <t xml:space="preserve">     3/  Hawaii and United States data revised from from previous </t>
    </r>
    <r>
      <rPr>
        <i/>
        <sz val="10"/>
        <rFont val="Times New Roman"/>
        <family val="1"/>
      </rPr>
      <t>Data Book.</t>
    </r>
  </si>
  <si>
    <t xml:space="preserve">Table 24.08-- FOREIGN AGRICULTURAL EXPORTS, BY COMMODITY </t>
  </si>
  <si>
    <t xml:space="preserve"> GROUP FOR HAWAII AND THE UNITED STATES: 2000 TO 2005</t>
  </si>
  <si>
    <t>Export</t>
  </si>
  <si>
    <t>Hawaii total 1/</t>
  </si>
  <si>
    <t>Wheat and products</t>
  </si>
  <si>
    <t>Fruit and preps.</t>
  </si>
  <si>
    <t>Tree nuts</t>
  </si>
  <si>
    <t>Vegetables and preps.</t>
  </si>
  <si>
    <t>Live animals and meat</t>
  </si>
  <si>
    <t>Hides and skins</t>
  </si>
  <si>
    <t>Poultry and products</t>
  </si>
  <si>
    <t>Fats, oils,and greases</t>
  </si>
  <si>
    <t>Dairy products</t>
  </si>
  <si>
    <t>Feeds and fodders</t>
  </si>
  <si>
    <t>Seeds</t>
  </si>
  <si>
    <t>Other 2/</t>
  </si>
  <si>
    <t>United States total</t>
  </si>
  <si>
    <t>Rice</t>
  </si>
  <si>
    <t>Feed grains</t>
  </si>
  <si>
    <t>Soybeans and products</t>
  </si>
  <si>
    <t>Sunflowerseed and products</t>
  </si>
  <si>
    <t>Peanuts and products</t>
  </si>
  <si>
    <t>Cotton and linters</t>
  </si>
  <si>
    <t>Cottonseed and products</t>
  </si>
  <si>
    <t>Unmanfctd.tobacco</t>
  </si>
  <si>
    <t xml:space="preserve">     1/  Rice, feed grains, soybeans and products, sunflowerseed and products, peanuts and products, cotton </t>
  </si>
  <si>
    <t>and linters, cottonseed and products, and unmanufactured tobacco are zero for this period.</t>
  </si>
  <si>
    <t xml:space="preserve">     2/ Other includes miscellaneous oilseeds, sugar and tropical products, nursery and greenhouse, essential </t>
  </si>
  <si>
    <t>oils, beverages other than juice, and miscellaneous animal products.</t>
  </si>
  <si>
    <t xml:space="preserve">     Source: U.S. Department of Agriculture, Economic Research Service, "U.S. agricultural exports:  Estimated </t>
  </si>
  <si>
    <t>value, by commodity group and State, FY 1973-2005" (June 30, 2006)</t>
  </si>
  <si>
    <t>&lt;http://www.ers.usda.gov/data/stateexports/SXHS.xls&gt; accessed July 5, 2006.</t>
  </si>
  <si>
    <t>Table 24.09-- PROFILE OF EXPORTING COMPANIES, UNITED STATES AND HAWAII: 2000 TO 2004</t>
  </si>
  <si>
    <t>[In number, millions of dollars, and percent]</t>
  </si>
  <si>
    <t>2000 Exports</t>
  </si>
  <si>
    <t>2001 Exports</t>
  </si>
  <si>
    <t>2002 Exports</t>
  </si>
  <si>
    <t>2003 Exports</t>
  </si>
  <si>
    <t>2004 Exports</t>
  </si>
  <si>
    <t>Characteristic</t>
  </si>
  <si>
    <t>U.S.</t>
  </si>
  <si>
    <t>State of origin of movement 1/</t>
  </si>
  <si>
    <t>Value of exports</t>
  </si>
  <si>
    <t>Value as percent of total</t>
  </si>
  <si>
    <t xml:space="preserve">(2/) </t>
  </si>
  <si>
    <t>Known value 3/</t>
  </si>
  <si>
    <t>Percent of known value</t>
  </si>
  <si>
    <t>Number of exporters</t>
  </si>
  <si>
    <t>Percent of number of exporters</t>
  </si>
  <si>
    <t>Percent change from previous year</t>
  </si>
  <si>
    <t xml:space="preserve">-6.3 </t>
  </si>
  <si>
    <t xml:space="preserve">-1.9 </t>
  </si>
  <si>
    <t xml:space="preserve">-6.4 </t>
  </si>
  <si>
    <t xml:space="preserve">     1/  The Exporter Location designation has not reported as of the 2000-2001 publication and had been discontinued as of January 2003.  See </t>
  </si>
  <si>
    <t>&lt;http://www.census.gov/foreign-trade/Press-Release/notice.html&gt;.</t>
  </si>
  <si>
    <t xml:space="preserve">     2/  Less than 0.05 percent.</t>
  </si>
  <si>
    <t xml:space="preserve">     3/  Defined as portion of total U.S. exports that could be matched to specific companies.</t>
  </si>
  <si>
    <r>
      <t xml:space="preserve">     Source:  U.S. Census Bureau, </t>
    </r>
    <r>
      <rPr>
        <i/>
        <sz val="10"/>
        <rFont val="Times New Roman"/>
        <family val="1"/>
      </rPr>
      <t>Profile of U.S. Exporting Companies, 2000-2001</t>
    </r>
    <r>
      <rPr>
        <sz val="10"/>
        <rFont val="Times New Roman"/>
        <family val="1"/>
      </rPr>
      <t xml:space="preserve">, pp. 26-29; and Ibid, </t>
    </r>
    <r>
      <rPr>
        <i/>
        <sz val="10"/>
        <rFont val="Times New Roman"/>
        <family val="1"/>
      </rPr>
      <t>2001-2002</t>
    </r>
    <r>
      <rPr>
        <sz val="10"/>
        <rFont val="Times New Roman"/>
        <family val="1"/>
      </rPr>
      <t xml:space="preserve">; and </t>
    </r>
    <r>
      <rPr>
        <i/>
        <sz val="10"/>
        <rFont val="Times New Roman"/>
        <family val="1"/>
      </rPr>
      <t xml:space="preserve">Ibid, 2002-2003 </t>
    </r>
  </si>
  <si>
    <r>
      <t xml:space="preserve">&lt;http://www.census.gov/foreign-trade/aip/index.html&gt; accessed October 26, 2005; and </t>
    </r>
    <r>
      <rPr>
        <i/>
        <sz val="10"/>
        <rFont val="Times New Roman"/>
        <family val="1"/>
      </rPr>
      <t>Ibid. 2003-2004</t>
    </r>
    <r>
      <rPr>
        <sz val="10"/>
        <rFont val="Times New Roman"/>
        <family val="1"/>
      </rPr>
      <t xml:space="preserve"> &lt;http://www.census.gov/foreign-trade/aip/edbrel-0304.pdf&gt;</t>
    </r>
  </si>
  <si>
    <t>accessed March 10, 2006.</t>
  </si>
  <si>
    <t>Table 24.10-- AGRICULTURAL LANDHOLDINGS OF FOREIGN OWNERS:</t>
  </si>
  <si>
    <t>2000 TO 2005</t>
  </si>
  <si>
    <t xml:space="preserve">[The source report is required annually under section 5 of the U.S. Agricultural Foreign </t>
  </si>
  <si>
    <t xml:space="preserve">   Investment Disclosure Act of 1978.  Under the Act, any person who holds an Immigration and </t>
  </si>
  <si>
    <t xml:space="preserve">   Naturalization Service Form I-151 or I-551 (green card) is exempt from filing.  Approximate land</t>
  </si>
  <si>
    <t xml:space="preserve">   area as established by the U.S. Census Bureau in conjunction with the 1990 Census of Population</t>
  </si>
  <si>
    <t xml:space="preserve">   there were 4,111,000 acres of land in the state.  Data are as of February 29, 2000; and </t>
  </si>
  <si>
    <t xml:space="preserve">   February 28, 2002 through 2005]</t>
  </si>
  <si>
    <t>Parcels owned by foreigners</t>
  </si>
  <si>
    <t>Privately owned agricultural land (1,000's) 1/</t>
  </si>
  <si>
    <t xml:space="preserve">   Acres owned by foreigners</t>
  </si>
  <si>
    <t>Percent of all privately owned agric. land 2/</t>
  </si>
  <si>
    <t xml:space="preserve">     1/  Preliminary estimate based on unpublished USDA, Economic Research Service 1997 data.  Total land</t>
  </si>
  <si>
    <t>area minus federal, state, county and municipal; Indian Trust; rural transportation; and urban lands.  Includes</t>
  </si>
  <si>
    <t>forest land, pasture land, cropland, range, and miscellaneous.</t>
  </si>
  <si>
    <t xml:space="preserve">     2/  The 2005 percentage for Hawaii ranked 3rd (rank of 1 assigned to the highest) among the 50 </t>
  </si>
  <si>
    <t xml:space="preserve">States, exceeded only by Maine at 17.9 percent and Alaska at 15.0 percent and well above the national </t>
  </si>
  <si>
    <t>percentage of 1.2 percent.</t>
  </si>
  <si>
    <r>
      <t xml:space="preserve">     Source:  U.S. Department of Agriculture, Farm Service Agency, </t>
    </r>
    <r>
      <rPr>
        <i/>
        <sz val="10"/>
        <rFont val="Times New Roman"/>
        <family val="1"/>
      </rPr>
      <t>Foreign Ownership of U. S. Agricultural</t>
    </r>
  </si>
  <si>
    <r>
      <t xml:space="preserve"> Land Through February 29, 2000;</t>
    </r>
    <r>
      <rPr>
        <sz val="10"/>
        <rFont val="Times New Roman"/>
        <family val="1"/>
      </rPr>
      <t xml:space="preserve"> and </t>
    </r>
    <r>
      <rPr>
        <i/>
        <sz val="10"/>
        <rFont val="Times New Roman"/>
        <family val="1"/>
      </rPr>
      <t xml:space="preserve">Foreign Ownership of U. S. Agricultural Land Through </t>
    </r>
  </si>
  <si>
    <r>
      <t>February 28, 2002</t>
    </r>
    <r>
      <rPr>
        <sz val="10"/>
        <rFont val="Times New Roman"/>
        <family val="1"/>
      </rPr>
      <t xml:space="preserve"> (annual thereafter), reports 1 and 3.</t>
    </r>
  </si>
  <si>
    <t xml:space="preserve">Table 24.11-- AGRICULTURAL AND NONAGRICULTURAL LANDHOLDINGS </t>
  </si>
  <si>
    <t>OF FOREIGN OWNERS, BY COUNTRY AND BY COUNTY:  2004 AND 2005</t>
  </si>
  <si>
    <t>[The source report is required annually under section 5 of the U.S. Agricultural Foreign Investment</t>
  </si>
  <si>
    <t xml:space="preserve">   Disclosure Act of 1978.  Under the Act, any person who holds an Immigration and Naturalization </t>
  </si>
  <si>
    <t xml:space="preserve">   Service Form I-151 or I-551 (green card) is exempt from filing.  Based on a 1990 estimate from </t>
  </si>
  <si>
    <t xml:space="preserve">   the U.S. Census Bureau Geography Division, there were 4,111,000 acres of land.  Privately-</t>
  </si>
  <si>
    <t xml:space="preserve">   owned: land area minus federal, state, county and municipal; Indian Trust; rural transportation;</t>
  </si>
  <si>
    <t xml:space="preserve">   and urban lands.  Includes forest land, pasture land, cropland, range, and miscellaneous.] </t>
  </si>
  <si>
    <t>State</t>
  </si>
  <si>
    <t>Honolulu</t>
  </si>
  <si>
    <t>Kauai</t>
  </si>
  <si>
    <t>Maui</t>
  </si>
  <si>
    <t xml:space="preserve">Use of agricultural landholdings of </t>
  </si>
  <si>
    <t xml:space="preserve">  foreign owners</t>
  </si>
  <si>
    <t>Cropland</t>
  </si>
  <si>
    <t>Pasture</t>
  </si>
  <si>
    <t>Forest</t>
  </si>
  <si>
    <t>Other agriculture</t>
  </si>
  <si>
    <t>Non agriculture</t>
  </si>
  <si>
    <t>Germany</t>
  </si>
  <si>
    <t>Switzerland</t>
  </si>
  <si>
    <t>All others</t>
  </si>
  <si>
    <r>
      <t xml:space="preserve">     Source:  U.S. Department of Agriculture, Farm Service Agency, </t>
    </r>
    <r>
      <rPr>
        <i/>
        <sz val="10"/>
        <rFont val="Times New Roman"/>
        <family val="1"/>
      </rPr>
      <t>Foreign Ownership of U. S.</t>
    </r>
  </si>
  <si>
    <r>
      <t>Agricultural Land Through February 28, 2004,</t>
    </r>
    <r>
      <rPr>
        <sz val="10"/>
        <rFont val="Times New Roman"/>
        <family val="1"/>
      </rPr>
      <t xml:space="preserve"> reports 2 and 3; and </t>
    </r>
    <r>
      <rPr>
        <i/>
        <sz val="10"/>
        <rFont val="Times New Roman"/>
        <family val="1"/>
      </rPr>
      <t>Ibid. February 28, 2005,</t>
    </r>
    <r>
      <rPr>
        <sz val="10"/>
        <rFont val="Times New Roman"/>
        <family val="1"/>
      </rPr>
      <t xml:space="preserve"> reports 2 and 3.</t>
    </r>
  </si>
  <si>
    <t>Table 24.12-- FOREIGN DIRECT INVESTMENT IN HAWAII IN GROSS PROPERTY,</t>
  </si>
  <si>
    <t xml:space="preserve">      PLANT, AND EQUIPMENT OF NONBANK AFFILIATES, BY COUNTRY OF</t>
  </si>
  <si>
    <t xml:space="preserve">      ULTIMATE BENEFICIAL OWNER: 1977 TO 2003</t>
  </si>
  <si>
    <t xml:space="preserve">[Data for Hawaii nonbank affiliates owned 10 percent or more, directly or indirectly, by a foreign person.  </t>
  </si>
  <si>
    <t xml:space="preserve">      Amounts are book values, in millions of dollars.  1981-1983 Hawaii totals are estimated based on </t>
  </si>
  <si>
    <t xml:space="preserve">      historical shares and growth rates]</t>
  </si>
  <si>
    <t>All
countries</t>
  </si>
  <si>
    <t>Asia &amp;
Pacific</t>
  </si>
  <si>
    <t>Australia,
etc. 1/</t>
  </si>
  <si>
    <t>Other Asia
&amp; Pacific</t>
  </si>
  <si>
    <t>Lat. Amer. &amp;
oth. W. Hem.</t>
  </si>
  <si>
    <t>Other,
subtotal 2/</t>
  </si>
  <si>
    <t>1977</t>
  </si>
  <si>
    <t>(3/)</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</si>
  <si>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</si>
  <si>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</si>
  <si>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</si>
  <si>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</si>
  <si>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</si>
  <si>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</si>
  <si>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</si>
  <si>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</si>
  <si>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</si>
  <si>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</si>
  <si>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</si>
  <si>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</si>
  <si>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</si>
  <si>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</si>
  <si>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</si>
  <si>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</si>
  <si>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</si>
  <si>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</si>
  <si>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</si>
  <si>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</si>
  <si>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</si>
  <si>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</si>
  <si>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</si>
  <si>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</si>
  <si>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  5/</t>
  </si>
  <si>
    <t>2003  5/</t>
  </si>
  <si>
    <t xml:space="preserve">     1/ Figures for Australia include New Zealand and South Africa for 1977-86 but exclude these countries thereafter.</t>
  </si>
  <si>
    <t xml:space="preserve">     2/ Figures for Other subtotal include New Zealand and South Africa for 1987-1998 but exclude these countries for</t>
  </si>
  <si>
    <t>1977-86.  Figures for Other subtotal include Middle East, Africa less South Africa, Other Asia and Pacific less New</t>
  </si>
  <si>
    <t>Zealand, and United States for those years.</t>
  </si>
  <si>
    <t xml:space="preserve">     3/  Not disclosed.</t>
  </si>
  <si>
    <t>direct investor) affliliates.  See also table 24.20.  Estimates are preliminary.</t>
  </si>
  <si>
    <t>and calculations by Hawaii State Department of Business, Economic Development &amp; Tourism.</t>
  </si>
  <si>
    <r>
      <t xml:space="preserve">     Source:  U.S. Department of Commerce, </t>
    </r>
    <r>
      <rPr>
        <i/>
        <sz val="10"/>
        <rFont val="Times New Roman"/>
        <family val="1"/>
      </rPr>
      <t xml:space="preserve">Foreign Direct Investment in the United States, Operations of U.S. </t>
    </r>
  </si>
  <si>
    <r>
      <t>Affiliates of Foreign Companies</t>
    </r>
    <r>
      <rPr>
        <sz val="10"/>
        <rFont val="Times New Roman"/>
        <family val="1"/>
      </rPr>
      <t xml:space="preserve"> (annual) and </t>
    </r>
    <r>
      <rPr>
        <i/>
        <sz val="10"/>
        <rFont val="Times New Roman"/>
        <family val="1"/>
      </rPr>
      <t xml:space="preserve">Foreign Direct Investment in the United States: Benchmark Survey, </t>
    </r>
  </si>
  <si>
    <r>
      <t xml:space="preserve">Final Results </t>
    </r>
    <r>
      <rPr>
        <sz val="10"/>
        <rFont val="Times New Roman"/>
        <family val="1"/>
      </rPr>
      <t>(various years) and &lt;http://www.bea.gov/bea/ai/newiid.htm&gt; accessed January 17, 2006;</t>
    </r>
  </si>
  <si>
    <t>Table 24.13-- EMPLOYMENT OF NONBANK AFFILIATES  IN HAWAII, BY</t>
  </si>
  <si>
    <t>COUNTRY OF AFFILIATE: 1977 TO 2003</t>
  </si>
  <si>
    <t>[Data for Hawaii nonbank affiliates owned 10 percent or more, directly or indirectly, by a foreign</t>
  </si>
  <si>
    <t xml:space="preserve"> person.  Employment in thousands]</t>
  </si>
  <si>
    <t xml:space="preserve">(4/)   </t>
  </si>
  <si>
    <t xml:space="preserve">     4/  Fewer than 50 employees.</t>
  </si>
  <si>
    <t xml:space="preserve">     5/  Beginning with 2002, the survey data was largely tabulated for majority-owned (50 percent or more foreign </t>
  </si>
  <si>
    <t xml:space="preserve">(various years) and &lt;http://www.bea.gov/bea/ai/newiid.htm&gt; accessed January 17, 2006; and calculations by </t>
  </si>
  <si>
    <t>Hawaii State Department of Business, Economic Development &amp; Tourism.</t>
  </si>
  <si>
    <r>
      <t xml:space="preserve">Affiliates of Foreign Companies </t>
    </r>
    <r>
      <rPr>
        <sz val="10"/>
        <rFont val="Times New Roman"/>
        <family val="1"/>
      </rPr>
      <t xml:space="preserve">(annual) and </t>
    </r>
    <r>
      <rPr>
        <i/>
        <sz val="10"/>
        <rFont val="Times New Roman"/>
        <family val="1"/>
      </rPr>
      <t>Foreign Direct Investment in the United States: Benchmark Survey,</t>
    </r>
  </si>
  <si>
    <t>Table 24.14-- FOREIGN DIRECT INVESTMENT IN HAWAII IN GROSS PROPERTY, PLANT,</t>
  </si>
  <si>
    <t xml:space="preserve">  AND EQUIPMENT  OF NONBANK AFFILIATES, BY INDUSTRY OF AFFILIATE:</t>
  </si>
  <si>
    <t xml:space="preserve">  1977 TO 2003</t>
  </si>
  <si>
    <t xml:space="preserve">[Investment by Hawaii nonbank affiliates of U.S. business enterprises owned 10 percent or more, directly or indirectly, by </t>
  </si>
  <si>
    <t xml:space="preserve">    a foreign person.   In millions of dollars.  Data for 1996 are the last year presented according to the International Survey</t>
  </si>
  <si>
    <t xml:space="preserve">    Industry based on the 1987 Standard Industrial Classification.  See Table 24.19 for detailed 1997-2001 estimates]</t>
  </si>
  <si>
    <t>All indus-tries</t>
  </si>
  <si>
    <t>Petro-leum</t>
  </si>
  <si>
    <t>Manufac-
turing</t>
  </si>
  <si>
    <t>Whole-sale
trade</t>
  </si>
  <si>
    <t>Retail
trade</t>
  </si>
  <si>
    <t>Finance,
nonbank</t>
  </si>
  <si>
    <t>Insur-ance</t>
  </si>
  <si>
    <t>Real
estate</t>
  </si>
  <si>
    <t>Services
&amp; other</t>
  </si>
  <si>
    <t>Services</t>
  </si>
  <si>
    <t>Other</t>
  </si>
  <si>
    <t xml:space="preserve">(1/) </t>
  </si>
  <si>
    <t>2002  2/</t>
  </si>
  <si>
    <t>2003  2/</t>
  </si>
  <si>
    <t xml:space="preserve">     1/  Not disclosed.</t>
  </si>
  <si>
    <t xml:space="preserve">     2/   Beginning with 2002, the survey data was largely tabulated for majority-owned (50 percent or more foreign direct </t>
  </si>
  <si>
    <t>investor) affliliates.  See also table 24.20.  Estimates are preliminary.</t>
  </si>
  <si>
    <t>accessed January 17, 2006; and calculations by Hawaii State Deprtment of Business, Economic Development &amp; Tourism.</t>
  </si>
  <si>
    <r>
      <t>Affiliates of Foreign Companies</t>
    </r>
    <r>
      <rPr>
        <sz val="10"/>
        <rFont val="Times New Roman"/>
        <family val="1"/>
      </rPr>
      <t xml:space="preserve"> (annual); </t>
    </r>
    <r>
      <rPr>
        <i/>
        <sz val="10"/>
        <rFont val="Times New Roman"/>
        <family val="1"/>
      </rPr>
      <t>Foreign Direct Investment in the United States: Benchmark Survey,</t>
    </r>
  </si>
  <si>
    <r>
      <t>Final Results,</t>
    </r>
    <r>
      <rPr>
        <sz val="10"/>
        <rFont val="Times New Roman"/>
        <family val="1"/>
      </rPr>
      <t xml:space="preserve"> table D-12 (various years) and Ibid, </t>
    </r>
    <r>
      <rPr>
        <i/>
        <sz val="10"/>
        <rFont val="Times New Roman"/>
        <family val="1"/>
      </rPr>
      <t xml:space="preserve">2002 Preliminary Results.  </t>
    </r>
    <r>
      <rPr>
        <sz val="10"/>
        <rFont val="Times New Roman"/>
        <family val="1"/>
      </rPr>
      <t>See also &lt;http://www.bea.gov/bea/ai/newiid.htm&gt;</t>
    </r>
  </si>
  <si>
    <t xml:space="preserve">Table 24.15-- EMPLOYMENT OF NONBANK AFFILIATES  IN HAWAII, </t>
  </si>
  <si>
    <t>BY INDUSTRY OF AFFILIATE: 1977 TO 2003</t>
  </si>
  <si>
    <t>[Data for Hawaii nonbank affiliates of U.S. business enterprises owned 10 percent or more, directly or indirectly,</t>
  </si>
  <si>
    <t xml:space="preserve">     by a foreign person.  Employment in thousands.  Employment less than 500 are rounded to zero.  Data for </t>
  </si>
  <si>
    <t xml:space="preserve">     1996 are the last year presented according to the International Survey Industry based on the 1987 Standard</t>
  </si>
  <si>
    <t xml:space="preserve">     Industrial Classification.  See Table 24.19 for detailed 1997-2001 estimates]</t>
  </si>
  <si>
    <t>All indus-tries 1/</t>
  </si>
  <si>
    <t>(1/)</t>
  </si>
  <si>
    <t>(2/)</t>
  </si>
  <si>
    <t>(4/)</t>
  </si>
  <si>
    <t>6/  0.1</t>
  </si>
  <si>
    <t xml:space="preserve">     2/  Employment range 500 to 999.</t>
  </si>
  <si>
    <t xml:space="preserve">     3/  Employment range 1,000 to 2,499.</t>
  </si>
  <si>
    <t xml:space="preserve">     4/  Employment range 10,000 to 49,999.</t>
  </si>
  <si>
    <t xml:space="preserve">     6/  Indicates that more than 50 percent of the value for the data cell has been estimated by BEA to account for </t>
  </si>
  <si>
    <r>
      <t xml:space="preserve">Final Results, </t>
    </r>
    <r>
      <rPr>
        <sz val="10"/>
        <rFont val="Times New Roman"/>
        <family val="1"/>
      </rPr>
      <t xml:space="preserve">(various years) and Ibid, </t>
    </r>
    <r>
      <rPr>
        <i/>
        <sz val="10"/>
        <rFont val="Times New Roman"/>
        <family val="1"/>
      </rPr>
      <t xml:space="preserve">2002 Preliminary Results.  </t>
    </r>
    <r>
      <rPr>
        <sz val="10"/>
        <rFont val="Times New Roman"/>
        <family val="1"/>
      </rPr>
      <t>See also &lt;http://www.bea.gov/bea/ai/newiid.htm&gt;</t>
    </r>
  </si>
  <si>
    <t>Table 24.16-- FOREIGN DIRECT INVESTMENT IN HAWAII IN GROSS PROPERTY, PLANT, AND EQUIPMENT</t>
  </si>
  <si>
    <t xml:space="preserve">  OF NONBANK AFFILIATES AND EMPLOYMENT, BY INDUSTRY OF AFFILIATE:  1997 TO 2003</t>
  </si>
  <si>
    <t xml:space="preserve">[Investment by Hawaii nonbank affiliates of U.S. business enterprises owned 10 percent or more, directly or indirectly, by a foreign person.   </t>
  </si>
  <si>
    <t>In millions of dollars and thousands of employees]</t>
  </si>
  <si>
    <t>All
industries 1/</t>
  </si>
  <si>
    <t>Manufact-uring</t>
  </si>
  <si>
    <t>Wholesale
trade</t>
  </si>
  <si>
    <t>Finance (exc. depository inst) &amp; insur.</t>
  </si>
  <si>
    <t>Profes-sional, scientific, &amp; technical services</t>
  </si>
  <si>
    <t xml:space="preserve">Foreign direct </t>
  </si>
  <si>
    <t xml:space="preserve">investment </t>
  </si>
  <si>
    <t xml:space="preserve">(NA)   </t>
  </si>
  <si>
    <t>Employment</t>
  </si>
  <si>
    <t xml:space="preserve">3/  0.1  </t>
  </si>
  <si>
    <t xml:space="preserve">     NA   Not available.</t>
  </si>
  <si>
    <t xml:space="preserve">     1/  Effective with 1997 the data are classified according to the 1997 International Survey Industry which is based on the 1997 North American Industry </t>
  </si>
  <si>
    <t xml:space="preserve">Classification System (NAICS).  Petroleum is no longer shown as a separate industry, instead the various petroleum-related activities are distributed among </t>
  </si>
  <si>
    <t>the major NAICS-based industries to which they belong, e.g. gas stations are in retail trade.    Services is no longer shown as a separate industry, instead</t>
  </si>
  <si>
    <t xml:space="preserve">the various services-related activities are distributed among the major NAICS-based industries such as Information, Professional, Other industries, etc.  </t>
  </si>
  <si>
    <t>See Tables 24.17 and 24.18 for 1977-96 detailed estimates.</t>
  </si>
  <si>
    <t xml:space="preserve">     2/  Beginning with 2002, survey data was largely tabulated for majority-owned (50 percent or more foreign direct investor) affliliates.  See also table 24.20.    </t>
  </si>
  <si>
    <t>Estimates are preliminary.</t>
  </si>
  <si>
    <t xml:space="preserve">     3/  Indicates that more than 50 percent of the value for the data cell has been estimated by BEA to account for data not reported by respondents.</t>
  </si>
  <si>
    <t>&lt;http://www.bea.gov/bea/ai/newiid.htm&gt; accessed January 17, 2006; and calculations by Hawaii State Department of Business, Economic Development &amp; Tourism.</t>
  </si>
  <si>
    <r>
      <t xml:space="preserve">     Source:  U.S. Department of Commerce, </t>
    </r>
    <r>
      <rPr>
        <i/>
        <sz val="10"/>
        <rFont val="Times New Roman"/>
        <family val="1"/>
      </rPr>
      <t>Foreign Direct Investment in the United States, Operations of U.S. Affiliates of Foreign Companies</t>
    </r>
    <r>
      <rPr>
        <sz val="10"/>
        <rFont val="Times New Roman"/>
        <family val="1"/>
      </rPr>
      <t xml:space="preserve"> (annual) and </t>
    </r>
  </si>
  <si>
    <r>
      <t>Foreign Direct Investment in the United States: Benchmark Survey, Final Results 1997;</t>
    </r>
    <r>
      <rPr>
        <sz val="10"/>
        <rFont val="Times New Roman"/>
        <family val="1"/>
      </rPr>
      <t xml:space="preserve"> Ibid, </t>
    </r>
    <r>
      <rPr>
        <i/>
        <sz val="10"/>
        <rFont val="Times New Roman"/>
        <family val="1"/>
      </rPr>
      <t xml:space="preserve">Preliminary Results 2002.  </t>
    </r>
    <r>
      <rPr>
        <sz val="10"/>
        <rFont val="Times New Roman"/>
        <family val="1"/>
      </rPr>
      <t>See also</t>
    </r>
  </si>
  <si>
    <t xml:space="preserve">     4/   Beginning with 2002, the survey data was largely tabulated for majority-owned (50 percent or more foreign </t>
  </si>
  <si>
    <t>2002  4/</t>
  </si>
  <si>
    <t>2003  4/</t>
  </si>
  <si>
    <t xml:space="preserve">[In millions of dollars.  For fiscal year ending September 30.  2004 data for Hawaii, and 2003 and </t>
  </si>
  <si>
    <t>2004 data for the United States are revised]</t>
  </si>
  <si>
    <t>Section 24</t>
  </si>
  <si>
    <t>FOREIGN AND INTERSTATE COMMERCE</t>
  </si>
  <si>
    <t xml:space="preserve">        This section includes data on the flow of goods and services between Hawaii and the rest of the world, and on investment by foreign countries.</t>
  </si>
  <si>
    <r>
      <t xml:space="preserve">        Comparable data for the nation as a whole appear in Section 28 of the</t>
    </r>
    <r>
      <rPr>
        <i/>
        <sz val="12"/>
        <rFont val="Times New Roman"/>
        <family val="1"/>
      </rPr>
      <t xml:space="preserve"> Statistical Abstract of the United States:  2006</t>
    </r>
    <r>
      <rPr>
        <sz val="12"/>
        <rFont val="Times New Roman"/>
        <family val="1"/>
      </rPr>
      <t>.  Long-term island trends are summarized in</t>
    </r>
    <r>
      <rPr>
        <i/>
        <sz val="12"/>
        <rFont val="Times New Roman"/>
        <family val="1"/>
      </rPr>
      <t xml:space="preserve"> Historical Statistics of Hawaii</t>
    </r>
    <r>
      <rPr>
        <sz val="12"/>
        <rFont val="Times New Roman"/>
        <family val="1"/>
      </rPr>
      <t>, Section 21.</t>
    </r>
  </si>
  <si>
    <t xml:space="preserve">        Sources for statistics on interstate and foreign commerce, and on foreign investment include the U.S. Census Bureau and the Bureau of Economic Analysis, the Hawaii State Department of Business, Economic Development &amp; Tourism’s Foreign Trade Zone No. 9 and its subzones, and the City &amp; County of Honolulu Department of Budget &amp; Fiscal Services.  Additional information is found in waterborne cargo data compiled by the U.S. Army Corps of Engineers in Section 18.</t>
  </si>
  <si>
    <t>Table Number</t>
  </si>
  <si>
    <t>Table Name</t>
  </si>
  <si>
    <t>(Click on the table number to go to corresponding table)</t>
  </si>
  <si>
    <t>(To return to this "Titles" worksheet, you must select this worksheet again)</t>
  </si>
  <si>
    <t>Narrative</t>
  </si>
  <si>
    <t>24.01</t>
  </si>
  <si>
    <t>24.02</t>
  </si>
  <si>
    <t>24.03</t>
  </si>
  <si>
    <t>24.04</t>
  </si>
  <si>
    <t>24.05</t>
  </si>
  <si>
    <t>24.06</t>
  </si>
  <si>
    <t>24.07</t>
  </si>
  <si>
    <t>24.08</t>
  </si>
  <si>
    <t>24.09</t>
  </si>
  <si>
    <t>24.10</t>
  </si>
  <si>
    <t>24.11</t>
  </si>
  <si>
    <t>24.12</t>
  </si>
  <si>
    <t>24.13</t>
  </si>
  <si>
    <t>24.14</t>
  </si>
  <si>
    <t>24.15</t>
  </si>
  <si>
    <t>24.16</t>
  </si>
  <si>
    <t>24.17</t>
  </si>
  <si>
    <t>Foreign Trade Through the Hawaii Customs District: 1984 to 2005</t>
  </si>
  <si>
    <t>Foreign Trade Through the Hawaii Customs District, by Classification: 2001 to 2005</t>
  </si>
  <si>
    <t>Foreign Trade Through the Hawaii Customs District, by Method of Transportation: 1992 to 2005</t>
  </si>
  <si>
    <t>Foreign-Trade Zone and Subzone Operations: 2001 to 2005</t>
  </si>
  <si>
    <t>Commodity Exports Total and to Top 25 Foreign Countries: 2002 to 2005</t>
  </si>
  <si>
    <t>Total and Top 25 Categories of Commodity Exports to Foreign Countries:  2002 to 2005</t>
  </si>
  <si>
    <t>Foreign Agricultural Exports for Hawaii and the United States: 1973 to 2005</t>
  </si>
  <si>
    <t>Foreign Agricultural Exports by Commodity Group for Hawaii and the United States:  2000 to 2005</t>
  </si>
  <si>
    <t>Profile of Exporting Companies, United States and Hawaii: 2000 to 2004</t>
  </si>
  <si>
    <t>Agricultural Landholdings of Foreign Owners: 2000 to 2005</t>
  </si>
  <si>
    <t>Agricultural Landholdings of Foreign Owners, by Country and by County:  2004 and 2005</t>
  </si>
  <si>
    <t>Foreign Direct Investment in Hawaii in Gross Property, Plant, and Equipment of Nonbank Affiliates, by Country of Ultimate Beneficial Owner: 1977 to 2003</t>
  </si>
  <si>
    <t>Employment of Nonbank Affiliates in Hawaii, By Country of Affiliate: 1977 to 2003</t>
  </si>
  <si>
    <t>Foreign Direct Investment in Hawaii in Gross Property, Plant, and Equipment of Nonbank Affiliates, by Industry of Affiliate: 1977 to 2003</t>
  </si>
  <si>
    <t xml:space="preserve">Table 24.03-- FOREIGN TRADE THROUGH THE HAWAII CUSTOMS </t>
  </si>
  <si>
    <t>Employment of Nonbank Affiliates in Hawaii, by Industry of Affiliate: 1997 to 2003</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</si>
</sst>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
    <numFmt numFmtId="165" formatCode="\ 0"/>
    <numFmt numFmtId="166" formatCode="\ \ \ \ \ @"/>
    <numFmt numFmtId="167" formatCode="#,##0.0\ \ "/>
    <numFmt numFmtId="168" formatCode="#,##0.0"/>
    <numFmt numFmtId="169" formatCode="#,##0.0\ \ \ "/>
    <numFmt numFmtId="170" formatCode="@\ \ \ "/>
    <numFmt numFmtId="171" formatCode="\ \ \ @"/>
    <numFmt numFmtId="172" formatCode="\ \ \ \ \ \ @"/>
    <numFmt numFmtId="173" formatCode="\ \ \ \ \ \ \ \ \ @"/>
    <numFmt numFmtId="174" formatCode="\ \ \ \ \ \ \ \ \ \ \ \ @"/>
    <numFmt numFmtId="175" formatCode="\ \ \ \ \ \ \ \ \ \ \ \ \ \ \ @"/>
    <numFmt numFmtId="176" formatCode="\ \ \ \ \ \ \ \ \ \ \ \ \ \ \ \ \ \ @"/>
    <numFmt numFmtId="177" formatCode="0.0"/>
    <numFmt numFmtId="178" formatCode="#,##0\ \ \ "/>
    <numFmt numFmtId="179" formatCode="0\ "/>
    <numFmt numFmtId="180" formatCode="#,##0.0\ "/>
    <numFmt numFmtId="181" formatCode="@\ \ \ \ "/>
    <numFmt numFmtId="182" formatCode="@\ "/>
    <numFmt numFmtId="183" formatCode="#,##0\ \ \ \ \ \ \ "/>
    <numFmt numFmtId="184" formatCode="#,##0.0\ \ \ \ \ \ \ "/>
    <numFmt numFmtId="185" formatCode="\ \ \ 0"/>
    <numFmt numFmtId="186" formatCode="#,##0.00\ \ \ \ "/>
    <numFmt numFmtId="187" formatCode="#,##0\ "/>
    <numFmt numFmtId="188" formatCode="#,##0\ \ "/>
    <numFmt numFmtId="189" formatCode="#,##0\ \ \ \ "/>
    <numFmt numFmtId="190" formatCode="#,##0\ \ \ \ \ \ \ \ \ \ "/>
    <numFmt numFmtId="191" formatCode="#."/>
    <numFmt numFmtId="192" formatCode="###,##0\ \ \ \ \ \ \ "/>
    <numFmt numFmtId="193" formatCode="_(* #,##0_);_(* \(#,##0\);_(* &quot;-&quot;??_);_(@_)"/>
    <numFmt numFmtId="194" formatCode="&quot;Yes&quot;;&quot;Yes&quot;;&quot;No&quot;"/>
    <numFmt numFmtId="195" formatCode="&quot;True&quot;;&quot;True&quot;;&quot;False&quot;"/>
    <numFmt numFmtId="196" formatCode="&quot;On&quot;;&quot;On&quot;;&quot;Off&quot;"/>
    <numFmt numFmtId="197" formatCode="[$€-2]\ #,##0.00_);[Red]\([$€-2]\ #,##0.00\)"/>
  </numFmts>
  <fonts count="35">
    <font>
      <sz val="10"/>
      <name val="Arial"/>
      <family val="0"/>
    </font>
    <font>
      <b/>
      <sz val="10"/>
      <name val="Arial"/>
      <family val="0"/>
    </font>
    <font>
      <i/>
      <sz val="10"/>
      <name val="Arial"/>
      <family val="0"/>
    </font>
    <font>
      <b/>
      <i/>
      <sz val="10"/>
      <name val="Arial"/>
      <family val="0"/>
    </font>
    <font>
      <u val="single"/>
      <sz val="10"/>
      <color indexed="36"/>
      <name val="Arial"/>
      <family val="0"/>
    </font>
    <font>
      <sz val="10"/>
      <name val="Times New Roman"/>
      <family val="1"/>
    </font>
    <font>
      <u val="single"/>
      <sz val="10"/>
      <color indexed="12"/>
      <name val="Arial"/>
      <family val="0"/>
    </font>
    <font>
      <b/>
      <sz val="12"/>
      <name val="Arial"/>
      <family val="2"/>
    </font>
    <font>
      <b/>
      <sz val="10"/>
      <color indexed="10"/>
      <name val="Arial"/>
      <family val="2"/>
    </font>
    <font>
      <i/>
      <sz val="10"/>
      <name val="Times New Roman"/>
      <family val="1"/>
    </font>
    <font>
      <sz val="10"/>
      <name val="Courier New"/>
      <family val="0"/>
    </font>
    <font>
      <sz val="12"/>
      <name val="Arial"/>
      <family val="0"/>
    </font>
    <font>
      <b/>
      <sz val="14"/>
      <name val="Arial"/>
      <family val="0"/>
    </font>
    <font>
      <sz val="14"/>
      <name val="Arial"/>
      <family val="0"/>
    </font>
    <font>
      <sz val="10"/>
      <color indexed="48"/>
      <name val="Arial"/>
      <family val="2"/>
    </font>
    <font>
      <sz val="10"/>
      <color indexed="10"/>
      <name val="Arial"/>
      <family val="2"/>
    </font>
    <font>
      <sz val="10"/>
      <color indexed="12"/>
      <name val="Arial"/>
      <family val="2"/>
    </font>
    <font>
      <b/>
      <sz val="10"/>
      <name val="Times New Roman"/>
      <family val="1"/>
    </font>
    <font>
      <sz val="10"/>
      <color indexed="10"/>
      <name val="Times New Roman"/>
      <family val="1"/>
    </font>
    <font>
      <b/>
      <sz val="8"/>
      <name val="Times New Roman"/>
      <family val="1"/>
    </font>
    <font>
      <sz val="8"/>
      <name val="Times New Roman"/>
      <family val="1"/>
    </font>
    <font>
      <b/>
      <sz val="8"/>
      <name val="Arial"/>
      <family val="2"/>
    </font>
    <font>
      <sz val="8"/>
      <name val="Arial"/>
      <family val="2"/>
    </font>
    <font>
      <sz val="10"/>
      <name val="Arial Narrow"/>
      <family val="2"/>
    </font>
    <font>
      <b/>
      <i/>
      <sz val="10"/>
      <name val="Times New Roman"/>
      <family val="1"/>
    </font>
    <font>
      <sz val="9"/>
      <name val="Times New Roman"/>
      <family val="1"/>
    </font>
    <font>
      <sz val="7"/>
      <name val="Helvetica"/>
      <family val="0"/>
    </font>
    <font>
      <b/>
      <sz val="14"/>
      <name val="Times New Roman"/>
      <family val="1"/>
    </font>
    <font>
      <b/>
      <sz val="18"/>
      <name val="Times New Roman"/>
      <family val="1"/>
    </font>
    <font>
      <sz val="12"/>
      <name val="Times New Roman"/>
      <family val="1"/>
    </font>
    <font>
      <i/>
      <sz val="12"/>
      <name val="Times New Roman"/>
      <family val="1"/>
    </font>
    <font>
      <sz val="10"/>
      <name val="MS Sans Serif"/>
      <family val="0"/>
    </font>
    <font>
      <b/>
      <u val="single"/>
      <sz val="12"/>
      <name val="Times New Roman"/>
      <family val="1"/>
    </font>
    <font>
      <sz val="12"/>
      <color indexed="14"/>
      <name val="Times New Roman"/>
      <family val="1"/>
    </font>
    <font>
      <u val="single"/>
      <sz val="12"/>
      <color indexed="12"/>
      <name val="Times New Roman"/>
      <family val="1"/>
    </font>
  </fonts>
  <fills count="2">
    <fill>
      <patternFill/>
    </fill>
    <fill>
      <patternFill patternType="gray125"/>
    </fill>
  </fills>
  <borders count="29">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double">
        <color indexed="63"/>
      </top>
      <bottom>
        <color indexed="63"/>
      </bottom>
    </border>
    <border>
      <left>
        <color indexed="63"/>
      </left>
      <right style="thin"/>
      <top style="double"/>
      <bottom>
        <color indexed="63"/>
      </bottom>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double"/>
      <bottom style="thin"/>
    </border>
    <border>
      <left>
        <color indexed="63"/>
      </left>
      <right style="double"/>
      <top>
        <color indexed="63"/>
      </top>
      <bottom style="thin"/>
    </border>
    <border>
      <left>
        <color indexed="63"/>
      </left>
      <right style="double"/>
      <top>
        <color indexed="63"/>
      </top>
      <bottom>
        <color indexed="63"/>
      </bottom>
    </border>
    <border>
      <left style="double"/>
      <right style="thin"/>
      <top style="double"/>
      <bottom style="thin"/>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double"/>
    </border>
    <border>
      <left style="thin"/>
      <right style="double"/>
      <top style="double"/>
      <bottom style="thin"/>
    </border>
    <border>
      <left style="thin"/>
      <right style="double"/>
      <top style="thin"/>
      <bottom>
        <color indexed="63"/>
      </bottom>
    </border>
    <border>
      <left>
        <color indexed="63"/>
      </left>
      <right>
        <color indexed="63"/>
      </right>
      <top style="thin"/>
      <bottom>
        <color indexed="63"/>
      </bottom>
    </border>
    <border>
      <left style="thin"/>
      <right style="double"/>
      <top>
        <color indexed="63"/>
      </top>
      <bottom>
        <color indexed="63"/>
      </bottom>
    </border>
    <border>
      <left style="thin"/>
      <right style="double"/>
      <top>
        <color indexed="63"/>
      </top>
      <bottom style="thin"/>
    </border>
    <border>
      <left style="hair"/>
      <right style="hair"/>
      <top style="hair"/>
      <bottom style="hair"/>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171" fontId="0" fillId="0" borderId="1" applyBorder="0">
      <alignment/>
      <protection/>
    </xf>
    <xf numFmtId="172" fontId="0" fillId="0" borderId="1" applyBorder="0">
      <alignment/>
      <protection/>
    </xf>
    <xf numFmtId="173" fontId="0" fillId="0" borderId="1">
      <alignment/>
      <protection/>
    </xf>
    <xf numFmtId="174" fontId="0" fillId="0" borderId="1">
      <alignment/>
      <protection/>
    </xf>
    <xf numFmtId="175" fontId="0" fillId="0" borderId="1">
      <alignment/>
      <protection/>
    </xf>
    <xf numFmtId="176" fontId="0" fillId="0" borderId="1">
      <alignment/>
      <protection/>
    </xf>
    <xf numFmtId="43" fontId="0" fillId="0" borderId="0" applyFont="0" applyFill="0" applyBorder="0" applyAlignment="0" applyProtection="0"/>
    <xf numFmtId="41" fontId="0" fillId="0" borderId="0" applyFont="0" applyFill="0" applyBorder="0" applyAlignment="0" applyProtection="0"/>
    <xf numFmtId="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0" fontId="4" fillId="0" borderId="0" applyNumberFormat="0" applyFill="0" applyBorder="0" applyAlignment="0" applyProtection="0"/>
    <xf numFmtId="166" fontId="5" fillId="0" borderId="0">
      <alignment/>
      <protection/>
    </xf>
    <xf numFmtId="0" fontId="1" fillId="0" borderId="0">
      <alignment horizontal="center" wrapText="1"/>
      <protection/>
    </xf>
    <xf numFmtId="0" fontId="12" fillId="0" borderId="0" applyNumberFormat="0" applyFont="0" applyFill="0" applyAlignment="0" applyProtection="0"/>
    <xf numFmtId="0" fontId="13" fillId="0" borderId="0" applyNumberFormat="0" applyFont="0" applyFill="0" applyAlignment="0" applyProtection="0"/>
    <xf numFmtId="0" fontId="6" fillId="0" borderId="0" applyNumberFormat="0" applyFill="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192" fontId="25" fillId="0" borderId="2" applyBorder="0">
      <alignment horizontal="right"/>
      <protection/>
    </xf>
    <xf numFmtId="9" fontId="0" fillId="0" borderId="0" applyFont="0" applyFill="0" applyBorder="0" applyAlignment="0" applyProtection="0"/>
    <xf numFmtId="38" fontId="0" fillId="0" borderId="0" applyFont="0" applyFill="0" applyBorder="0" applyAlignment="0" applyProtection="0"/>
    <xf numFmtId="0" fontId="26" fillId="0" borderId="3">
      <alignment horizontal="center"/>
      <protection/>
    </xf>
    <xf numFmtId="0" fontId="7" fillId="0" borderId="0">
      <alignment wrapText="1"/>
      <protection/>
    </xf>
    <xf numFmtId="0" fontId="11" fillId="0" borderId="4" applyNumberFormat="0" applyFont="0" applyBorder="0" applyAlignment="0" applyProtection="0"/>
  </cellStyleXfs>
  <cellXfs count="434">
    <xf numFmtId="0" fontId="0" fillId="0" borderId="0" xfId="0" applyAlignment="1">
      <alignment/>
    </xf>
    <xf numFmtId="0" fontId="7" fillId="0" borderId="0" xfId="0" applyFont="1" applyAlignment="1">
      <alignment horizontal="centerContinuous"/>
    </xf>
    <xf numFmtId="0" fontId="0" fillId="0" borderId="0" xfId="0" applyBorder="1" applyAlignment="1">
      <alignment/>
    </xf>
    <xf numFmtId="0" fontId="7" fillId="0" borderId="0" xfId="57" applyAlignment="1">
      <alignment/>
      <protection/>
    </xf>
    <xf numFmtId="0" fontId="7" fillId="0" borderId="0" xfId="57">
      <alignment wrapText="1"/>
      <protection/>
    </xf>
    <xf numFmtId="0" fontId="7" fillId="0" borderId="0" xfId="57" applyBorder="1">
      <alignment wrapText="1"/>
      <protection/>
    </xf>
    <xf numFmtId="0" fontId="0" fillId="0" borderId="0" xfId="0" applyAlignment="1">
      <alignment horizontal="left"/>
    </xf>
    <xf numFmtId="0" fontId="0" fillId="0" borderId="0" xfId="0" applyAlignment="1">
      <alignment/>
    </xf>
    <xf numFmtId="166" fontId="0" fillId="0" borderId="0" xfId="0" applyNumberFormat="1" applyAlignment="1">
      <alignment horizontal="left"/>
    </xf>
    <xf numFmtId="0" fontId="1" fillId="0" borderId="5" xfId="0" applyFont="1" applyBorder="1" applyAlignment="1">
      <alignment vertical="center"/>
    </xf>
    <xf numFmtId="0" fontId="8" fillId="0" borderId="5" xfId="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0" borderId="6" xfId="0" applyFont="1" applyBorder="1" applyAlignment="1">
      <alignment horizontal="center"/>
    </xf>
    <xf numFmtId="0" fontId="1" fillId="0" borderId="6" xfId="0" applyFont="1" applyBorder="1" applyAlignment="1">
      <alignment horizontal="center" wrapText="1"/>
    </xf>
    <xf numFmtId="0" fontId="1" fillId="0" borderId="2" xfId="0" applyFont="1" applyBorder="1" applyAlignment="1">
      <alignment horizontal="center" wrapText="1"/>
    </xf>
    <xf numFmtId="0" fontId="1" fillId="0" borderId="7" xfId="0" applyFont="1" applyBorder="1" applyAlignment="1">
      <alignment horizontal="center" wrapText="1"/>
    </xf>
    <xf numFmtId="0" fontId="1" fillId="0" borderId="0" xfId="0" applyFont="1" applyBorder="1" applyAlignment="1">
      <alignment/>
    </xf>
    <xf numFmtId="0" fontId="1" fillId="0" borderId="0" xfId="0" applyFont="1" applyAlignment="1">
      <alignment/>
    </xf>
    <xf numFmtId="0" fontId="0" fillId="0" borderId="1" xfId="0" applyBorder="1" applyAlignment="1">
      <alignment/>
    </xf>
    <xf numFmtId="170" fontId="0" fillId="0" borderId="0" xfId="0" applyNumberFormat="1" applyAlignment="1">
      <alignment horizontal="right"/>
    </xf>
    <xf numFmtId="170" fontId="0" fillId="0" borderId="3" xfId="0" applyNumberFormat="1" applyBorder="1" applyAlignment="1">
      <alignment horizontal="right"/>
    </xf>
    <xf numFmtId="164" fontId="0" fillId="0" borderId="1" xfId="0" applyNumberFormat="1" applyBorder="1" applyAlignment="1">
      <alignment horizontal="center"/>
    </xf>
    <xf numFmtId="169" fontId="0" fillId="0" borderId="1" xfId="0" applyNumberFormat="1" applyBorder="1" applyAlignment="1">
      <alignment horizontal="right"/>
    </xf>
    <xf numFmtId="169" fontId="0" fillId="0" borderId="0" xfId="0" applyNumberFormat="1" applyBorder="1" applyAlignment="1">
      <alignment horizontal="right"/>
    </xf>
    <xf numFmtId="169" fontId="0" fillId="0" borderId="8" xfId="0" applyNumberFormat="1" applyBorder="1" applyAlignment="1">
      <alignment horizontal="right"/>
    </xf>
    <xf numFmtId="165" fontId="0" fillId="0" borderId="6" xfId="0" applyNumberFormat="1" applyBorder="1" applyAlignment="1">
      <alignment horizontal="left"/>
    </xf>
    <xf numFmtId="0" fontId="0" fillId="0" borderId="6" xfId="0" applyBorder="1" applyAlignment="1">
      <alignment/>
    </xf>
    <xf numFmtId="0" fontId="0" fillId="0" borderId="2" xfId="0" applyBorder="1" applyAlignment="1">
      <alignment/>
    </xf>
    <xf numFmtId="0" fontId="5" fillId="0" borderId="0" xfId="0" applyFont="1" applyAlignment="1">
      <alignment/>
    </xf>
    <xf numFmtId="166" fontId="5" fillId="0" borderId="0" xfId="0" applyNumberFormat="1" applyFont="1" applyAlignment="1">
      <alignment/>
    </xf>
    <xf numFmtId="49" fontId="5" fillId="0" borderId="0" xfId="0" applyNumberFormat="1" applyFont="1" applyAlignment="1">
      <alignment/>
    </xf>
    <xf numFmtId="0" fontId="0" fillId="0" borderId="0" xfId="0" applyAlignment="1">
      <alignment vertical="top" wrapText="1"/>
    </xf>
    <xf numFmtId="0" fontId="5" fillId="0" borderId="0" xfId="0" applyNumberFormat="1" applyFont="1" applyAlignment="1">
      <alignment horizontal="left"/>
    </xf>
    <xf numFmtId="0" fontId="7" fillId="0" borderId="0" xfId="41" applyNumberFormat="1" applyFont="1" applyAlignment="1">
      <alignment horizontal="centerContinuous"/>
      <protection/>
    </xf>
    <xf numFmtId="0" fontId="0" fillId="0" borderId="0" xfId="41" applyFont="1" applyBorder="1" applyAlignment="1">
      <alignment/>
      <protection/>
    </xf>
    <xf numFmtId="0" fontId="0" fillId="0" borderId="0" xfId="41" applyFont="1" applyAlignment="1">
      <alignment/>
      <protection/>
    </xf>
    <xf numFmtId="0" fontId="0" fillId="0" borderId="0" xfId="41" applyNumberFormat="1" applyFont="1" applyAlignment="1">
      <alignment horizontal="centerContinuous"/>
      <protection/>
    </xf>
    <xf numFmtId="0" fontId="0" fillId="0" borderId="0" xfId="41" applyFont="1">
      <alignment/>
      <protection/>
    </xf>
    <xf numFmtId="0" fontId="10" fillId="0" borderId="0" xfId="41" applyBorder="1">
      <alignment/>
      <protection/>
    </xf>
    <xf numFmtId="0" fontId="10" fillId="0" borderId="0" xfId="41">
      <alignment/>
      <protection/>
    </xf>
    <xf numFmtId="164" fontId="1" fillId="0" borderId="9" xfId="52" applyNumberFormat="1" applyFont="1" applyBorder="1" applyAlignment="1" applyProtection="1">
      <alignment horizontal="center"/>
      <protection locked="0"/>
    </xf>
    <xf numFmtId="0" fontId="1" fillId="0" borderId="10" xfId="41" applyFont="1" applyBorder="1" applyAlignment="1">
      <alignment horizontal="center" wrapText="1"/>
      <protection/>
    </xf>
    <xf numFmtId="0" fontId="1" fillId="0" borderId="11" xfId="41" applyFont="1" applyBorder="1" applyAlignment="1">
      <alignment horizontal="center" wrapText="1"/>
      <protection/>
    </xf>
    <xf numFmtId="164" fontId="0" fillId="0" borderId="0" xfId="52" applyNumberFormat="1" applyFont="1" applyBorder="1" applyAlignment="1" applyProtection="1">
      <alignment/>
      <protection locked="0"/>
    </xf>
    <xf numFmtId="0" fontId="1" fillId="0" borderId="12" xfId="41" applyFont="1" applyBorder="1" applyAlignment="1">
      <alignment horizontal="center"/>
      <protection/>
    </xf>
    <xf numFmtId="0" fontId="1" fillId="0" borderId="13" xfId="41" applyFont="1" applyBorder="1" applyAlignment="1">
      <alignment horizontal="center"/>
      <protection/>
    </xf>
    <xf numFmtId="183" fontId="0" fillId="0" borderId="8" xfId="41" applyNumberFormat="1" applyFont="1" applyBorder="1">
      <alignment/>
      <protection/>
    </xf>
    <xf numFmtId="184" fontId="0" fillId="0" borderId="3" xfId="41" applyNumberFormat="1" applyFont="1" applyBorder="1">
      <alignment/>
      <protection/>
    </xf>
    <xf numFmtId="0" fontId="0" fillId="0" borderId="0" xfId="41" applyFont="1" applyAlignment="1">
      <alignment horizontal="left" indent="1"/>
      <protection/>
    </xf>
    <xf numFmtId="183" fontId="0" fillId="0" borderId="8" xfId="41" applyNumberFormat="1" applyFont="1" applyBorder="1" applyAlignment="1">
      <alignment horizontal="right"/>
      <protection/>
    </xf>
    <xf numFmtId="0" fontId="0" fillId="0" borderId="0" xfId="41" applyFont="1" applyAlignment="1">
      <alignment horizontal="left" indent="2"/>
      <protection/>
    </xf>
    <xf numFmtId="184" fontId="0" fillId="0" borderId="3" xfId="41" applyNumberFormat="1" applyFont="1" applyBorder="1" applyAlignment="1">
      <alignment horizontal="right"/>
      <protection/>
    </xf>
    <xf numFmtId="183" fontId="0" fillId="0" borderId="3" xfId="41" applyNumberFormat="1" applyFont="1" applyBorder="1">
      <alignment/>
      <protection/>
    </xf>
    <xf numFmtId="0" fontId="0" fillId="0" borderId="0" xfId="41" applyFont="1" applyBorder="1" applyAlignment="1">
      <alignment horizontal="left" indent="1"/>
      <protection/>
    </xf>
    <xf numFmtId="183" fontId="0" fillId="0" borderId="8" xfId="41" applyNumberFormat="1" applyFont="1" applyBorder="1" applyAlignment="1" quotePrefix="1">
      <alignment horizontal="right"/>
      <protection/>
    </xf>
    <xf numFmtId="0" fontId="0" fillId="0" borderId="2" xfId="41" applyFont="1" applyBorder="1">
      <alignment/>
      <protection/>
    </xf>
    <xf numFmtId="0" fontId="0" fillId="0" borderId="14" xfId="41" applyFont="1" applyBorder="1">
      <alignment/>
      <protection/>
    </xf>
    <xf numFmtId="183" fontId="0" fillId="0" borderId="14" xfId="41" applyNumberFormat="1" applyFont="1" applyBorder="1">
      <alignment/>
      <protection/>
    </xf>
    <xf numFmtId="183" fontId="14" fillId="0" borderId="15" xfId="41" applyNumberFormat="1" applyFont="1" applyBorder="1">
      <alignment/>
      <protection/>
    </xf>
    <xf numFmtId="1" fontId="5" fillId="0" borderId="0" xfId="41" applyNumberFormat="1" applyFont="1" applyAlignment="1">
      <alignment horizontal="left" vertical="center"/>
      <protection/>
    </xf>
    <xf numFmtId="1" fontId="5" fillId="0" borderId="0" xfId="39" applyNumberFormat="1" applyFont="1" applyAlignment="1">
      <alignment horizontal="left" vertical="center"/>
      <protection/>
    </xf>
    <xf numFmtId="1" fontId="9" fillId="0" borderId="0" xfId="39" applyNumberFormat="1" applyFont="1" applyAlignment="1">
      <alignment horizontal="left" vertical="center"/>
      <protection/>
    </xf>
    <xf numFmtId="0" fontId="0" fillId="0" borderId="0" xfId="0" applyAlignment="1">
      <alignment horizontal="centerContinuous"/>
    </xf>
    <xf numFmtId="0" fontId="0" fillId="0" borderId="0" xfId="0" applyAlignment="1">
      <alignment wrapText="1"/>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0" fillId="0" borderId="3" xfId="0" applyBorder="1" applyAlignment="1">
      <alignment/>
    </xf>
    <xf numFmtId="171" fontId="0" fillId="0" borderId="1" xfId="16" applyBorder="1">
      <alignment/>
      <protection/>
    </xf>
    <xf numFmtId="180" fontId="0" fillId="0" borderId="3" xfId="0" applyNumberFormat="1" applyBorder="1" applyAlignment="1">
      <alignment/>
    </xf>
    <xf numFmtId="171" fontId="0" fillId="0" borderId="1" xfId="16" applyFont="1" applyBorder="1">
      <alignment/>
      <protection/>
    </xf>
    <xf numFmtId="180" fontId="0" fillId="0" borderId="3" xfId="0" applyNumberFormat="1" applyBorder="1" applyAlignment="1">
      <alignment horizontal="right"/>
    </xf>
    <xf numFmtId="171" fontId="0" fillId="0" borderId="1" xfId="16" applyBorder="1" applyAlignment="1">
      <alignment horizontal="left" indent="1"/>
      <protection/>
    </xf>
    <xf numFmtId="167" fontId="0" fillId="0" borderId="15" xfId="0" applyNumberFormat="1" applyBorder="1" applyAlignment="1">
      <alignment horizontal="right"/>
    </xf>
    <xf numFmtId="167" fontId="15" fillId="0" borderId="15" xfId="0" applyNumberFormat="1" applyFont="1" applyBorder="1" applyAlignment="1">
      <alignment horizontal="right"/>
    </xf>
    <xf numFmtId="49" fontId="5" fillId="0" borderId="0" xfId="0" applyNumberFormat="1" applyFont="1" applyAlignment="1">
      <alignment horizontal="left" vertical="center"/>
    </xf>
    <xf numFmtId="0" fontId="5" fillId="0" borderId="0" xfId="0" applyFont="1" applyAlignment="1">
      <alignment vertical="center"/>
    </xf>
    <xf numFmtId="0" fontId="0" fillId="0" borderId="0" xfId="0" applyAlignment="1">
      <alignment horizontal="centerContinuous" wrapText="1"/>
    </xf>
    <xf numFmtId="0" fontId="5" fillId="0" borderId="0" xfId="0" applyFont="1" applyAlignment="1">
      <alignment/>
    </xf>
    <xf numFmtId="0" fontId="5" fillId="0" borderId="0" xfId="0" applyNumberFormat="1" applyFont="1" applyAlignment="1">
      <alignment horizontal="left" vertical="top"/>
    </xf>
    <xf numFmtId="0" fontId="7" fillId="0" borderId="0" xfId="0" applyFont="1" applyAlignment="1">
      <alignment horizontal="centerContinuous"/>
    </xf>
    <xf numFmtId="0" fontId="7" fillId="0" borderId="0" xfId="57" applyAlignment="1">
      <alignment horizontal="centerContinuous"/>
      <protection/>
    </xf>
    <xf numFmtId="0" fontId="1" fillId="0" borderId="5" xfId="0" applyFont="1" applyBorder="1" applyAlignment="1">
      <alignment/>
    </xf>
    <xf numFmtId="0" fontId="1" fillId="0" borderId="9" xfId="0" applyFont="1" applyBorder="1" applyAlignment="1">
      <alignment horizontal="centerContinuous"/>
    </xf>
    <xf numFmtId="0" fontId="1" fillId="0" borderId="9" xfId="0" applyFont="1" applyBorder="1" applyAlignment="1">
      <alignment horizontal="centerContinuous" wrapText="1"/>
    </xf>
    <xf numFmtId="0" fontId="1" fillId="0" borderId="16" xfId="0" applyFont="1" applyBorder="1" applyAlignment="1">
      <alignment horizontal="centerContinuous" wrapText="1"/>
    </xf>
    <xf numFmtId="0" fontId="1" fillId="0" borderId="6" xfId="0" applyFont="1" applyBorder="1" applyAlignment="1">
      <alignment horizontal="center" vertical="center"/>
    </xf>
    <xf numFmtId="0" fontId="1" fillId="0" borderId="17" xfId="0" applyFont="1" applyBorder="1" applyAlignment="1">
      <alignment horizontal="center" vertical="center"/>
    </xf>
    <xf numFmtId="0" fontId="1" fillId="0" borderId="2" xfId="0" applyFont="1" applyBorder="1" applyAlignment="1">
      <alignment horizontal="center" vertical="center"/>
    </xf>
    <xf numFmtId="0" fontId="0" fillId="0" borderId="18" xfId="0" applyBorder="1" applyAlignment="1">
      <alignment/>
    </xf>
    <xf numFmtId="185" fontId="0" fillId="0" borderId="1" xfId="0" applyNumberFormat="1" applyBorder="1" applyAlignment="1">
      <alignment horizontal="left"/>
    </xf>
    <xf numFmtId="186" fontId="0" fillId="0" borderId="18" xfId="0" applyNumberFormat="1" applyBorder="1" applyAlignment="1">
      <alignment/>
    </xf>
    <xf numFmtId="186" fontId="0" fillId="0" borderId="1" xfId="0" applyNumberFormat="1" applyBorder="1" applyAlignment="1">
      <alignment/>
    </xf>
    <xf numFmtId="186" fontId="0" fillId="0" borderId="0" xfId="0" applyNumberFormat="1" applyBorder="1" applyAlignment="1">
      <alignment/>
    </xf>
    <xf numFmtId="0" fontId="0" fillId="0" borderId="17" xfId="0" applyBorder="1" applyAlignment="1">
      <alignment/>
    </xf>
    <xf numFmtId="166" fontId="5" fillId="0" borderId="0" xfId="31" applyAlignment="1">
      <alignment/>
      <protection/>
    </xf>
    <xf numFmtId="0" fontId="5" fillId="0" borderId="0" xfId="0" applyFont="1" applyBorder="1" applyAlignment="1">
      <alignment/>
    </xf>
    <xf numFmtId="166" fontId="5" fillId="0" borderId="0" xfId="31" applyFont="1" applyAlignment="1">
      <alignment horizontal="left" vertical="center"/>
      <protection/>
    </xf>
    <xf numFmtId="0" fontId="5" fillId="0" borderId="0" xfId="31" applyNumberFormat="1" applyFont="1" applyAlignment="1">
      <alignment horizontal="left" vertical="center"/>
      <protection/>
    </xf>
    <xf numFmtId="0" fontId="0" fillId="0" borderId="0" xfId="0" applyBorder="1" applyAlignment="1">
      <alignment/>
    </xf>
    <xf numFmtId="189" fontId="0" fillId="0" borderId="0" xfId="0" applyNumberFormat="1" applyBorder="1" applyAlignment="1">
      <alignment/>
    </xf>
    <xf numFmtId="0" fontId="7" fillId="0" borderId="0" xfId="57" applyBorder="1" applyAlignment="1">
      <alignment/>
      <protection/>
    </xf>
    <xf numFmtId="0" fontId="0" fillId="0" borderId="0" xfId="0" applyFill="1" applyBorder="1" applyAlignment="1">
      <alignment horizontal="centerContinuous"/>
    </xf>
    <xf numFmtId="0" fontId="1" fillId="0" borderId="0" xfId="0" applyFont="1" applyAlignment="1">
      <alignment/>
    </xf>
    <xf numFmtId="0" fontId="0" fillId="0" borderId="1" xfId="0" applyBorder="1" applyAlignment="1">
      <alignment/>
    </xf>
    <xf numFmtId="0" fontId="0" fillId="0" borderId="3" xfId="0" applyBorder="1" applyAlignment="1">
      <alignment/>
    </xf>
    <xf numFmtId="171" fontId="0" fillId="0" borderId="1" xfId="16" applyFont="1" applyBorder="1" applyAlignment="1">
      <alignment/>
      <protection/>
    </xf>
    <xf numFmtId="187" fontId="0" fillId="0" borderId="3" xfId="0" applyNumberFormat="1" applyBorder="1" applyAlignment="1">
      <alignment/>
    </xf>
    <xf numFmtId="189" fontId="0" fillId="0" borderId="1" xfId="0" applyNumberFormat="1" applyBorder="1" applyAlignment="1">
      <alignment/>
    </xf>
    <xf numFmtId="172" fontId="0" fillId="0" borderId="1" xfId="17" applyFont="1" applyBorder="1" applyAlignment="1">
      <alignment/>
      <protection/>
    </xf>
    <xf numFmtId="187" fontId="0" fillId="0" borderId="3" xfId="0" applyNumberFormat="1" applyBorder="1" applyAlignment="1">
      <alignment horizontal="right"/>
    </xf>
    <xf numFmtId="187" fontId="0" fillId="0" borderId="0" xfId="0" applyNumberFormat="1" applyAlignment="1">
      <alignment/>
    </xf>
    <xf numFmtId="187" fontId="6" fillId="0" borderId="3" xfId="35" applyNumberFormat="1" applyBorder="1" applyAlignment="1">
      <alignment/>
    </xf>
    <xf numFmtId="187" fontId="16" fillId="0" borderId="3" xfId="35" applyNumberFormat="1" applyFont="1" applyFill="1" applyBorder="1" applyAlignment="1">
      <alignment/>
    </xf>
    <xf numFmtId="187" fontId="0" fillId="0" borderId="3" xfId="0" applyNumberFormat="1" applyFont="1" applyFill="1" applyBorder="1" applyAlignment="1">
      <alignment/>
    </xf>
    <xf numFmtId="172" fontId="0" fillId="0" borderId="1" xfId="17" applyBorder="1" applyAlignment="1">
      <alignment/>
      <protection/>
    </xf>
    <xf numFmtId="178" fontId="0" fillId="0" borderId="3" xfId="0" applyNumberFormat="1" applyBorder="1" applyAlignment="1">
      <alignment/>
    </xf>
    <xf numFmtId="187" fontId="0" fillId="0" borderId="0" xfId="0" applyNumberFormat="1" applyBorder="1" applyAlignment="1">
      <alignment/>
    </xf>
    <xf numFmtId="187" fontId="0" fillId="0" borderId="3" xfId="0" applyNumberFormat="1" applyFill="1" applyBorder="1" applyAlignment="1">
      <alignment/>
    </xf>
    <xf numFmtId="178" fontId="0" fillId="0" borderId="3" xfId="0" applyNumberFormat="1" applyBorder="1" applyAlignment="1">
      <alignment horizontal="right"/>
    </xf>
    <xf numFmtId="0" fontId="5" fillId="0" borderId="0" xfId="0" applyFont="1" applyBorder="1" applyAlignment="1">
      <alignment/>
    </xf>
    <xf numFmtId="187" fontId="0" fillId="0" borderId="1" xfId="0" applyNumberFormat="1" applyBorder="1" applyAlignment="1" quotePrefix="1">
      <alignment horizontal="right"/>
    </xf>
    <xf numFmtId="187" fontId="0" fillId="0" borderId="8" xfId="0" applyNumberFormat="1" applyBorder="1" applyAlignment="1" quotePrefix="1">
      <alignment horizontal="right"/>
    </xf>
    <xf numFmtId="187" fontId="0" fillId="0" borderId="0" xfId="0" applyNumberFormat="1" applyBorder="1" applyAlignment="1" quotePrefix="1">
      <alignment horizontal="right"/>
    </xf>
    <xf numFmtId="0" fontId="0" fillId="0" borderId="6" xfId="0" applyBorder="1" applyAlignment="1">
      <alignment/>
    </xf>
    <xf numFmtId="178" fontId="0" fillId="0" borderId="15" xfId="0" applyNumberFormat="1" applyBorder="1" applyAlignment="1">
      <alignment/>
    </xf>
    <xf numFmtId="178" fontId="0" fillId="0" borderId="0" xfId="0" applyNumberFormat="1" applyBorder="1" applyAlignment="1">
      <alignment/>
    </xf>
    <xf numFmtId="178" fontId="0" fillId="0" borderId="0" xfId="0" applyNumberFormat="1" applyAlignment="1">
      <alignment/>
    </xf>
    <xf numFmtId="178" fontId="0" fillId="0" borderId="0" xfId="0" applyNumberFormat="1" applyAlignment="1">
      <alignment horizontal="centerContinuous"/>
    </xf>
    <xf numFmtId="0" fontId="5" fillId="0" borderId="0" xfId="31" applyNumberFormat="1" applyFont="1" applyAlignment="1">
      <alignment horizontal="center" vertical="center"/>
      <protection/>
    </xf>
    <xf numFmtId="0" fontId="6" fillId="0" borderId="0" xfId="35" applyAlignment="1">
      <alignment/>
    </xf>
    <xf numFmtId="0" fontId="0" fillId="0" borderId="1" xfId="0" applyFont="1" applyBorder="1" applyAlignment="1">
      <alignment horizontal="center"/>
    </xf>
    <xf numFmtId="188" fontId="0" fillId="0" borderId="15" xfId="0" applyNumberFormat="1" applyBorder="1" applyAlignment="1">
      <alignment/>
    </xf>
    <xf numFmtId="0" fontId="0" fillId="0" borderId="1" xfId="0" applyFont="1" applyBorder="1" applyAlignment="1">
      <alignment/>
    </xf>
    <xf numFmtId="188" fontId="0" fillId="0" borderId="3" xfId="0" applyNumberFormat="1" applyBorder="1" applyAlignment="1">
      <alignment/>
    </xf>
    <xf numFmtId="188" fontId="0" fillId="0" borderId="3" xfId="0" applyNumberFormat="1" applyBorder="1" applyAlignment="1">
      <alignment horizontal="right"/>
    </xf>
    <xf numFmtId="188" fontId="0" fillId="0" borderId="3" xfId="0" applyNumberFormat="1" applyBorder="1" applyAlignment="1" quotePrefix="1">
      <alignment horizontal="right"/>
    </xf>
    <xf numFmtId="0" fontId="0" fillId="0" borderId="12" xfId="0" applyBorder="1" applyAlignment="1">
      <alignment/>
    </xf>
    <xf numFmtId="0" fontId="0" fillId="0" borderId="13" xfId="0" applyBorder="1" applyAlignment="1">
      <alignment/>
    </xf>
    <xf numFmtId="0" fontId="0" fillId="0" borderId="0" xfId="0" applyFont="1" applyBorder="1" applyAlignment="1">
      <alignment horizontal="center"/>
    </xf>
    <xf numFmtId="188" fontId="0" fillId="0" borderId="14" xfId="0" applyNumberFormat="1" applyFont="1" applyBorder="1" applyAlignment="1">
      <alignment horizontal="right"/>
    </xf>
    <xf numFmtId="188" fontId="0" fillId="0" borderId="15" xfId="0" applyNumberFormat="1" applyFont="1" applyBorder="1" applyAlignment="1">
      <alignment horizontal="right"/>
    </xf>
    <xf numFmtId="0" fontId="0" fillId="0" borderId="0" xfId="0" applyFont="1" applyBorder="1" applyAlignment="1">
      <alignment/>
    </xf>
    <xf numFmtId="188" fontId="0" fillId="0" borderId="8" xfId="0" applyNumberFormat="1" applyFont="1" applyBorder="1" applyAlignment="1">
      <alignment horizontal="right"/>
    </xf>
    <xf numFmtId="188" fontId="0" fillId="0" borderId="3" xfId="0" applyNumberFormat="1" applyFont="1" applyBorder="1" applyAlignment="1">
      <alignment horizontal="right"/>
    </xf>
    <xf numFmtId="188" fontId="0" fillId="0" borderId="8" xfId="0" applyNumberFormat="1" applyBorder="1" applyAlignment="1">
      <alignment horizontal="right"/>
    </xf>
    <xf numFmtId="0" fontId="0" fillId="0" borderId="0" xfId="0" applyFont="1" applyBorder="1" applyAlignment="1">
      <alignment/>
    </xf>
    <xf numFmtId="188" fontId="0" fillId="0" borderId="8" xfId="0" applyNumberFormat="1" applyFont="1" applyBorder="1" applyAlignment="1" quotePrefix="1">
      <alignment horizontal="right"/>
    </xf>
    <xf numFmtId="0" fontId="0" fillId="0" borderId="1" xfId="0" applyFont="1" applyBorder="1" applyAlignment="1">
      <alignment/>
    </xf>
    <xf numFmtId="0" fontId="17" fillId="0" borderId="0" xfId="31" applyNumberFormat="1" applyFont="1" applyAlignment="1">
      <alignment horizontal="left" vertical="center"/>
      <protection/>
    </xf>
    <xf numFmtId="0" fontId="1"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9" xfId="0" applyFont="1" applyBorder="1" applyAlignment="1">
      <alignment horizontal="center"/>
    </xf>
    <xf numFmtId="0" fontId="0" fillId="0" borderId="0" xfId="0" applyFont="1" applyAlignment="1">
      <alignment horizontal="left"/>
    </xf>
    <xf numFmtId="0" fontId="1" fillId="0" borderId="13" xfId="0" applyFont="1" applyBorder="1" applyAlignment="1">
      <alignment horizontal="center"/>
    </xf>
    <xf numFmtId="0" fontId="0" fillId="0" borderId="20" xfId="0" applyFont="1" applyBorder="1" applyAlignment="1">
      <alignment/>
    </xf>
    <xf numFmtId="0" fontId="0" fillId="0" borderId="13" xfId="0" applyFont="1" applyBorder="1" applyAlignment="1">
      <alignment/>
    </xf>
    <xf numFmtId="0" fontId="0" fillId="0" borderId="0" xfId="0" applyNumberFormat="1" applyFont="1" applyAlignment="1">
      <alignment horizontal="left"/>
    </xf>
    <xf numFmtId="168" fontId="0" fillId="0" borderId="3" xfId="0" applyNumberFormat="1" applyFont="1" applyBorder="1" applyAlignment="1">
      <alignment horizontal="center"/>
    </xf>
    <xf numFmtId="0" fontId="0" fillId="0" borderId="20" xfId="0" applyNumberFormat="1" applyFont="1" applyBorder="1" applyAlignment="1">
      <alignment horizontal="left"/>
    </xf>
    <xf numFmtId="168" fontId="0" fillId="0" borderId="3" xfId="0" applyNumberFormat="1" applyFont="1" applyBorder="1" applyAlignment="1">
      <alignment horizontal="center"/>
    </xf>
    <xf numFmtId="0" fontId="0" fillId="0" borderId="20" xfId="0" applyNumberFormat="1" applyFont="1" applyBorder="1" applyAlignment="1">
      <alignment horizontal="left"/>
    </xf>
    <xf numFmtId="0" fontId="0" fillId="0" borderId="2" xfId="0" applyFont="1" applyBorder="1" applyAlignment="1">
      <alignment/>
    </xf>
    <xf numFmtId="0" fontId="0" fillId="0" borderId="15" xfId="0" applyFont="1" applyBorder="1" applyAlignment="1">
      <alignment/>
    </xf>
    <xf numFmtId="0" fontId="0" fillId="0" borderId="21" xfId="0" applyFont="1" applyBorder="1" applyAlignment="1">
      <alignment/>
    </xf>
    <xf numFmtId="0" fontId="0" fillId="0" borderId="0" xfId="0" applyBorder="1" applyAlignment="1">
      <alignment horizontal="centerContinuous"/>
    </xf>
    <xf numFmtId="0" fontId="0" fillId="0" borderId="0" xfId="0" applyFont="1" applyBorder="1" applyAlignment="1">
      <alignment horizontal="centerContinuous"/>
    </xf>
    <xf numFmtId="0" fontId="0" fillId="0" borderId="0" xfId="0" applyAlignment="1">
      <alignment horizontal="left" wrapText="1"/>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0" fillId="0" borderId="0" xfId="0" applyBorder="1" applyAlignment="1">
      <alignment horizontal="left" wrapText="1"/>
    </xf>
    <xf numFmtId="0" fontId="1" fillId="0" borderId="3" xfId="0" applyFont="1" applyBorder="1" applyAlignment="1">
      <alignment horizontal="center"/>
    </xf>
    <xf numFmtId="0" fontId="0" fillId="0" borderId="0" xfId="0" applyAlignment="1">
      <alignment horizontal="center" wrapText="1"/>
    </xf>
    <xf numFmtId="167" fontId="0" fillId="0" borderId="15" xfId="0" applyNumberFormat="1" applyBorder="1" applyAlignment="1">
      <alignment/>
    </xf>
    <xf numFmtId="167" fontId="1" fillId="0" borderId="3" xfId="0" applyNumberFormat="1" applyFont="1" applyBorder="1" applyAlignment="1">
      <alignment horizontal="center"/>
    </xf>
    <xf numFmtId="167" fontId="0" fillId="0" borderId="3" xfId="0" applyNumberFormat="1" applyFont="1" applyBorder="1" applyAlignment="1" quotePrefix="1">
      <alignment horizontal="right"/>
    </xf>
    <xf numFmtId="167" fontId="0" fillId="0" borderId="3" xfId="0" applyNumberFormat="1" applyFont="1" applyBorder="1" applyAlignment="1">
      <alignment horizontal="right"/>
    </xf>
    <xf numFmtId="167" fontId="0" fillId="0" borderId="3" xfId="0" applyNumberFormat="1" applyBorder="1" applyAlignment="1">
      <alignment/>
    </xf>
    <xf numFmtId="0" fontId="0" fillId="0" borderId="0" xfId="0" applyBorder="1" applyAlignment="1">
      <alignment horizontal="center" wrapText="1"/>
    </xf>
    <xf numFmtId="167" fontId="0" fillId="0" borderId="14" xfId="0" applyNumberFormat="1" applyBorder="1" applyAlignment="1">
      <alignment/>
    </xf>
    <xf numFmtId="167" fontId="0" fillId="0" borderId="8" xfId="0" applyNumberFormat="1" applyBorder="1" applyAlignment="1">
      <alignment/>
    </xf>
    <xf numFmtId="168" fontId="0" fillId="0" borderId="0" xfId="0" applyNumberFormat="1" applyAlignment="1">
      <alignment/>
    </xf>
    <xf numFmtId="0" fontId="0" fillId="0" borderId="22" xfId="0" applyFont="1" applyBorder="1" applyAlignment="1">
      <alignment/>
    </xf>
    <xf numFmtId="0" fontId="0" fillId="0" borderId="22" xfId="0" applyFont="1" applyBorder="1" applyAlignment="1">
      <alignment/>
    </xf>
    <xf numFmtId="0" fontId="0" fillId="0" borderId="0" xfId="0" applyFont="1" applyAlignment="1">
      <alignment vertical="center"/>
    </xf>
    <xf numFmtId="0" fontId="1" fillId="0" borderId="11" xfId="0" applyFont="1" applyBorder="1" applyAlignment="1">
      <alignment horizontal="centerContinuous" vertical="center"/>
    </xf>
    <xf numFmtId="0" fontId="1" fillId="0" borderId="16" xfId="0" applyFont="1" applyBorder="1" applyAlignment="1">
      <alignment horizontal="centerContinuous" vertical="center"/>
    </xf>
    <xf numFmtId="0" fontId="1" fillId="0" borderId="14" xfId="0" applyFont="1" applyBorder="1" applyAlignment="1">
      <alignment horizontal="center" vertical="center"/>
    </xf>
    <xf numFmtId="0" fontId="0" fillId="0" borderId="0" xfId="0" applyFont="1" applyBorder="1" applyAlignment="1">
      <alignment/>
    </xf>
    <xf numFmtId="0" fontId="0" fillId="0" borderId="13" xfId="0" applyFont="1" applyBorder="1" applyAlignment="1">
      <alignment/>
    </xf>
    <xf numFmtId="171" fontId="0" fillId="0" borderId="0" xfId="16" applyFont="1" applyBorder="1">
      <alignment/>
      <protection/>
    </xf>
    <xf numFmtId="169" fontId="0" fillId="0" borderId="3" xfId="0" applyNumberFormat="1" applyFont="1" applyBorder="1" applyAlignment="1">
      <alignment/>
    </xf>
    <xf numFmtId="0" fontId="0" fillId="0" borderId="0" xfId="0" applyFont="1" applyAlignment="1">
      <alignment/>
    </xf>
    <xf numFmtId="187" fontId="0" fillId="0" borderId="3" xfId="0" applyNumberFormat="1" applyFont="1" applyBorder="1" applyAlignment="1">
      <alignment/>
    </xf>
    <xf numFmtId="187" fontId="0" fillId="0" borderId="3" xfId="0" applyNumberFormat="1" applyFont="1" applyFill="1" applyBorder="1" applyAlignment="1">
      <alignment/>
    </xf>
    <xf numFmtId="180" fontId="0" fillId="0" borderId="3" xfId="0" applyNumberFormat="1" applyFont="1" applyBorder="1" applyAlignment="1" quotePrefix="1">
      <alignment horizontal="right"/>
    </xf>
    <xf numFmtId="169" fontId="0" fillId="0" borderId="3" xfId="0" applyNumberFormat="1" applyFont="1" applyBorder="1" applyAlignment="1">
      <alignment horizontal="right"/>
    </xf>
    <xf numFmtId="180" fontId="0" fillId="0" borderId="3" xfId="0" applyNumberFormat="1" applyFont="1" applyFill="1" applyBorder="1" applyAlignment="1" quotePrefix="1">
      <alignment horizontal="right"/>
    </xf>
    <xf numFmtId="0" fontId="0" fillId="0" borderId="0" xfId="16" applyNumberFormat="1" applyFont="1" applyBorder="1">
      <alignment/>
      <protection/>
    </xf>
    <xf numFmtId="169" fontId="0" fillId="0" borderId="3" xfId="0" applyNumberFormat="1" applyFont="1" applyFill="1" applyBorder="1" applyAlignment="1">
      <alignment horizontal="right"/>
    </xf>
    <xf numFmtId="180" fontId="0" fillId="0" borderId="3" xfId="0" applyNumberFormat="1" applyFont="1" applyBorder="1" applyAlignment="1" quotePrefix="1">
      <alignment horizontal="right"/>
    </xf>
    <xf numFmtId="169" fontId="0" fillId="0" borderId="3" xfId="0" applyNumberFormat="1" applyFont="1" applyFill="1" applyBorder="1" applyAlignment="1">
      <alignment/>
    </xf>
    <xf numFmtId="170" fontId="0" fillId="0" borderId="3" xfId="0" applyNumberFormat="1" applyFont="1" applyBorder="1" applyAlignment="1">
      <alignment horizontal="right"/>
    </xf>
    <xf numFmtId="170" fontId="0" fillId="0" borderId="3" xfId="0" applyNumberFormat="1" applyFont="1" applyFill="1" applyBorder="1" applyAlignment="1">
      <alignment horizontal="right"/>
    </xf>
    <xf numFmtId="180" fontId="0" fillId="0" borderId="3" xfId="0" applyNumberFormat="1" applyFont="1" applyFill="1" applyBorder="1" applyAlignment="1" quotePrefix="1">
      <alignment horizontal="right"/>
    </xf>
    <xf numFmtId="169" fontId="0" fillId="0" borderId="3" xfId="0" applyNumberFormat="1" applyFont="1" applyFill="1" applyBorder="1" applyAlignment="1" quotePrefix="1">
      <alignment horizontal="right"/>
    </xf>
    <xf numFmtId="171" fontId="0" fillId="0" borderId="6" xfId="16" applyFont="1" applyBorder="1">
      <alignment/>
      <protection/>
    </xf>
    <xf numFmtId="190" fontId="0" fillId="0" borderId="15" xfId="0" applyNumberFormat="1" applyFont="1" applyBorder="1" applyAlignment="1">
      <alignment/>
    </xf>
    <xf numFmtId="0" fontId="0" fillId="0" borderId="15" xfId="0" applyFont="1" applyBorder="1" applyAlignment="1">
      <alignment/>
    </xf>
    <xf numFmtId="190" fontId="0" fillId="0" borderId="0" xfId="0" applyNumberFormat="1" applyFont="1" applyBorder="1" applyAlignment="1">
      <alignment/>
    </xf>
    <xf numFmtId="0" fontId="0" fillId="0" borderId="0" xfId="0" applyFont="1" applyBorder="1" applyAlignment="1">
      <alignment/>
    </xf>
    <xf numFmtId="0" fontId="5" fillId="0" borderId="0" xfId="31" applyNumberFormat="1" applyFont="1" applyFill="1" applyAlignment="1">
      <alignment vertical="center"/>
      <protection/>
    </xf>
    <xf numFmtId="0" fontId="7" fillId="0" borderId="0" xfId="0" applyNumberFormat="1" applyFont="1" applyAlignment="1">
      <alignment horizontal="centerContinuous"/>
    </xf>
    <xf numFmtId="0" fontId="0" fillId="0" borderId="0" xfId="0" applyNumberFormat="1" applyAlignment="1">
      <alignment/>
    </xf>
    <xf numFmtId="0" fontId="0" fillId="0" borderId="0" xfId="0" applyNumberFormat="1" applyFont="1" applyAlignment="1">
      <alignment vertical="top"/>
    </xf>
    <xf numFmtId="0" fontId="7" fillId="0" borderId="0" xfId="0" applyNumberFormat="1" applyFont="1" applyAlignment="1">
      <alignment/>
    </xf>
    <xf numFmtId="0" fontId="1" fillId="0" borderId="9" xfId="0" applyNumberFormat="1" applyFont="1" applyBorder="1" applyAlignment="1">
      <alignment horizontal="center" vertical="center"/>
    </xf>
    <xf numFmtId="0" fontId="1" fillId="0" borderId="0" xfId="0" applyNumberFormat="1" applyFont="1" applyAlignment="1">
      <alignment vertical="center"/>
    </xf>
    <xf numFmtId="0" fontId="0" fillId="0" borderId="1" xfId="0" applyNumberFormat="1" applyBorder="1" applyAlignment="1">
      <alignment/>
    </xf>
    <xf numFmtId="0" fontId="0" fillId="0" borderId="13" xfId="0" applyNumberFormat="1" applyBorder="1" applyAlignment="1">
      <alignment/>
    </xf>
    <xf numFmtId="187" fontId="15" fillId="0" borderId="0" xfId="0" applyNumberFormat="1" applyFont="1" applyFill="1" applyBorder="1" applyAlignment="1">
      <alignment horizontal="left"/>
    </xf>
    <xf numFmtId="187" fontId="0" fillId="0" borderId="3" xfId="0" applyNumberFormat="1" applyBorder="1" applyAlignment="1">
      <alignment/>
    </xf>
    <xf numFmtId="187" fontId="0" fillId="0" borderId="3" xfId="0" applyNumberFormat="1" applyFont="1" applyBorder="1" applyAlignment="1">
      <alignment/>
    </xf>
    <xf numFmtId="187" fontId="15" fillId="0" borderId="0" xfId="0" applyNumberFormat="1" applyFont="1" applyBorder="1" applyAlignment="1">
      <alignment/>
    </xf>
    <xf numFmtId="172" fontId="0" fillId="0" borderId="1" xfId="17" applyFont="1" applyBorder="1">
      <alignment/>
      <protection/>
    </xf>
    <xf numFmtId="0" fontId="0" fillId="0" borderId="6" xfId="0" applyNumberFormat="1" applyBorder="1" applyAlignment="1">
      <alignment/>
    </xf>
    <xf numFmtId="0" fontId="0" fillId="0" borderId="15" xfId="0" applyNumberFormat="1" applyBorder="1" applyAlignment="1">
      <alignment/>
    </xf>
    <xf numFmtId="0" fontId="5" fillId="0" borderId="0" xfId="0" applyNumberFormat="1" applyFont="1" applyAlignment="1">
      <alignment/>
    </xf>
    <xf numFmtId="0" fontId="9" fillId="0" borderId="0" xfId="0" applyNumberFormat="1" applyFont="1" applyAlignment="1">
      <alignment/>
    </xf>
    <xf numFmtId="0" fontId="0" fillId="0" borderId="0" xfId="0" applyNumberFormat="1" applyFont="1" applyAlignment="1">
      <alignment/>
    </xf>
    <xf numFmtId="0" fontId="1" fillId="0" borderId="23" xfId="0" applyFont="1" applyBorder="1" applyAlignment="1">
      <alignment horizontal="center" vertical="center"/>
    </xf>
    <xf numFmtId="0" fontId="1" fillId="0" borderId="16" xfId="0" applyFont="1" applyBorder="1" applyAlignment="1">
      <alignment horizontal="center" vertical="center"/>
    </xf>
    <xf numFmtId="0" fontId="0" fillId="0" borderId="24" xfId="0" applyNumberFormat="1" applyBorder="1" applyAlignment="1">
      <alignment/>
    </xf>
    <xf numFmtId="0" fontId="0" fillId="0" borderId="25" xfId="0" applyNumberFormat="1" applyBorder="1" applyAlignment="1">
      <alignment/>
    </xf>
    <xf numFmtId="0" fontId="0" fillId="0" borderId="1" xfId="17" applyNumberFormat="1" applyFont="1" applyBorder="1" applyAlignment="1">
      <alignment horizontal="center"/>
      <protection/>
    </xf>
    <xf numFmtId="187" fontId="0" fillId="0" borderId="18" xfId="0" applyNumberFormat="1" applyBorder="1" applyAlignment="1">
      <alignment/>
    </xf>
    <xf numFmtId="187" fontId="0" fillId="0" borderId="0" xfId="0" applyNumberFormat="1" applyBorder="1" applyAlignment="1">
      <alignment/>
    </xf>
    <xf numFmtId="187" fontId="0" fillId="0" borderId="26" xfId="0" applyNumberFormat="1" applyBorder="1" applyAlignment="1">
      <alignment/>
    </xf>
    <xf numFmtId="187" fontId="0" fillId="0" borderId="1" xfId="0" applyNumberFormat="1" applyBorder="1" applyAlignment="1">
      <alignment/>
    </xf>
    <xf numFmtId="187" fontId="0" fillId="0" borderId="8" xfId="0" applyNumberFormat="1" applyBorder="1" applyAlignment="1">
      <alignment/>
    </xf>
    <xf numFmtId="187" fontId="0" fillId="0" borderId="26" xfId="0" applyNumberFormat="1" applyFont="1" applyBorder="1" applyAlignment="1">
      <alignment/>
    </xf>
    <xf numFmtId="187" fontId="0" fillId="0" borderId="3" xfId="0" applyNumberFormat="1" applyBorder="1" applyAlignment="1" quotePrefix="1">
      <alignment horizontal="right"/>
    </xf>
    <xf numFmtId="187" fontId="8" fillId="0" borderId="2" xfId="0" applyNumberFormat="1" applyFont="1" applyBorder="1" applyAlignment="1">
      <alignment/>
    </xf>
    <xf numFmtId="187" fontId="0" fillId="0" borderId="27" xfId="0" applyNumberFormat="1" applyBorder="1" applyAlignment="1">
      <alignment/>
    </xf>
    <xf numFmtId="187" fontId="0" fillId="0" borderId="6" xfId="0" applyNumberFormat="1" applyBorder="1" applyAlignment="1">
      <alignment/>
    </xf>
    <xf numFmtId="187" fontId="0" fillId="0" borderId="14" xfId="0" applyNumberFormat="1" applyBorder="1" applyAlignment="1">
      <alignment/>
    </xf>
    <xf numFmtId="187" fontId="0" fillId="0" borderId="15" xfId="0" applyNumberFormat="1" applyBorder="1" applyAlignment="1">
      <alignment/>
    </xf>
    <xf numFmtId="0" fontId="5" fillId="0" borderId="0" xfId="0" applyNumberFormat="1" applyFont="1" applyAlignment="1" quotePrefix="1">
      <alignment/>
    </xf>
    <xf numFmtId="0" fontId="0" fillId="0" borderId="0" xfId="0" applyNumberFormat="1" applyBorder="1" applyAlignment="1">
      <alignment/>
    </xf>
    <xf numFmtId="0" fontId="7" fillId="0" borderId="0" xfId="36" applyNumberFormat="1" applyFont="1" applyAlignment="1">
      <alignment horizontal="centerContinuous" vertical="center"/>
      <protection/>
    </xf>
    <xf numFmtId="0" fontId="0" fillId="0" borderId="0" xfId="36" applyFont="1" applyAlignment="1">
      <alignment/>
      <protection/>
    </xf>
    <xf numFmtId="1" fontId="1" fillId="0" borderId="0" xfId="36" applyNumberFormat="1" applyFont="1" applyAlignment="1">
      <alignment horizontal="centerContinuous"/>
      <protection/>
    </xf>
    <xf numFmtId="0" fontId="0" fillId="0" borderId="0" xfId="36" applyFont="1" applyAlignment="1">
      <alignment horizontal="left"/>
      <protection/>
    </xf>
    <xf numFmtId="0" fontId="0" fillId="0" borderId="0" xfId="36" applyFont="1" applyAlignment="1">
      <alignment horizontal="centerContinuous" vertical="center"/>
      <protection/>
    </xf>
    <xf numFmtId="0" fontId="0" fillId="0" borderId="0" xfId="36" applyFont="1" applyAlignment="1">
      <alignment horizontal="left" vertical="center"/>
      <protection/>
    </xf>
    <xf numFmtId="0" fontId="5" fillId="0" borderId="22" xfId="36" applyFont="1" applyBorder="1" applyAlignment="1">
      <alignment/>
      <protection/>
    </xf>
    <xf numFmtId="0" fontId="5" fillId="0" borderId="22" xfId="36" applyFont="1" applyBorder="1">
      <alignment/>
      <protection/>
    </xf>
    <xf numFmtId="0" fontId="10" fillId="0" borderId="22" xfId="36" applyFont="1" applyBorder="1">
      <alignment/>
      <protection/>
    </xf>
    <xf numFmtId="0" fontId="5" fillId="0" borderId="0" xfId="36" applyFont="1">
      <alignment/>
      <protection/>
    </xf>
    <xf numFmtId="0" fontId="1" fillId="0" borderId="6" xfId="49" applyFont="1" applyBorder="1" applyAlignment="1" applyProtection="1">
      <alignment horizontal="center" wrapText="1"/>
      <protection locked="0"/>
    </xf>
    <xf numFmtId="0" fontId="1" fillId="0" borderId="15" xfId="49" applyFont="1" applyBorder="1" applyAlignment="1" applyProtection="1">
      <alignment horizontal="center" wrapText="1"/>
      <protection locked="0"/>
    </xf>
    <xf numFmtId="0" fontId="17" fillId="0" borderId="0" xfId="49" applyFont="1" applyBorder="1" applyAlignment="1" applyProtection="1">
      <alignment horizontal="left"/>
      <protection locked="0"/>
    </xf>
    <xf numFmtId="0" fontId="17" fillId="0" borderId="13" xfId="49" applyFont="1" applyBorder="1" applyAlignment="1" applyProtection="1">
      <alignment horizontal="center" wrapText="1"/>
      <protection locked="0"/>
    </xf>
    <xf numFmtId="3" fontId="9" fillId="0" borderId="13" xfId="49" applyNumberFormat="1" applyFont="1" applyBorder="1" applyAlignment="1" applyProtection="1">
      <alignment horizontal="right"/>
      <protection locked="0"/>
    </xf>
    <xf numFmtId="170" fontId="0" fillId="0" borderId="0" xfId="49" applyNumberFormat="1" applyFont="1" applyAlignment="1" applyProtection="1">
      <alignment horizontal="left"/>
      <protection locked="0"/>
    </xf>
    <xf numFmtId="178" fontId="0" fillId="0" borderId="3" xfId="49" applyNumberFormat="1" applyFont="1" applyBorder="1" applyAlignment="1" applyProtection="1">
      <alignment horizontal="right"/>
      <protection locked="0"/>
    </xf>
    <xf numFmtId="170" fontId="0" fillId="0" borderId="8" xfId="49" applyNumberFormat="1" applyFont="1" applyBorder="1" applyAlignment="1" applyProtection="1">
      <alignment horizontal="right"/>
      <protection locked="0"/>
    </xf>
    <xf numFmtId="170" fontId="0" fillId="0" borderId="3" xfId="49" applyNumberFormat="1" applyFont="1" applyBorder="1" applyAlignment="1" applyProtection="1">
      <alignment horizontal="right"/>
      <protection locked="0"/>
    </xf>
    <xf numFmtId="0" fontId="0" fillId="0" borderId="2" xfId="49" applyFont="1" applyBorder="1" applyAlignment="1" applyProtection="1">
      <alignment/>
      <protection locked="0"/>
    </xf>
    <xf numFmtId="178" fontId="0" fillId="0" borderId="14" xfId="49" applyNumberFormat="1" applyFont="1" applyBorder="1" applyAlignment="1" applyProtection="1">
      <alignment horizontal="right"/>
      <protection locked="0"/>
    </xf>
    <xf numFmtId="178" fontId="0" fillId="0" borderId="15" xfId="49" applyNumberFormat="1" applyFont="1" applyBorder="1" applyAlignment="1" applyProtection="1">
      <alignment horizontal="right"/>
      <protection locked="0"/>
    </xf>
    <xf numFmtId="170" fontId="0" fillId="0" borderId="0" xfId="49" applyNumberFormat="1" applyFont="1" applyBorder="1" applyAlignment="1" applyProtection="1">
      <alignment horizontal="right"/>
      <protection locked="0"/>
    </xf>
    <xf numFmtId="178" fontId="15" fillId="0" borderId="0" xfId="49" applyNumberFormat="1" applyFont="1" applyBorder="1" applyAlignment="1" applyProtection="1">
      <alignment horizontal="right"/>
      <protection locked="0"/>
    </xf>
    <xf numFmtId="170" fontId="15" fillId="0" borderId="0" xfId="49" applyNumberFormat="1" applyFont="1" applyBorder="1" applyAlignment="1" applyProtection="1">
      <alignment horizontal="right"/>
      <protection locked="0"/>
    </xf>
    <xf numFmtId="0" fontId="5" fillId="0" borderId="0" xfId="36" applyFont="1" applyAlignment="1">
      <alignment horizontal="left" vertical="center"/>
      <protection/>
    </xf>
    <xf numFmtId="0" fontId="10" fillId="0" borderId="0" xfId="36" applyFont="1" applyAlignment="1">
      <alignment horizontal="left" vertical="center"/>
      <protection/>
    </xf>
    <xf numFmtId="0" fontId="5" fillId="0" borderId="0" xfId="36" applyFont="1" applyAlignment="1">
      <alignment horizontal="left"/>
      <protection/>
    </xf>
    <xf numFmtId="1" fontId="5" fillId="0" borderId="0" xfId="36" applyNumberFormat="1" applyFont="1" applyAlignment="1">
      <alignment horizontal="left" vertical="center"/>
      <protection/>
    </xf>
    <xf numFmtId="1" fontId="9" fillId="0" borderId="0" xfId="36" applyNumberFormat="1" applyFont="1" applyAlignment="1">
      <alignment horizontal="left" vertical="center"/>
      <protection/>
    </xf>
    <xf numFmtId="0" fontId="5" fillId="0" borderId="0" xfId="36" applyFont="1" applyAlignment="1">
      <alignment/>
      <protection/>
    </xf>
    <xf numFmtId="0" fontId="10" fillId="0" borderId="0" xfId="36">
      <alignment/>
      <protection/>
    </xf>
    <xf numFmtId="0" fontId="7" fillId="0" borderId="0" xfId="43" applyNumberFormat="1" applyFont="1" applyAlignment="1">
      <alignment horizontal="centerContinuous" vertical="center"/>
      <protection/>
    </xf>
    <xf numFmtId="0" fontId="0" fillId="0" borderId="0" xfId="42" applyFont="1" applyAlignment="1">
      <alignment vertical="center"/>
      <protection/>
    </xf>
    <xf numFmtId="0" fontId="7" fillId="0" borderId="0" xfId="43" applyNumberFormat="1" applyFont="1" applyAlignment="1">
      <alignment horizontal="centerContinuous"/>
      <protection/>
    </xf>
    <xf numFmtId="1" fontId="7" fillId="0" borderId="0" xfId="42" applyNumberFormat="1" applyFont="1" applyAlignment="1">
      <alignment horizontal="centerContinuous"/>
      <protection/>
    </xf>
    <xf numFmtId="0" fontId="0" fillId="0" borderId="0" xfId="42" applyFont="1" applyAlignment="1">
      <alignment horizontal="centerContinuous" wrapText="1"/>
      <protection/>
    </xf>
    <xf numFmtId="0" fontId="0" fillId="0" borderId="0" xfId="42" applyFont="1" applyAlignment="1">
      <alignment horizontal="left" wrapText="1"/>
      <protection/>
    </xf>
    <xf numFmtId="0" fontId="0" fillId="0" borderId="0" xfId="0" applyFont="1" applyAlignment="1">
      <alignment/>
    </xf>
    <xf numFmtId="0" fontId="0" fillId="0" borderId="22" xfId="42" applyFont="1" applyBorder="1" applyAlignment="1">
      <alignment/>
      <protection/>
    </xf>
    <xf numFmtId="0" fontId="0" fillId="0" borderId="22" xfId="42" applyFont="1" applyBorder="1">
      <alignment/>
      <protection/>
    </xf>
    <xf numFmtId="0" fontId="0" fillId="0" borderId="0" xfId="42" applyFont="1">
      <alignment/>
      <protection/>
    </xf>
    <xf numFmtId="0" fontId="1" fillId="0" borderId="2" xfId="50" applyFont="1" applyBorder="1" applyAlignment="1" applyProtection="1">
      <alignment horizontal="center" wrapText="1"/>
      <protection locked="0"/>
    </xf>
    <xf numFmtId="0" fontId="1" fillId="0" borderId="14" xfId="50" applyFont="1" applyBorder="1" applyAlignment="1" applyProtection="1">
      <alignment horizontal="center" wrapText="1"/>
      <protection locked="0"/>
    </xf>
    <xf numFmtId="0" fontId="1" fillId="0" borderId="15" xfId="50" applyFont="1" applyBorder="1" applyAlignment="1" applyProtection="1">
      <alignment horizontal="center" wrapText="1"/>
      <protection locked="0"/>
    </xf>
    <xf numFmtId="0" fontId="0" fillId="0" borderId="0" xfId="42" applyFont="1" applyBorder="1">
      <alignment/>
      <protection/>
    </xf>
    <xf numFmtId="0" fontId="1" fillId="0" borderId="0" xfId="50" applyFont="1" applyBorder="1" applyAlignment="1" applyProtection="1">
      <alignment horizontal="center" wrapText="1"/>
      <protection locked="0"/>
    </xf>
    <xf numFmtId="0" fontId="1" fillId="0" borderId="13" xfId="50" applyFont="1" applyBorder="1" applyAlignment="1" applyProtection="1">
      <alignment horizontal="center" wrapText="1"/>
      <protection locked="0"/>
    </xf>
    <xf numFmtId="0" fontId="5" fillId="0" borderId="0" xfId="42" applyFont="1">
      <alignment/>
      <protection/>
    </xf>
    <xf numFmtId="181" fontId="0" fillId="0" borderId="0" xfId="50" applyNumberFormat="1" applyFont="1" applyAlignment="1" applyProtection="1">
      <alignment horizontal="left"/>
      <protection locked="0"/>
    </xf>
    <xf numFmtId="169" fontId="0" fillId="0" borderId="3" xfId="50" applyNumberFormat="1" applyFont="1" applyBorder="1" applyAlignment="1" applyProtection="1">
      <alignment horizontal="right"/>
      <protection locked="0"/>
    </xf>
    <xf numFmtId="170" fontId="0" fillId="0" borderId="3" xfId="50" applyNumberFormat="1" applyFont="1" applyBorder="1" applyAlignment="1" applyProtection="1">
      <alignment horizontal="right"/>
      <protection locked="0"/>
    </xf>
    <xf numFmtId="0" fontId="18" fillId="0" borderId="0" xfId="42" applyFont="1">
      <alignment/>
      <protection/>
    </xf>
    <xf numFmtId="177" fontId="5" fillId="0" borderId="0" xfId="42" applyNumberFormat="1" applyFont="1">
      <alignment/>
      <protection/>
    </xf>
    <xf numFmtId="49" fontId="0" fillId="0" borderId="0" xfId="50" applyNumberFormat="1" applyFont="1" applyAlignment="1" applyProtection="1">
      <alignment horizontal="left"/>
      <protection locked="0"/>
    </xf>
    <xf numFmtId="0" fontId="15" fillId="0" borderId="2" xfId="50" applyFont="1" applyBorder="1" applyProtection="1">
      <alignment/>
      <protection locked="0"/>
    </xf>
    <xf numFmtId="169" fontId="15" fillId="0" borderId="15" xfId="50" applyNumberFormat="1" applyFont="1" applyBorder="1" applyAlignment="1" applyProtection="1">
      <alignment horizontal="right"/>
      <protection locked="0"/>
    </xf>
    <xf numFmtId="168" fontId="15" fillId="0" borderId="14" xfId="50" applyNumberFormat="1" applyFont="1" applyBorder="1" applyAlignment="1" applyProtection="1">
      <alignment horizontal="right"/>
      <protection locked="0"/>
    </xf>
    <xf numFmtId="0" fontId="18" fillId="0" borderId="0" xfId="50" applyFont="1" applyProtection="1">
      <alignment/>
      <protection locked="0"/>
    </xf>
    <xf numFmtId="177" fontId="18" fillId="0" borderId="0" xfId="50" applyNumberFormat="1" applyFont="1" applyAlignment="1" applyProtection="1">
      <alignment horizontal="center"/>
      <protection locked="0"/>
    </xf>
    <xf numFmtId="0" fontId="5" fillId="0" borderId="0" xfId="0" applyFont="1" applyAlignment="1">
      <alignment horizontal="left" vertical="center"/>
    </xf>
    <xf numFmtId="169" fontId="15" fillId="0" borderId="0" xfId="50" applyNumberFormat="1" applyFont="1" applyBorder="1" applyAlignment="1" applyProtection="1">
      <alignment horizontal="right"/>
      <protection locked="0"/>
    </xf>
    <xf numFmtId="0" fontId="5" fillId="0" borderId="0" xfId="0" applyFont="1" applyAlignment="1">
      <alignment horizontal="left"/>
    </xf>
    <xf numFmtId="1" fontId="5" fillId="0" borderId="0" xfId="0" applyNumberFormat="1" applyFont="1" applyAlignment="1">
      <alignment horizontal="left" vertical="center"/>
    </xf>
    <xf numFmtId="0" fontId="0" fillId="0" borderId="0" xfId="0" applyAlignment="1">
      <alignment horizontal="left" vertical="center"/>
    </xf>
    <xf numFmtId="1" fontId="9" fillId="0" borderId="0" xfId="0" applyNumberFormat="1" applyFont="1" applyAlignment="1">
      <alignment horizontal="left" vertical="center"/>
    </xf>
    <xf numFmtId="0" fontId="10" fillId="0" borderId="0" xfId="42">
      <alignment/>
      <protection/>
    </xf>
    <xf numFmtId="0" fontId="0" fillId="0" borderId="0" xfId="37" applyFont="1" applyBorder="1" applyAlignment="1">
      <alignment/>
      <protection/>
    </xf>
    <xf numFmtId="0" fontId="0" fillId="0" borderId="0" xfId="37" applyFont="1" applyAlignment="1">
      <alignment/>
      <protection/>
    </xf>
    <xf numFmtId="1" fontId="17" fillId="0" borderId="0" xfId="37" applyNumberFormat="1" applyFont="1" applyAlignment="1">
      <alignment horizontal="centerContinuous"/>
      <protection/>
    </xf>
    <xf numFmtId="0" fontId="5" fillId="0" borderId="0" xfId="37" applyFont="1" applyAlignment="1">
      <alignment horizontal="centerContinuous"/>
      <protection/>
    </xf>
    <xf numFmtId="0" fontId="5" fillId="0" borderId="0" xfId="37" applyFont="1" applyBorder="1">
      <alignment/>
      <protection/>
    </xf>
    <xf numFmtId="0" fontId="0" fillId="0" borderId="0" xfId="51" applyFont="1" applyBorder="1" applyAlignment="1" applyProtection="1">
      <alignment horizontal="left" vertical="center"/>
      <protection locked="0"/>
    </xf>
    <xf numFmtId="0" fontId="0" fillId="0" borderId="0" xfId="37" applyFont="1" applyBorder="1" applyAlignment="1">
      <alignment horizontal="center"/>
      <protection/>
    </xf>
    <xf numFmtId="0" fontId="0" fillId="0" borderId="0" xfId="37" applyFont="1" applyAlignment="1">
      <alignment horizontal="center"/>
      <protection/>
    </xf>
    <xf numFmtId="0" fontId="19" fillId="0" borderId="0" xfId="52" applyFont="1" applyBorder="1" applyAlignment="1" applyProtection="1">
      <alignment/>
      <protection locked="0"/>
    </xf>
    <xf numFmtId="0" fontId="20" fillId="0" borderId="0" xfId="52" applyFont="1" applyBorder="1" applyAlignment="1" applyProtection="1">
      <alignment/>
      <protection locked="0"/>
    </xf>
    <xf numFmtId="180" fontId="0" fillId="0" borderId="0" xfId="52" applyNumberFormat="1" applyFont="1" applyBorder="1" applyAlignment="1" applyProtection="1">
      <alignment horizontal="right"/>
      <protection locked="0"/>
    </xf>
    <xf numFmtId="0" fontId="5" fillId="0" borderId="0" xfId="52" applyFont="1" applyBorder="1" applyProtection="1">
      <alignment/>
      <protection locked="0"/>
    </xf>
    <xf numFmtId="0" fontId="5" fillId="0" borderId="0" xfId="52" applyFont="1" applyProtection="1">
      <alignment/>
      <protection locked="0"/>
    </xf>
    <xf numFmtId="0" fontId="1" fillId="0" borderId="9" xfId="52" applyFont="1" applyBorder="1" applyAlignment="1" applyProtection="1">
      <alignment horizontal="center" wrapText="1"/>
      <protection locked="0"/>
    </xf>
    <xf numFmtId="0" fontId="1" fillId="0" borderId="11" xfId="51" applyFont="1" applyBorder="1" applyAlignment="1" applyProtection="1">
      <alignment horizontal="center" wrapText="1"/>
      <protection locked="0"/>
    </xf>
    <xf numFmtId="0" fontId="17" fillId="0" borderId="0" xfId="52" applyFont="1" applyBorder="1" applyAlignment="1" applyProtection="1">
      <alignment vertical="top" wrapText="1"/>
      <protection locked="0"/>
    </xf>
    <xf numFmtId="0" fontId="17" fillId="0" borderId="0" xfId="52" applyFont="1" applyAlignment="1" applyProtection="1">
      <alignment vertical="top" wrapText="1"/>
      <protection locked="0"/>
    </xf>
    <xf numFmtId="1" fontId="21" fillId="0" borderId="0" xfId="52" applyNumberFormat="1" applyFont="1" applyProtection="1">
      <alignment/>
      <protection locked="0"/>
    </xf>
    <xf numFmtId="0" fontId="21" fillId="0" borderId="13" xfId="52" applyFont="1" applyBorder="1" applyAlignment="1" applyProtection="1">
      <alignment horizontal="center" vertical="top" wrapText="1"/>
      <protection locked="0"/>
    </xf>
    <xf numFmtId="0" fontId="21" fillId="0" borderId="13" xfId="52" applyFont="1" applyBorder="1" applyAlignment="1" applyProtection="1">
      <alignment horizontal="center" wrapText="1"/>
      <protection locked="0"/>
    </xf>
    <xf numFmtId="179" fontId="0" fillId="0" borderId="0" xfId="52" applyNumberFormat="1" applyFont="1" applyAlignment="1" applyProtection="1">
      <alignment horizontal="left"/>
      <protection locked="0"/>
    </xf>
    <xf numFmtId="187" fontId="0" fillId="0" borderId="8" xfId="51" applyNumberFormat="1" applyFont="1" applyBorder="1" applyAlignment="1" applyProtection="1">
      <alignment horizontal="right"/>
      <protection locked="0"/>
    </xf>
    <xf numFmtId="182" fontId="0" fillId="0" borderId="3" xfId="51" applyNumberFormat="1" applyFont="1" applyBorder="1" applyAlignment="1" applyProtection="1">
      <alignment horizontal="right"/>
      <protection locked="0"/>
    </xf>
    <xf numFmtId="178" fontId="0" fillId="0" borderId="8" xfId="51" applyNumberFormat="1" applyFont="1" applyBorder="1" applyAlignment="1" applyProtection="1">
      <alignment horizontal="right"/>
      <protection locked="0"/>
    </xf>
    <xf numFmtId="178" fontId="0" fillId="0" borderId="3" xfId="51" applyNumberFormat="1" applyFont="1" applyBorder="1" applyAlignment="1" applyProtection="1">
      <alignment horizontal="right"/>
      <protection locked="0"/>
    </xf>
    <xf numFmtId="187" fontId="0" fillId="0" borderId="3" xfId="51" applyNumberFormat="1" applyFont="1" applyBorder="1" applyAlignment="1" applyProtection="1">
      <alignment horizontal="right"/>
      <protection locked="0"/>
    </xf>
    <xf numFmtId="164" fontId="0" fillId="0" borderId="2" xfId="52" applyNumberFormat="1" applyFont="1" applyBorder="1" applyProtection="1">
      <alignment/>
      <protection locked="0"/>
    </xf>
    <xf numFmtId="169" fontId="0" fillId="0" borderId="15" xfId="52" applyNumberFormat="1" applyFont="1" applyBorder="1" applyAlignment="1" applyProtection="1">
      <alignment horizontal="right"/>
      <protection locked="0"/>
    </xf>
    <xf numFmtId="182" fontId="0" fillId="0" borderId="15" xfId="51" applyNumberFormat="1" applyFont="1" applyBorder="1" applyAlignment="1" applyProtection="1">
      <alignment horizontal="right"/>
      <protection locked="0"/>
    </xf>
    <xf numFmtId="164" fontId="0" fillId="0" borderId="0" xfId="52" applyNumberFormat="1" applyFont="1" applyBorder="1" applyProtection="1">
      <alignment/>
      <protection locked="0"/>
    </xf>
    <xf numFmtId="169" fontId="0" fillId="0" borderId="0" xfId="52" applyNumberFormat="1" applyFont="1" applyBorder="1" applyAlignment="1" applyProtection="1">
      <alignment horizontal="right"/>
      <protection locked="0"/>
    </xf>
    <xf numFmtId="170" fontId="0" fillId="0" borderId="0" xfId="52" applyNumberFormat="1" applyFont="1" applyBorder="1" applyAlignment="1" applyProtection="1">
      <alignment horizontal="right"/>
      <protection locked="0"/>
    </xf>
    <xf numFmtId="3" fontId="5" fillId="0" borderId="0" xfId="52" applyNumberFormat="1" applyFont="1" applyProtection="1">
      <alignment/>
      <protection locked="0"/>
    </xf>
    <xf numFmtId="178" fontId="0" fillId="0" borderId="0" xfId="49" applyNumberFormat="1" applyFont="1" applyBorder="1" applyAlignment="1" applyProtection="1">
      <alignment horizontal="right"/>
      <protection locked="0"/>
    </xf>
    <xf numFmtId="1" fontId="5" fillId="0" borderId="0" xfId="37" applyNumberFormat="1" applyFont="1" applyAlignment="1">
      <alignment horizontal="left" vertical="center"/>
      <protection/>
    </xf>
    <xf numFmtId="0" fontId="5" fillId="0" borderId="0" xfId="37" applyFont="1" applyBorder="1" applyAlignment="1">
      <alignment horizontal="left"/>
      <protection/>
    </xf>
    <xf numFmtId="0" fontId="5" fillId="0" borderId="0" xfId="37" applyFont="1" applyAlignment="1">
      <alignment horizontal="left"/>
      <protection/>
    </xf>
    <xf numFmtId="1" fontId="9" fillId="0" borderId="0" xfId="37" applyNumberFormat="1" applyFont="1" applyAlignment="1">
      <alignment horizontal="left" vertical="center"/>
      <protection/>
    </xf>
    <xf numFmtId="0" fontId="5" fillId="0" borderId="0" xfId="37" applyFont="1" applyBorder="1" applyAlignment="1">
      <alignment/>
      <protection/>
    </xf>
    <xf numFmtId="0" fontId="5" fillId="0" borderId="0" xfId="37" applyFont="1" applyAlignment="1">
      <alignment/>
      <protection/>
    </xf>
    <xf numFmtId="0" fontId="17" fillId="0" borderId="0" xfId="37" applyFont="1" applyAlignment="1">
      <alignment/>
      <protection/>
    </xf>
    <xf numFmtId="0" fontId="7" fillId="0" borderId="0" xfId="38" applyNumberFormat="1" applyFont="1" applyAlignment="1">
      <alignment horizontal="centerContinuous"/>
      <protection/>
    </xf>
    <xf numFmtId="0" fontId="0" fillId="0" borderId="0" xfId="38" applyFont="1" applyAlignment="1">
      <alignment horizontal="centerContinuous"/>
      <protection/>
    </xf>
    <xf numFmtId="0" fontId="0" fillId="0" borderId="0" xfId="38" applyFont="1" applyAlignment="1">
      <alignment/>
      <protection/>
    </xf>
    <xf numFmtId="1" fontId="0" fillId="0" borderId="0" xfId="38" applyNumberFormat="1" applyFont="1" applyAlignment="1">
      <alignment/>
      <protection/>
    </xf>
    <xf numFmtId="0" fontId="0" fillId="0" borderId="0" xfId="38" applyFont="1" applyAlignment="1">
      <alignment horizontal="center"/>
      <protection/>
    </xf>
    <xf numFmtId="0" fontId="0" fillId="0" borderId="0" xfId="51" applyFont="1" applyBorder="1" applyAlignment="1" applyProtection="1">
      <alignment horizontal="centerContinuous" vertical="center"/>
      <protection locked="0"/>
    </xf>
    <xf numFmtId="0" fontId="5" fillId="0" borderId="0" xfId="51" applyFont="1" applyBorder="1" applyAlignment="1" applyProtection="1">
      <alignment horizontal="centerContinuous" vertical="center"/>
      <protection locked="0"/>
    </xf>
    <xf numFmtId="0" fontId="5" fillId="0" borderId="0" xfId="51" applyFont="1" applyBorder="1" applyAlignment="1" applyProtection="1">
      <alignment horizontal="left" vertical="center"/>
      <protection locked="0"/>
    </xf>
    <xf numFmtId="1" fontId="22" fillId="0" borderId="0" xfId="52" applyNumberFormat="1" applyFont="1" applyProtection="1">
      <alignment/>
      <protection locked="0"/>
    </xf>
    <xf numFmtId="0" fontId="22" fillId="0" borderId="13" xfId="52" applyFont="1" applyBorder="1" applyAlignment="1" applyProtection="1">
      <alignment horizontal="center" vertical="top" wrapText="1"/>
      <protection locked="0"/>
    </xf>
    <xf numFmtId="0" fontId="22" fillId="0" borderId="13" xfId="52" applyFont="1" applyBorder="1" applyAlignment="1" applyProtection="1">
      <alignment horizontal="center" wrapText="1"/>
      <protection locked="0"/>
    </xf>
    <xf numFmtId="180" fontId="0" fillId="0" borderId="3" xfId="52" applyNumberFormat="1" applyFont="1" applyBorder="1" applyAlignment="1" applyProtection="1">
      <alignment horizontal="right"/>
      <protection locked="0"/>
    </xf>
    <xf numFmtId="182" fontId="0" fillId="0" borderId="3" xfId="52" applyNumberFormat="1" applyFont="1" applyBorder="1" applyAlignment="1" applyProtection="1">
      <alignment horizontal="right"/>
      <protection locked="0"/>
    </xf>
    <xf numFmtId="180" fontId="0" fillId="0" borderId="3" xfId="52" applyNumberFormat="1" applyFont="1" applyBorder="1" applyAlignment="1" applyProtection="1" quotePrefix="1">
      <alignment horizontal="right"/>
      <protection locked="0"/>
    </xf>
    <xf numFmtId="0" fontId="10" fillId="0" borderId="0" xfId="38" applyFont="1" applyBorder="1">
      <alignment/>
      <protection/>
    </xf>
    <xf numFmtId="0" fontId="10" fillId="0" borderId="0" xfId="38" applyFont="1">
      <alignment/>
      <protection/>
    </xf>
    <xf numFmtId="168" fontId="23" fillId="0" borderId="0" xfId="44" applyNumberFormat="1" applyFont="1" applyBorder="1" applyAlignment="1">
      <alignment horizontal="right"/>
      <protection/>
    </xf>
    <xf numFmtId="0" fontId="23" fillId="0" borderId="0" xfId="44" applyFont="1" applyBorder="1" applyAlignment="1" quotePrefix="1">
      <alignment horizontal="right"/>
      <protection/>
    </xf>
    <xf numFmtId="168" fontId="23" fillId="0" borderId="0" xfId="44" applyNumberFormat="1" applyFont="1" applyBorder="1" applyAlignment="1" quotePrefix="1">
      <alignment horizontal="right"/>
      <protection/>
    </xf>
    <xf numFmtId="170" fontId="0" fillId="0" borderId="15" xfId="52" applyNumberFormat="1" applyFont="1" applyBorder="1" applyAlignment="1" applyProtection="1">
      <alignment horizontal="right"/>
      <protection locked="0"/>
    </xf>
    <xf numFmtId="0" fontId="5" fillId="0" borderId="0" xfId="38" applyFont="1" applyAlignment="1">
      <alignment/>
      <protection/>
    </xf>
    <xf numFmtId="0" fontId="5" fillId="0" borderId="0" xfId="38" applyFont="1" applyBorder="1" applyAlignment="1">
      <alignment/>
      <protection/>
    </xf>
    <xf numFmtId="1" fontId="5" fillId="0" borderId="0" xfId="52" applyNumberFormat="1" applyFont="1" applyAlignment="1" applyProtection="1">
      <alignment horizontal="left" vertical="center" wrapText="1"/>
      <protection locked="0"/>
    </xf>
    <xf numFmtId="1" fontId="5" fillId="0" borderId="0" xfId="38" applyNumberFormat="1" applyFont="1" applyAlignment="1">
      <alignment horizontal="left" vertical="center"/>
      <protection/>
    </xf>
    <xf numFmtId="0" fontId="5" fillId="0" borderId="0" xfId="38" applyFont="1" applyBorder="1" applyAlignment="1">
      <alignment horizontal="left"/>
      <protection/>
    </xf>
    <xf numFmtId="0" fontId="5" fillId="0" borderId="0" xfId="38" applyFont="1" applyAlignment="1">
      <alignment horizontal="left"/>
      <protection/>
    </xf>
    <xf numFmtId="1" fontId="9" fillId="0" borderId="0" xfId="38" applyNumberFormat="1" applyFont="1" applyAlignment="1">
      <alignment horizontal="left" vertical="center"/>
      <protection/>
    </xf>
    <xf numFmtId="0" fontId="17" fillId="0" borderId="0" xfId="38" applyFont="1" applyAlignment="1">
      <alignment/>
      <protection/>
    </xf>
    <xf numFmtId="0" fontId="7" fillId="0" borderId="0" xfId="40" applyNumberFormat="1" applyFont="1" applyAlignment="1">
      <alignment horizontal="centerContinuous"/>
      <protection/>
    </xf>
    <xf numFmtId="0" fontId="0" fillId="0" borderId="0" xfId="40" applyFont="1" applyAlignment="1">
      <alignment/>
      <protection/>
    </xf>
    <xf numFmtId="0" fontId="0" fillId="0" borderId="0" xfId="40" applyNumberFormat="1" applyFont="1" applyAlignment="1">
      <alignment horizontal="centerContinuous"/>
      <protection/>
    </xf>
    <xf numFmtId="164" fontId="0" fillId="0" borderId="9" xfId="52" applyNumberFormat="1" applyFont="1" applyBorder="1" applyProtection="1">
      <alignment/>
      <protection locked="0"/>
    </xf>
    <xf numFmtId="0" fontId="1" fillId="0" borderId="10" xfId="40" applyFont="1" applyBorder="1" applyAlignment="1">
      <alignment horizontal="center" wrapText="1"/>
      <protection/>
    </xf>
    <xf numFmtId="0" fontId="1" fillId="0" borderId="16" xfId="40" applyFont="1" applyBorder="1" applyAlignment="1">
      <alignment horizontal="center" wrapText="1"/>
      <protection/>
    </xf>
    <xf numFmtId="179" fontId="0" fillId="0" borderId="0" xfId="52" applyNumberFormat="1" applyFont="1" applyProtection="1">
      <alignment/>
      <protection locked="0"/>
    </xf>
    <xf numFmtId="169" fontId="0" fillId="0" borderId="3" xfId="52" applyNumberFormat="1" applyFont="1" applyBorder="1" applyAlignment="1" applyProtection="1">
      <alignment horizontal="right"/>
      <protection locked="0"/>
    </xf>
    <xf numFmtId="169" fontId="0" fillId="0" borderId="3" xfId="52" applyNumberFormat="1" applyFont="1" applyBorder="1" applyAlignment="1" applyProtection="1">
      <alignment horizontal="center"/>
      <protection locked="0"/>
    </xf>
    <xf numFmtId="0" fontId="10" fillId="0" borderId="0" xfId="40" applyFont="1">
      <alignment/>
      <protection/>
    </xf>
    <xf numFmtId="179" fontId="0" fillId="0" borderId="0" xfId="52" applyNumberFormat="1" applyFont="1" applyAlignment="1" applyProtection="1">
      <alignment horizontal="center"/>
      <protection locked="0"/>
    </xf>
    <xf numFmtId="0" fontId="0" fillId="0" borderId="8" xfId="51" applyFont="1" applyBorder="1" applyAlignment="1" applyProtection="1">
      <alignment vertical="center"/>
      <protection locked="0"/>
    </xf>
    <xf numFmtId="0" fontId="24" fillId="0" borderId="0" xfId="48" applyFont="1" applyBorder="1">
      <alignment/>
      <protection/>
    </xf>
    <xf numFmtId="0" fontId="21" fillId="0" borderId="2" xfId="52" applyFont="1" applyBorder="1" applyProtection="1">
      <alignment/>
      <protection locked="0"/>
    </xf>
    <xf numFmtId="0" fontId="22" fillId="0" borderId="15" xfId="52" applyFont="1" applyBorder="1" applyProtection="1">
      <alignment/>
      <protection locked="0"/>
    </xf>
    <xf numFmtId="170" fontId="0" fillId="0" borderId="14" xfId="52" applyNumberFormat="1" applyFont="1" applyBorder="1" applyAlignment="1" applyProtection="1">
      <alignment horizontal="right"/>
      <protection locked="0"/>
    </xf>
    <xf numFmtId="0" fontId="22" fillId="0" borderId="15" xfId="52" applyFont="1" applyBorder="1" applyAlignment="1" applyProtection="1">
      <alignment horizontal="right"/>
      <protection locked="0"/>
    </xf>
    <xf numFmtId="0" fontId="5" fillId="0" borderId="0" xfId="40" applyFont="1" applyAlignment="1">
      <alignment horizontal="left"/>
      <protection/>
    </xf>
    <xf numFmtId="0" fontId="1" fillId="0" borderId="0" xfId="52" applyFont="1" applyProtection="1">
      <alignment/>
      <protection locked="0"/>
    </xf>
    <xf numFmtId="0" fontId="0" fillId="0" borderId="0" xfId="52" applyFont="1" applyBorder="1" applyProtection="1">
      <alignment/>
      <protection locked="0"/>
    </xf>
    <xf numFmtId="0" fontId="0" fillId="0" borderId="0" xfId="52" applyFont="1" applyProtection="1">
      <alignment/>
      <protection locked="0"/>
    </xf>
    <xf numFmtId="1" fontId="5" fillId="0" borderId="0" xfId="40" applyNumberFormat="1" applyFont="1" applyAlignment="1">
      <alignment horizontal="left" vertical="center"/>
      <protection/>
    </xf>
    <xf numFmtId="169" fontId="15" fillId="0" borderId="0" xfId="52" applyNumberFormat="1" applyFont="1" applyBorder="1" applyAlignment="1" applyProtection="1">
      <alignment horizontal="right"/>
      <protection locked="0"/>
    </xf>
    <xf numFmtId="169" fontId="15" fillId="0" borderId="0" xfId="52" applyNumberFormat="1" applyFont="1" applyBorder="1" applyAlignment="1" applyProtection="1">
      <alignment horizontal="center"/>
      <protection locked="0"/>
    </xf>
    <xf numFmtId="1" fontId="9" fillId="0" borderId="0" xfId="40" applyNumberFormat="1" applyFont="1" applyAlignment="1">
      <alignment horizontal="left" vertical="center"/>
      <protection/>
    </xf>
    <xf numFmtId="0" fontId="5" fillId="0" borderId="0" xfId="40" applyFont="1" applyAlignment="1">
      <alignment/>
      <protection/>
    </xf>
    <xf numFmtId="0" fontId="17" fillId="0" borderId="0" xfId="40" applyFont="1" applyAlignment="1">
      <alignment/>
      <protection/>
    </xf>
    <xf numFmtId="0" fontId="27" fillId="0" borderId="0" xfId="0" applyFont="1" applyAlignment="1">
      <alignment/>
    </xf>
    <xf numFmtId="0" fontId="28" fillId="0" borderId="0" xfId="0" applyFont="1" applyAlignment="1">
      <alignment horizontal="center"/>
    </xf>
    <xf numFmtId="0" fontId="29" fillId="0" borderId="0" xfId="0" applyFont="1" applyAlignment="1">
      <alignment/>
    </xf>
    <xf numFmtId="0" fontId="29" fillId="0" borderId="0" xfId="0" applyFont="1" applyAlignment="1">
      <alignment wrapText="1"/>
    </xf>
    <xf numFmtId="0" fontId="32" fillId="0" borderId="0" xfId="47" applyNumberFormat="1" applyFont="1" applyAlignment="1" quotePrefix="1">
      <alignment wrapText="1"/>
      <protection/>
    </xf>
    <xf numFmtId="0" fontId="31" fillId="0" borderId="0" xfId="47">
      <alignment/>
      <protection/>
    </xf>
    <xf numFmtId="0" fontId="33" fillId="0" borderId="0" xfId="45" applyNumberFormat="1" applyFont="1" applyFill="1">
      <alignment/>
      <protection/>
    </xf>
    <xf numFmtId="0" fontId="34" fillId="0" borderId="28" xfId="35" applyNumberFormat="1" applyFont="1" applyBorder="1" applyAlignment="1" quotePrefix="1">
      <alignment vertical="top"/>
    </xf>
    <xf numFmtId="0" fontId="29" fillId="0" borderId="28" xfId="46" applyNumberFormat="1" applyFont="1" applyBorder="1" applyAlignment="1" quotePrefix="1">
      <alignment wrapText="1"/>
      <protection/>
    </xf>
    <xf numFmtId="0" fontId="31" fillId="0" borderId="0" xfId="46">
      <alignment/>
      <protection/>
    </xf>
    <xf numFmtId="0" fontId="31" fillId="0" borderId="0" xfId="46" applyAlignment="1">
      <alignment wrapText="1"/>
      <protection/>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7" fillId="0" borderId="0" xfId="36" applyNumberFormat="1" applyFont="1" applyAlignment="1">
      <alignment horizontal="left" vertical="center"/>
      <protection/>
    </xf>
    <xf numFmtId="0" fontId="0" fillId="0" borderId="0" xfId="0" applyFont="1" applyAlignment="1">
      <alignment horizontal="center" vertical="center"/>
    </xf>
    <xf numFmtId="0" fontId="7" fillId="0" borderId="0" xfId="37" applyNumberFormat="1" applyFont="1" applyAlignment="1">
      <alignment horizontal="left"/>
      <protection/>
    </xf>
    <xf numFmtId="0" fontId="34" fillId="0" borderId="0" xfId="35" applyNumberFormat="1" applyFont="1" applyAlignment="1">
      <alignment wrapText="1"/>
    </xf>
  </cellXfs>
  <cellStyles count="44">
    <cellStyle name="Normal" xfId="0"/>
    <cellStyle name="1st indent" xfId="16"/>
    <cellStyle name="2nd indent" xfId="17"/>
    <cellStyle name="3rd indent" xfId="18"/>
    <cellStyle name="4th indent" xfId="19"/>
    <cellStyle name="5th indent" xfId="20"/>
    <cellStyle name="6th indent" xfId="21"/>
    <cellStyle name="Comma" xfId="22"/>
    <cellStyle name="Comma [0]" xfId="23"/>
    <cellStyle name="Comma0" xfId="24"/>
    <cellStyle name="Currency" xfId="25"/>
    <cellStyle name="Currency [0]" xfId="26"/>
    <cellStyle name="Currency0" xfId="27"/>
    <cellStyle name="Date" xfId="28"/>
    <cellStyle name="Fixed" xfId="29"/>
    <cellStyle name="Followed Hyperlink" xfId="30"/>
    <cellStyle name="FOOTNOTE" xfId="31"/>
    <cellStyle name="HEADING" xfId="32"/>
    <cellStyle name="Heading 1" xfId="33"/>
    <cellStyle name="Heading 2" xfId="34"/>
    <cellStyle name="Hyperlink" xfId="35"/>
    <cellStyle name="Normal_241205" xfId="36"/>
    <cellStyle name="Normal_241405" xfId="37"/>
    <cellStyle name="Normal_241505" xfId="38"/>
    <cellStyle name="Normal_241603" xfId="39"/>
    <cellStyle name="Normal_241605" xfId="40"/>
    <cellStyle name="Normal_241705" xfId="41"/>
    <cellStyle name="Normal_241798, as X5 3-12-99" xfId="42"/>
    <cellStyle name="Normal_241998, as X5 3-12-99" xfId="43"/>
    <cellStyle name="Normal_all_employment_State 1999-2002" xfId="44"/>
    <cellStyle name="Normal_last year excel compiled sec02_a276" xfId="45"/>
    <cellStyle name="Normal_Revised title_8_4_04" xfId="46"/>
    <cellStyle name="Normal_Section 2 Titles" xfId="47"/>
    <cellStyle name="Normal_Tab D-12 1998p" xfId="48"/>
    <cellStyle name="Normal_Table 1-01a HI FDI 77-96" xfId="49"/>
    <cellStyle name="Normal_Table 1-02a HI FDI 77-96" xfId="50"/>
    <cellStyle name="Normal_Table 1-03a HI FDI 77-96" xfId="51"/>
    <cellStyle name="Normal_Table 1-04a HI FDI 77-96" xfId="52"/>
    <cellStyle name="numbcent" xfId="53"/>
    <cellStyle name="Percent" xfId="54"/>
    <cellStyle name="Style 27" xfId="55"/>
    <cellStyle name="style_col_headings" xfId="56"/>
    <cellStyle name="TITLE" xfId="57"/>
    <cellStyle name="Total" xfId="5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Book\DB2004\24\24160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taBook\DB2004\24\2418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Book\DB2004\24\2416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JanN\Desktop\Section%2006%20a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41603u_041119_val2"/>
      <sheetName val="241603u_041119_wkg2"/>
      <sheetName val="2001r_041119_G08"/>
      <sheetName val="241603u_041119_vals"/>
      <sheetName val="241603u_041119_wkg"/>
      <sheetName val="Table G-08 1996r OK"/>
      <sheetName val="2003"/>
      <sheetName val="241602u_040303 vals"/>
      <sheetName val="241602u_040303 linked"/>
      <sheetName val="TableG8_2001p_Page"/>
      <sheetName val="TableG8_2000r_Page_031007"/>
      <sheetName val="2002"/>
      <sheetName val="2002p"/>
      <sheetName val="241401u_031008"/>
      <sheetName val="241401u_031006 working"/>
      <sheetName val="Table G-8"/>
      <sheetName val="200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41803u_2002p_050226"/>
      <sheetName val="241903u_041119_wkg"/>
      <sheetName val="241803u_2002p_0n050226"/>
      <sheetName val="Data"/>
      <sheetName val="Notes"/>
      <sheetName val="200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41603u_041119_val2"/>
      <sheetName val="241603u_041119_wkg2"/>
      <sheetName val="2001r_041119_G08"/>
      <sheetName val="241603u_041119_vals"/>
      <sheetName val="241603u_041119_wkg"/>
      <sheetName val="Table G-08 1996r OK"/>
      <sheetName val="2003"/>
      <sheetName val="241602u_040303 vals"/>
      <sheetName val="241602u_040303 linked"/>
      <sheetName val="TableG8_2001p_Page"/>
      <sheetName val="TableG8_2000r_Page_031007"/>
      <sheetName val="2002"/>
      <sheetName val="2002p"/>
      <sheetName val="241401u_031008"/>
      <sheetName val="241401u_031006 working"/>
      <sheetName val="Table G-8"/>
      <sheetName val="200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ftz9.org/ftzview.cfm?id=34"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ensus.gov/foreign-trade/statistics/state/hs/2004/hihs04.txt" TargetMode="External" /><Relationship Id="rId2" Type="http://schemas.openxmlformats.org/officeDocument/2006/relationships/hyperlink" Target="http://www.census.gov/foreign-trade/statistics/state/h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rs.usda.gov/data/stateexports/SXHS.xls"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2"/>
  <sheetViews>
    <sheetView tabSelected="1" workbookViewId="0" topLeftCell="A1">
      <selection activeCell="A1" sqref="A1"/>
    </sheetView>
  </sheetViews>
  <sheetFormatPr defaultColWidth="9.140625" defaultRowHeight="12.75"/>
  <cols>
    <col min="1" max="1" width="9.57421875" style="426" customWidth="1"/>
    <col min="2" max="2" width="69.7109375" style="427" customWidth="1"/>
    <col min="3" max="16384" width="9.140625" style="426" customWidth="1"/>
  </cols>
  <sheetData>
    <row r="1" spans="1:2" s="422" customFormat="1" ht="31.5">
      <c r="A1" s="421" t="s">
        <v>530</v>
      </c>
      <c r="B1" s="421" t="s">
        <v>531</v>
      </c>
    </row>
    <row r="2" spans="1:2" s="422" customFormat="1" ht="12.75" customHeight="1">
      <c r="A2" s="421"/>
      <c r="B2" s="421"/>
    </row>
    <row r="3" spans="1:2" s="422" customFormat="1" ht="15.75">
      <c r="A3" s="423" t="s">
        <v>532</v>
      </c>
      <c r="B3" s="421"/>
    </row>
    <row r="4" spans="1:2" s="422" customFormat="1" ht="15.75">
      <c r="A4" s="423" t="s">
        <v>533</v>
      </c>
      <c r="B4" s="421"/>
    </row>
    <row r="5" spans="1:2" s="422" customFormat="1" ht="15.75">
      <c r="A5" s="433" t="s">
        <v>534</v>
      </c>
      <c r="B5" s="421"/>
    </row>
    <row r="6" spans="1:16" ht="15.75">
      <c r="A6" s="424" t="s">
        <v>535</v>
      </c>
      <c r="B6" s="425" t="s">
        <v>552</v>
      </c>
      <c r="C6"/>
      <c r="D6"/>
      <c r="E6"/>
      <c r="F6"/>
      <c r="G6"/>
      <c r="H6"/>
      <c r="I6"/>
      <c r="J6"/>
      <c r="K6"/>
      <c r="L6"/>
      <c r="M6"/>
      <c r="N6"/>
      <c r="O6"/>
      <c r="P6"/>
    </row>
    <row r="7" spans="1:16" ht="31.5">
      <c r="A7" s="424" t="s">
        <v>536</v>
      </c>
      <c r="B7" s="425" t="s">
        <v>553</v>
      </c>
      <c r="C7"/>
      <c r="D7"/>
      <c r="E7"/>
      <c r="F7"/>
      <c r="G7"/>
      <c r="H7"/>
      <c r="I7"/>
      <c r="J7"/>
      <c r="K7"/>
      <c r="L7"/>
      <c r="M7"/>
      <c r="N7"/>
      <c r="O7"/>
      <c r="P7"/>
    </row>
    <row r="8" spans="1:16" ht="31.5">
      <c r="A8" s="424" t="s">
        <v>537</v>
      </c>
      <c r="B8" s="425" t="s">
        <v>554</v>
      </c>
      <c r="C8"/>
      <c r="D8"/>
      <c r="E8"/>
      <c r="F8"/>
      <c r="G8"/>
      <c r="H8"/>
      <c r="I8"/>
      <c r="J8"/>
      <c r="K8"/>
      <c r="L8"/>
      <c r="M8"/>
      <c r="N8"/>
      <c r="O8"/>
      <c r="P8"/>
    </row>
    <row r="9" spans="1:16" ht="15.75">
      <c r="A9" s="424" t="s">
        <v>538</v>
      </c>
      <c r="B9" s="425" t="s">
        <v>555</v>
      </c>
      <c r="C9"/>
      <c r="D9"/>
      <c r="E9"/>
      <c r="F9"/>
      <c r="G9"/>
      <c r="H9"/>
      <c r="I9"/>
      <c r="J9"/>
      <c r="K9"/>
      <c r="L9"/>
      <c r="M9"/>
      <c r="N9"/>
      <c r="O9"/>
      <c r="P9"/>
    </row>
    <row r="10" spans="1:16" ht="15.75">
      <c r="A10" s="424" t="s">
        <v>539</v>
      </c>
      <c r="B10" s="425" t="s">
        <v>556</v>
      </c>
      <c r="C10"/>
      <c r="D10"/>
      <c r="E10"/>
      <c r="F10"/>
      <c r="G10"/>
      <c r="H10"/>
      <c r="I10"/>
      <c r="J10"/>
      <c r="K10"/>
      <c r="L10"/>
      <c r="M10"/>
      <c r="N10"/>
      <c r="O10"/>
      <c r="P10"/>
    </row>
    <row r="11" spans="1:16" ht="31.5">
      <c r="A11" s="424" t="s">
        <v>540</v>
      </c>
      <c r="B11" s="425" t="s">
        <v>557</v>
      </c>
      <c r="C11"/>
      <c r="D11"/>
      <c r="E11"/>
      <c r="F11"/>
      <c r="G11"/>
      <c r="H11"/>
      <c r="I11"/>
      <c r="J11"/>
      <c r="K11"/>
      <c r="L11"/>
      <c r="M11"/>
      <c r="N11"/>
      <c r="O11"/>
      <c r="P11"/>
    </row>
    <row r="12" spans="1:16" ht="15.75">
      <c r="A12" s="424" t="s">
        <v>541</v>
      </c>
      <c r="B12" s="425" t="s">
        <v>558</v>
      </c>
      <c r="C12"/>
      <c r="D12"/>
      <c r="E12"/>
      <c r="F12"/>
      <c r="G12"/>
      <c r="H12"/>
      <c r="I12"/>
      <c r="J12"/>
      <c r="K12"/>
      <c r="L12"/>
      <c r="M12"/>
      <c r="N12"/>
      <c r="O12"/>
      <c r="P12"/>
    </row>
    <row r="13" spans="1:16" ht="31.5">
      <c r="A13" s="424" t="s">
        <v>542</v>
      </c>
      <c r="B13" s="425" t="s">
        <v>559</v>
      </c>
      <c r="C13"/>
      <c r="D13"/>
      <c r="E13"/>
      <c r="F13"/>
      <c r="G13"/>
      <c r="H13"/>
      <c r="I13"/>
      <c r="J13"/>
      <c r="K13"/>
      <c r="L13"/>
      <c r="M13"/>
      <c r="N13"/>
      <c r="O13"/>
      <c r="P13"/>
    </row>
    <row r="14" spans="1:16" ht="15.75">
      <c r="A14" s="424" t="s">
        <v>543</v>
      </c>
      <c r="B14" s="425" t="s">
        <v>560</v>
      </c>
      <c r="C14"/>
      <c r="D14"/>
      <c r="E14"/>
      <c r="F14"/>
      <c r="G14"/>
      <c r="H14"/>
      <c r="I14"/>
      <c r="J14"/>
      <c r="K14"/>
      <c r="L14"/>
      <c r="M14"/>
      <c r="N14"/>
      <c r="O14"/>
      <c r="P14"/>
    </row>
    <row r="15" spans="1:16" ht="15.75">
      <c r="A15" s="424" t="s">
        <v>544</v>
      </c>
      <c r="B15" s="425" t="s">
        <v>561</v>
      </c>
      <c r="C15"/>
      <c r="D15"/>
      <c r="E15"/>
      <c r="F15"/>
      <c r="G15"/>
      <c r="H15"/>
      <c r="I15"/>
      <c r="J15"/>
      <c r="K15"/>
      <c r="L15"/>
      <c r="M15"/>
      <c r="N15"/>
      <c r="O15"/>
      <c r="P15"/>
    </row>
    <row r="16" spans="1:16" ht="31.5">
      <c r="A16" s="424" t="s">
        <v>545</v>
      </c>
      <c r="B16" s="425" t="s">
        <v>562</v>
      </c>
      <c r="C16"/>
      <c r="D16"/>
      <c r="E16"/>
      <c r="F16"/>
      <c r="G16"/>
      <c r="H16"/>
      <c r="I16"/>
      <c r="J16"/>
      <c r="K16"/>
      <c r="L16"/>
      <c r="M16"/>
      <c r="N16"/>
      <c r="O16"/>
      <c r="P16"/>
    </row>
    <row r="17" spans="1:16" ht="30.75" customHeight="1">
      <c r="A17" s="424" t="s">
        <v>546</v>
      </c>
      <c r="B17" s="425" t="s">
        <v>563</v>
      </c>
      <c r="C17"/>
      <c r="D17"/>
      <c r="E17"/>
      <c r="F17"/>
      <c r="G17"/>
      <c r="H17"/>
      <c r="I17"/>
      <c r="J17"/>
      <c r="K17"/>
      <c r="L17"/>
      <c r="M17"/>
      <c r="N17"/>
      <c r="O17"/>
      <c r="P17"/>
    </row>
    <row r="18" spans="1:16" ht="31.5">
      <c r="A18" s="424" t="s">
        <v>547</v>
      </c>
      <c r="B18" s="425" t="s">
        <v>564</v>
      </c>
      <c r="C18"/>
      <c r="D18"/>
      <c r="E18"/>
      <c r="F18"/>
      <c r="G18"/>
      <c r="H18"/>
      <c r="I18"/>
      <c r="J18"/>
      <c r="K18"/>
      <c r="L18"/>
      <c r="M18"/>
      <c r="N18"/>
      <c r="O18"/>
      <c r="P18"/>
    </row>
    <row r="19" spans="1:16" ht="31.5">
      <c r="A19" s="424" t="s">
        <v>548</v>
      </c>
      <c r="B19" s="425" t="s">
        <v>565</v>
      </c>
      <c r="C19"/>
      <c r="D19"/>
      <c r="E19"/>
      <c r="F19"/>
      <c r="G19"/>
      <c r="H19"/>
      <c r="I19"/>
      <c r="J19"/>
      <c r="K19"/>
      <c r="L19"/>
      <c r="M19"/>
      <c r="N19"/>
      <c r="O19"/>
      <c r="P19"/>
    </row>
    <row r="20" spans="1:16" ht="32.25" customHeight="1">
      <c r="A20" s="424" t="s">
        <v>549</v>
      </c>
      <c r="B20" s="425" t="s">
        <v>567</v>
      </c>
      <c r="C20"/>
      <c r="D20"/>
      <c r="E20"/>
      <c r="F20"/>
      <c r="G20"/>
      <c r="H20"/>
      <c r="I20"/>
      <c r="J20"/>
      <c r="K20"/>
      <c r="L20"/>
      <c r="M20"/>
      <c r="N20"/>
      <c r="O20"/>
      <c r="P20"/>
    </row>
    <row r="21" spans="1:16" ht="32.25" customHeight="1">
      <c r="A21" s="424" t="s">
        <v>550</v>
      </c>
      <c r="B21" s="425" t="s">
        <v>0</v>
      </c>
      <c r="C21"/>
      <c r="D21"/>
      <c r="E21"/>
      <c r="F21"/>
      <c r="G21"/>
      <c r="H21"/>
      <c r="I21"/>
      <c r="J21"/>
      <c r="K21"/>
      <c r="L21"/>
      <c r="M21"/>
      <c r="N21"/>
      <c r="O21"/>
      <c r="P21"/>
    </row>
    <row r="22" spans="1:16" ht="31.5">
      <c r="A22" s="424" t="s">
        <v>551</v>
      </c>
      <c r="B22" s="425" t="s">
        <v>1</v>
      </c>
      <c r="C22"/>
      <c r="D22"/>
      <c r="E22"/>
      <c r="F22"/>
      <c r="G22"/>
      <c r="H22"/>
      <c r="I22"/>
      <c r="J22"/>
      <c r="K22"/>
      <c r="L22"/>
      <c r="M22"/>
      <c r="N22"/>
      <c r="O22"/>
      <c r="P22"/>
    </row>
  </sheetData>
  <hyperlinks>
    <hyperlink ref="A7" location="'24.02'!A1" display="24.02"/>
    <hyperlink ref="A8" location="'24.03'!A1" display="24.03"/>
    <hyperlink ref="A9" location="'24.04'!A1" display="24.04"/>
    <hyperlink ref="A10" location="'24.05'!A1" display="24.05"/>
    <hyperlink ref="A11" location="'24.06'!A1" display="24.06"/>
    <hyperlink ref="A12" location="'24.07'!A1" display="24.07"/>
    <hyperlink ref="A13" location="'24.08'!A1" display="24.08"/>
    <hyperlink ref="A14" location="'24.09'!A1" display="24.09"/>
    <hyperlink ref="A15" location="'24.10'!A1" display="24.10"/>
    <hyperlink ref="A5" location="Narrative!A1" display="Narrative"/>
    <hyperlink ref="A6" location="'24.01'!A1" display="24.01"/>
    <hyperlink ref="A16" location="'24.11'!A1" display="24.11"/>
    <hyperlink ref="A17" location="'24.12'!A1" display="24.12"/>
    <hyperlink ref="A18" location="'24.13'!A1" display="24.13"/>
    <hyperlink ref="A19" location="'24.14'!A1" display="24.14"/>
    <hyperlink ref="A20" location="'24.15'!A1" display="24.15"/>
    <hyperlink ref="A21" location="'24.16'!A1" display="24.16"/>
    <hyperlink ref="A22" location="'24.17'!A1" display="24.17"/>
  </hyperlinks>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9.140625" defaultRowHeight="12.75"/>
  <cols>
    <col min="1" max="1" width="25.421875" style="0" customWidth="1"/>
    <col min="2" max="7" width="9.8515625" style="0" customWidth="1"/>
    <col min="8" max="8" width="9.140625" style="2" customWidth="1"/>
  </cols>
  <sheetData>
    <row r="1" spans="1:7" ht="15.75">
      <c r="A1" s="80" t="s">
        <v>287</v>
      </c>
      <c r="B1" s="170"/>
      <c r="C1" s="170"/>
      <c r="D1" s="170"/>
      <c r="E1" s="170"/>
      <c r="F1" s="170"/>
      <c r="G1" s="170"/>
    </row>
    <row r="2" spans="1:7" ht="15.75">
      <c r="A2" s="80" t="s">
        <v>288</v>
      </c>
      <c r="B2" s="170"/>
      <c r="C2" s="170"/>
      <c r="D2" s="170"/>
      <c r="E2" s="170"/>
      <c r="F2" s="170"/>
      <c r="G2" s="170"/>
    </row>
    <row r="3" spans="2:7" ht="8.25" customHeight="1">
      <c r="B3" s="170"/>
      <c r="C3" s="170"/>
      <c r="D3" s="170"/>
      <c r="E3" s="170"/>
      <c r="F3" s="170"/>
      <c r="G3" s="170"/>
    </row>
    <row r="4" spans="1:7" ht="12.75" customHeight="1">
      <c r="A4" s="153" t="s">
        <v>523</v>
      </c>
      <c r="B4" s="171"/>
      <c r="C4" s="171"/>
      <c r="D4" s="171"/>
      <c r="E4" s="171"/>
      <c r="F4" s="171"/>
      <c r="G4" s="171"/>
    </row>
    <row r="5" spans="1:7" ht="12.75" customHeight="1">
      <c r="A5" s="153" t="s">
        <v>524</v>
      </c>
      <c r="B5" s="171"/>
      <c r="C5" s="171"/>
      <c r="D5" s="171"/>
      <c r="E5" s="171"/>
      <c r="F5" s="171"/>
      <c r="G5" s="171"/>
    </row>
    <row r="6" spans="1:7" ht="9" customHeight="1" thickBot="1">
      <c r="A6" s="172"/>
      <c r="B6" s="170"/>
      <c r="C6" s="170"/>
      <c r="D6" s="170"/>
      <c r="E6" s="170"/>
      <c r="F6" s="170"/>
      <c r="G6" s="170"/>
    </row>
    <row r="7" spans="1:7" ht="21" customHeight="1" thickTop="1">
      <c r="A7" s="173" t="s">
        <v>289</v>
      </c>
      <c r="B7" s="174">
        <v>2000</v>
      </c>
      <c r="C7" s="174">
        <v>2001</v>
      </c>
      <c r="D7" s="174">
        <v>2002</v>
      </c>
      <c r="E7" s="174">
        <v>2003</v>
      </c>
      <c r="F7" s="174">
        <v>2004</v>
      </c>
      <c r="G7" s="174">
        <v>2005</v>
      </c>
    </row>
    <row r="8" spans="1:7" ht="9" customHeight="1">
      <c r="A8" s="175"/>
      <c r="B8" s="176"/>
      <c r="C8" s="176"/>
      <c r="D8" s="176"/>
      <c r="E8" s="176"/>
      <c r="F8" s="176"/>
      <c r="G8" s="176"/>
    </row>
    <row r="9" spans="1:7" ht="12.75">
      <c r="A9" s="177" t="s">
        <v>290</v>
      </c>
      <c r="B9" s="178">
        <v>73.2002083399775</v>
      </c>
      <c r="C9" s="178">
        <v>66.10699399124267</v>
      </c>
      <c r="D9" s="178">
        <v>64.53824443095246</v>
      </c>
      <c r="E9" s="178">
        <v>70.56391239884151</v>
      </c>
      <c r="F9" s="178">
        <v>74.42021469399634</v>
      </c>
      <c r="G9" s="178">
        <v>78.67326403174111</v>
      </c>
    </row>
    <row r="10" spans="1:7" ht="9.75" customHeight="1">
      <c r="A10" s="175"/>
      <c r="B10" s="179"/>
      <c r="C10" s="179"/>
      <c r="D10" s="179"/>
      <c r="E10" s="179"/>
      <c r="F10" s="179"/>
      <c r="G10" s="179"/>
    </row>
    <row r="11" spans="1:7" ht="12.75">
      <c r="A11" s="175" t="s">
        <v>291</v>
      </c>
      <c r="B11" s="180" t="s">
        <v>215</v>
      </c>
      <c r="C11" s="180" t="s">
        <v>215</v>
      </c>
      <c r="D11" s="181">
        <v>6.11079566509434</v>
      </c>
      <c r="E11" s="181">
        <v>6.778622420289855</v>
      </c>
      <c r="F11" s="181">
        <v>7.684944695</v>
      </c>
      <c r="G11" s="181">
        <v>7.480181192660551</v>
      </c>
    </row>
    <row r="12" spans="1:7" ht="12.75">
      <c r="A12" s="175" t="s">
        <v>292</v>
      </c>
      <c r="B12" s="181">
        <v>47.864993955790354</v>
      </c>
      <c r="C12" s="181">
        <v>39.74889526371371</v>
      </c>
      <c r="D12" s="181">
        <v>32.389638034492634</v>
      </c>
      <c r="E12" s="181">
        <v>35.6231274997133</v>
      </c>
      <c r="F12" s="181">
        <v>46.380267899949914</v>
      </c>
      <c r="G12" s="181">
        <v>54.534079352854874</v>
      </c>
    </row>
    <row r="13" spans="1:7" ht="12.75">
      <c r="A13" s="175" t="s">
        <v>293</v>
      </c>
      <c r="B13" s="181">
        <v>11.259168194923149</v>
      </c>
      <c r="C13" s="181">
        <v>11.526076677505161</v>
      </c>
      <c r="D13" s="181">
        <v>12.553932906596808</v>
      </c>
      <c r="E13" s="181">
        <v>15.05599256751382</v>
      </c>
      <c r="F13" s="181">
        <v>10.644801308800362</v>
      </c>
      <c r="G13" s="181">
        <v>7.25557002973611</v>
      </c>
    </row>
    <row r="14" spans="1:7" ht="12.75">
      <c r="A14" s="175" t="s">
        <v>294</v>
      </c>
      <c r="B14" s="181">
        <v>1.1623177342000173</v>
      </c>
      <c r="C14" s="181">
        <v>1.0770865534663716</v>
      </c>
      <c r="D14" s="181">
        <v>0.3819464552424329</v>
      </c>
      <c r="E14" s="180" t="s">
        <v>215</v>
      </c>
      <c r="F14" s="180" t="s">
        <v>215</v>
      </c>
      <c r="G14" s="180" t="s">
        <v>215</v>
      </c>
    </row>
    <row r="15" spans="1:7" ht="12.75">
      <c r="A15" s="175" t="s">
        <v>295</v>
      </c>
      <c r="B15" s="181">
        <v>2.1054854591681793</v>
      </c>
      <c r="C15" s="181">
        <v>2.022583277667378</v>
      </c>
      <c r="D15" s="181">
        <v>1.6289519617210566</v>
      </c>
      <c r="E15" s="181">
        <v>1.5903793977349536</v>
      </c>
      <c r="F15" s="181">
        <v>0.9516263194758864</v>
      </c>
      <c r="G15" s="181">
        <v>0.8763894443130521</v>
      </c>
    </row>
    <row r="16" spans="1:7" ht="12.75">
      <c r="A16" s="175" t="s">
        <v>296</v>
      </c>
      <c r="B16" s="181">
        <v>0.47845122852644634</v>
      </c>
      <c r="C16" s="181">
        <v>0.6393377367414862</v>
      </c>
      <c r="D16" s="181">
        <v>0.4754621187858833</v>
      </c>
      <c r="E16" s="181">
        <v>0.4491233342293099</v>
      </c>
      <c r="F16" s="181">
        <v>0.44326449093768433</v>
      </c>
      <c r="G16" s="181">
        <v>0.38221142621795956</v>
      </c>
    </row>
    <row r="17" spans="1:7" ht="12.75">
      <c r="A17" s="175" t="s">
        <v>297</v>
      </c>
      <c r="B17" s="181">
        <v>0.578173385788406</v>
      </c>
      <c r="C17" s="181">
        <v>0.5359262836072354</v>
      </c>
      <c r="D17" s="181">
        <v>0.5004071436265826</v>
      </c>
      <c r="E17" s="181">
        <v>0.43213850946106</v>
      </c>
      <c r="F17" s="181">
        <v>0.322408232764801</v>
      </c>
      <c r="G17" s="181">
        <v>0.38262783752875984</v>
      </c>
    </row>
    <row r="18" spans="1:7" ht="12.75">
      <c r="A18" s="175" t="s">
        <v>298</v>
      </c>
      <c r="B18" s="181">
        <v>0.15170914076976094</v>
      </c>
      <c r="C18" s="181">
        <v>0.11324716173048627</v>
      </c>
      <c r="D18" s="181">
        <v>0.12595510691069708</v>
      </c>
      <c r="E18" s="181">
        <v>0.14589581245400396</v>
      </c>
      <c r="F18" s="181">
        <v>0.1535060251359218</v>
      </c>
      <c r="G18" s="181">
        <v>0.11281428400411811</v>
      </c>
    </row>
    <row r="19" spans="1:7" ht="12.75">
      <c r="A19" s="175" t="s">
        <v>299</v>
      </c>
      <c r="B19" s="181">
        <v>0.6919404670685153</v>
      </c>
      <c r="C19" s="181">
        <v>0.7186604845160042</v>
      </c>
      <c r="D19" s="181">
        <v>0.5870751988992314</v>
      </c>
      <c r="E19" s="181">
        <v>0.5562071002734837</v>
      </c>
      <c r="F19" s="181">
        <v>0.620598468194725</v>
      </c>
      <c r="G19" s="181">
        <v>0.6749431621066214</v>
      </c>
    </row>
    <row r="20" spans="1:7" ht="12.75">
      <c r="A20" s="175" t="s">
        <v>300</v>
      </c>
      <c r="B20" s="181">
        <v>0.2573542347623424</v>
      </c>
      <c r="C20" s="181">
        <v>0.33314154197952217</v>
      </c>
      <c r="D20" s="181">
        <v>0.22659547261943536</v>
      </c>
      <c r="E20" s="181">
        <v>0.20502168169180926</v>
      </c>
      <c r="F20" s="181">
        <v>0.1923355155903535</v>
      </c>
      <c r="G20" s="181">
        <v>0.19198599333879576</v>
      </c>
    </row>
    <row r="21" spans="1:7" ht="12.75">
      <c r="A21" s="175" t="s">
        <v>301</v>
      </c>
      <c r="B21" s="181">
        <v>0.8680389439301694</v>
      </c>
      <c r="C21" s="181">
        <v>0.7241865042309165</v>
      </c>
      <c r="D21" s="181">
        <v>0.9911484912141546</v>
      </c>
      <c r="E21" s="181">
        <v>0.5362906151556851</v>
      </c>
      <c r="F21" s="181">
        <v>0.51834156739899</v>
      </c>
      <c r="G21" s="181">
        <v>0.503696289349097</v>
      </c>
    </row>
    <row r="22" spans="1:7" ht="12.75">
      <c r="A22" s="175" t="s">
        <v>302</v>
      </c>
      <c r="B22" s="181">
        <v>7.782575595050152</v>
      </c>
      <c r="C22" s="181">
        <v>8.667852506084397</v>
      </c>
      <c r="D22" s="181">
        <v>8.566335875749198</v>
      </c>
      <c r="E22" s="181">
        <v>9.191113460324223</v>
      </c>
      <c r="F22" s="181">
        <v>6.50812017074769</v>
      </c>
      <c r="G22" s="181">
        <v>6.278765019631189</v>
      </c>
    </row>
    <row r="23" spans="2:7" ht="9.75" customHeight="1">
      <c r="B23" s="182"/>
      <c r="C23" s="182"/>
      <c r="D23" s="182"/>
      <c r="E23" s="182"/>
      <c r="F23" s="182"/>
      <c r="G23" s="182"/>
    </row>
    <row r="24" spans="1:7" ht="12.75">
      <c r="A24" s="183" t="s">
        <v>303</v>
      </c>
      <c r="B24" s="184">
        <v>50743.840556</v>
      </c>
      <c r="C24" s="184">
        <v>52698.238679999995</v>
      </c>
      <c r="D24" s="184">
        <v>53291.23289200001</v>
      </c>
      <c r="E24" s="184">
        <v>55986.689151</v>
      </c>
      <c r="F24" s="184">
        <v>62368.03348499999</v>
      </c>
      <c r="G24" s="178">
        <v>62369.34882900001</v>
      </c>
    </row>
    <row r="25" spans="1:7" ht="7.5" customHeight="1">
      <c r="A25" s="175"/>
      <c r="B25" s="185"/>
      <c r="C25" s="185"/>
      <c r="D25" s="185"/>
      <c r="E25" s="185"/>
      <c r="F25" s="182"/>
      <c r="G25" s="182"/>
    </row>
    <row r="26" spans="1:7" ht="12.75">
      <c r="A26" s="175" t="s">
        <v>291</v>
      </c>
      <c r="B26" s="185">
        <v>4585.953867</v>
      </c>
      <c r="C26" s="185">
        <v>4508.840925</v>
      </c>
      <c r="D26" s="185">
        <v>4793.566492</v>
      </c>
      <c r="E26" s="185">
        <v>5312.210849</v>
      </c>
      <c r="F26" s="185">
        <v>6631.883665</v>
      </c>
      <c r="G26" s="182">
        <v>5866.770884</v>
      </c>
    </row>
    <row r="27" spans="1:7" ht="12.75">
      <c r="A27" s="175" t="s">
        <v>304</v>
      </c>
      <c r="B27" s="185">
        <v>1004.373595</v>
      </c>
      <c r="C27" s="185">
        <v>841.888454</v>
      </c>
      <c r="D27" s="185">
        <v>832.717294</v>
      </c>
      <c r="E27" s="185">
        <v>1021.28063</v>
      </c>
      <c r="F27" s="185">
        <v>1307.178914</v>
      </c>
      <c r="G27" s="182">
        <v>1356.203707</v>
      </c>
    </row>
    <row r="28" spans="1:7" ht="12.75">
      <c r="A28" s="175" t="s">
        <v>305</v>
      </c>
      <c r="B28" s="185">
        <v>6605.709555</v>
      </c>
      <c r="C28" s="185">
        <v>6533.730756</v>
      </c>
      <c r="D28" s="185">
        <v>6795.56769</v>
      </c>
      <c r="E28" s="185">
        <v>6684.257772</v>
      </c>
      <c r="F28" s="185">
        <v>8290.931746</v>
      </c>
      <c r="G28" s="182">
        <v>6944.676978</v>
      </c>
    </row>
    <row r="29" spans="1:7" ht="12.75">
      <c r="A29" s="175" t="s">
        <v>306</v>
      </c>
      <c r="B29" s="185">
        <v>6648.026433</v>
      </c>
      <c r="C29" s="185">
        <v>6809.937722</v>
      </c>
      <c r="D29" s="185">
        <v>7332.088452</v>
      </c>
      <c r="E29" s="185">
        <v>8269.790982</v>
      </c>
      <c r="F29" s="185">
        <v>9066.678686</v>
      </c>
      <c r="G29" s="182">
        <v>8843.436214</v>
      </c>
    </row>
    <row r="30" spans="1:7" ht="12.75">
      <c r="A30" s="175" t="s">
        <v>307</v>
      </c>
      <c r="B30" s="185">
        <v>244.153096</v>
      </c>
      <c r="C30" s="185">
        <v>205.186846</v>
      </c>
      <c r="D30" s="185">
        <v>218.184763</v>
      </c>
      <c r="E30" s="185">
        <v>117.39467</v>
      </c>
      <c r="F30" s="185">
        <v>170.104062</v>
      </c>
      <c r="G30" s="182">
        <v>142.922753</v>
      </c>
    </row>
    <row r="31" spans="1:7" ht="12.75">
      <c r="A31" s="175" t="s">
        <v>308</v>
      </c>
      <c r="B31" s="185">
        <v>273.880848</v>
      </c>
      <c r="C31" s="185">
        <v>170.195943</v>
      </c>
      <c r="D31" s="185">
        <v>258.328977</v>
      </c>
      <c r="E31" s="185">
        <v>187.67592</v>
      </c>
      <c r="F31" s="185">
        <v>219.056426</v>
      </c>
      <c r="G31" s="182">
        <v>217.365086</v>
      </c>
    </row>
    <row r="32" spans="1:7" ht="12.75">
      <c r="A32" s="175" t="s">
        <v>309</v>
      </c>
      <c r="B32" s="185">
        <v>1829.241809</v>
      </c>
      <c r="C32" s="185">
        <v>2092.502367</v>
      </c>
      <c r="D32" s="185">
        <v>2051.565678</v>
      </c>
      <c r="E32" s="185">
        <v>2853.737912</v>
      </c>
      <c r="F32" s="185">
        <v>4534.198388</v>
      </c>
      <c r="G32" s="182">
        <v>3872.112469</v>
      </c>
    </row>
    <row r="33" spans="1:7" ht="12.75">
      <c r="A33" s="175" t="s">
        <v>310</v>
      </c>
      <c r="B33" s="185">
        <v>90.763065</v>
      </c>
      <c r="C33" s="185">
        <v>86.899362</v>
      </c>
      <c r="D33" s="185">
        <v>97.539292</v>
      </c>
      <c r="E33" s="185">
        <v>102.657428</v>
      </c>
      <c r="F33" s="185">
        <v>108.509586</v>
      </c>
      <c r="G33" s="182">
        <v>97.007534</v>
      </c>
    </row>
    <row r="34" spans="1:7" ht="12.75">
      <c r="A34" s="175" t="s">
        <v>311</v>
      </c>
      <c r="B34" s="185">
        <v>1226.79743</v>
      </c>
      <c r="C34" s="185">
        <v>1181.298469</v>
      </c>
      <c r="D34" s="185">
        <v>1148.44017</v>
      </c>
      <c r="E34" s="185">
        <v>1001.236798</v>
      </c>
      <c r="F34" s="185">
        <v>1049.598161</v>
      </c>
      <c r="G34" s="182">
        <v>983.161989</v>
      </c>
    </row>
    <row r="35" spans="1:7" ht="12.75">
      <c r="A35" s="175" t="s">
        <v>292</v>
      </c>
      <c r="B35" s="185">
        <v>3380.169954</v>
      </c>
      <c r="C35" s="185">
        <v>3501.669629</v>
      </c>
      <c r="D35" s="185">
        <v>3433.505667</v>
      </c>
      <c r="E35" s="185">
        <v>3549.485439</v>
      </c>
      <c r="F35" s="185">
        <v>3833.468279</v>
      </c>
      <c r="G35" s="182">
        <v>4080.755009</v>
      </c>
    </row>
    <row r="36" spans="1:7" ht="12.75">
      <c r="A36" s="175" t="s">
        <v>293</v>
      </c>
      <c r="B36" s="185">
        <v>977.672121</v>
      </c>
      <c r="C36" s="185">
        <v>1131.351791</v>
      </c>
      <c r="D36" s="185">
        <v>1232.791554</v>
      </c>
      <c r="E36" s="185">
        <v>1489.925682</v>
      </c>
      <c r="F36" s="185">
        <v>1887.250965</v>
      </c>
      <c r="G36" s="182">
        <v>2417.563097</v>
      </c>
    </row>
    <row r="37" spans="1:7" ht="12.75">
      <c r="A37" s="175" t="s">
        <v>294</v>
      </c>
      <c r="B37" s="185">
        <v>4440.372811</v>
      </c>
      <c r="C37" s="185">
        <v>4511.16768</v>
      </c>
      <c r="D37" s="185">
        <v>4545.255427</v>
      </c>
      <c r="E37" s="185">
        <v>4667.701213</v>
      </c>
      <c r="F37" s="185">
        <v>5213.2897</v>
      </c>
      <c r="G37" s="182">
        <v>5606.110669</v>
      </c>
    </row>
    <row r="38" spans="1:7" ht="12.75">
      <c r="A38" s="175" t="s">
        <v>295</v>
      </c>
      <c r="B38" s="185">
        <v>6406.642354</v>
      </c>
      <c r="C38" s="185">
        <v>6293.246159</v>
      </c>
      <c r="D38" s="185">
        <v>6098.471778</v>
      </c>
      <c r="E38" s="185">
        <v>6279.741921</v>
      </c>
      <c r="F38" s="185">
        <v>4417.538981</v>
      </c>
      <c r="G38" s="182">
        <v>4923.963672</v>
      </c>
    </row>
    <row r="39" spans="1:7" ht="12.75">
      <c r="A39" s="175" t="s">
        <v>296</v>
      </c>
      <c r="B39" s="185">
        <v>1428.429439</v>
      </c>
      <c r="C39" s="185">
        <v>1932.948258</v>
      </c>
      <c r="D39" s="185">
        <v>1777.297974</v>
      </c>
      <c r="E39" s="185">
        <v>1785.35387</v>
      </c>
      <c r="F39" s="185">
        <v>1763.274928</v>
      </c>
      <c r="G39" s="182">
        <v>1745.96871</v>
      </c>
    </row>
    <row r="40" spans="1:7" ht="12.75">
      <c r="A40" s="175" t="s">
        <v>297</v>
      </c>
      <c r="B40" s="185">
        <v>2235.39816</v>
      </c>
      <c r="C40" s="185">
        <v>2518.645542</v>
      </c>
      <c r="D40" s="185">
        <v>2280.123359</v>
      </c>
      <c r="E40" s="185">
        <v>2103.673188</v>
      </c>
      <c r="F40" s="185">
        <v>2519.16993</v>
      </c>
      <c r="G40" s="182">
        <v>3011.362605</v>
      </c>
    </row>
    <row r="41" spans="1:7" ht="12.75">
      <c r="A41" s="175" t="s">
        <v>298</v>
      </c>
      <c r="B41" s="185">
        <v>421.462673</v>
      </c>
      <c r="C41" s="185">
        <v>319.993994</v>
      </c>
      <c r="D41" s="185">
        <v>428.032478</v>
      </c>
      <c r="E41" s="185">
        <v>539.374314</v>
      </c>
      <c r="F41" s="185">
        <v>574.064801</v>
      </c>
      <c r="G41" s="182">
        <v>477.302632</v>
      </c>
    </row>
    <row r="42" spans="1:7" ht="12.75">
      <c r="A42" s="175" t="s">
        <v>299</v>
      </c>
      <c r="B42" s="185">
        <v>998.499919</v>
      </c>
      <c r="C42" s="185">
        <v>1120.920521</v>
      </c>
      <c r="D42" s="185">
        <v>1031.402578</v>
      </c>
      <c r="E42" s="185">
        <v>1030.156007</v>
      </c>
      <c r="F42" s="185">
        <v>1325.016517</v>
      </c>
      <c r="G42" s="182">
        <v>1743.474325</v>
      </c>
    </row>
    <row r="43" spans="1:7" ht="12.75">
      <c r="A43" s="175" t="s">
        <v>300</v>
      </c>
      <c r="B43" s="185">
        <v>1859.815329</v>
      </c>
      <c r="C43" s="185">
        <v>2143.724015</v>
      </c>
      <c r="D43" s="185">
        <v>1950.454276</v>
      </c>
      <c r="E43" s="185">
        <v>1998.632421</v>
      </c>
      <c r="F43" s="185">
        <v>2032.198347</v>
      </c>
      <c r="G43" s="182">
        <v>2201.625647</v>
      </c>
    </row>
    <row r="44" spans="1:7" ht="12.75">
      <c r="A44" s="175" t="s">
        <v>301</v>
      </c>
      <c r="B44" s="185">
        <v>771.828379</v>
      </c>
      <c r="C44" s="185">
        <v>727.120873</v>
      </c>
      <c r="D44" s="185">
        <v>833.271991</v>
      </c>
      <c r="E44" s="185">
        <v>802.902135</v>
      </c>
      <c r="F44" s="185">
        <v>865.421403</v>
      </c>
      <c r="G44" s="182">
        <v>915.408903</v>
      </c>
    </row>
    <row r="45" spans="1:7" ht="12.75">
      <c r="A45" s="175" t="s">
        <v>302</v>
      </c>
      <c r="B45" s="185">
        <v>5314.649719</v>
      </c>
      <c r="C45" s="185">
        <v>6066.969374</v>
      </c>
      <c r="D45" s="185">
        <v>6152.627002</v>
      </c>
      <c r="E45" s="185">
        <v>6189.5</v>
      </c>
      <c r="F45" s="185">
        <v>6559.2</v>
      </c>
      <c r="G45" s="182">
        <v>6922.155946</v>
      </c>
    </row>
    <row r="46" spans="1:7" ht="8.25" customHeight="1">
      <c r="A46" s="28"/>
      <c r="B46" s="184"/>
      <c r="C46" s="184"/>
      <c r="D46" s="184"/>
      <c r="E46" s="184"/>
      <c r="F46" s="178"/>
      <c r="G46" s="178"/>
    </row>
    <row r="47" spans="1:7" ht="5.25" customHeight="1">
      <c r="A47" s="175"/>
      <c r="B47" s="186"/>
      <c r="C47" s="186"/>
      <c r="D47" s="186"/>
      <c r="E47" s="186"/>
      <c r="F47" s="186"/>
      <c r="G47" s="186"/>
    </row>
    <row r="48" spans="1:7" ht="12.75">
      <c r="A48" s="78" t="s">
        <v>312</v>
      </c>
      <c r="B48" s="186"/>
      <c r="C48" s="186"/>
      <c r="D48" s="186"/>
      <c r="E48" s="186"/>
      <c r="F48" s="186"/>
      <c r="G48" s="186"/>
    </row>
    <row r="49" spans="1:7" ht="12.75">
      <c r="A49" s="78" t="s">
        <v>313</v>
      </c>
      <c r="B49" s="186"/>
      <c r="C49" s="186"/>
      <c r="D49" s="186"/>
      <c r="E49" s="186"/>
      <c r="F49" s="186"/>
      <c r="G49" s="186"/>
    </row>
    <row r="50" spans="1:7" ht="12.75">
      <c r="A50" s="78" t="s">
        <v>314</v>
      </c>
      <c r="B50" s="186"/>
      <c r="C50" s="186"/>
      <c r="D50" s="186"/>
      <c r="E50" s="186"/>
      <c r="F50" s="186"/>
      <c r="G50" s="186"/>
    </row>
    <row r="51" spans="1:7" ht="12.75">
      <c r="A51" s="120" t="s">
        <v>315</v>
      </c>
      <c r="B51" s="186"/>
      <c r="C51" s="186"/>
      <c r="D51" s="186"/>
      <c r="E51" s="186"/>
      <c r="F51" s="186"/>
      <c r="G51" s="186"/>
    </row>
    <row r="52" spans="1:7" ht="12.75">
      <c r="A52" s="120" t="s">
        <v>316</v>
      </c>
      <c r="B52" s="120"/>
      <c r="C52" s="120"/>
      <c r="D52" s="120"/>
      <c r="E52" s="120"/>
      <c r="F52" s="120"/>
      <c r="G52" s="120"/>
    </row>
    <row r="53" spans="1:7" ht="12.75">
      <c r="A53" s="120" t="s">
        <v>317</v>
      </c>
      <c r="B53" s="120"/>
      <c r="C53" s="120"/>
      <c r="D53" s="120"/>
      <c r="E53" s="120"/>
      <c r="F53" s="120"/>
      <c r="G53" s="120"/>
    </row>
    <row r="54" spans="1:7" ht="12.75">
      <c r="A54" s="120" t="s">
        <v>318</v>
      </c>
      <c r="B54" s="120"/>
      <c r="C54" s="120"/>
      <c r="D54" s="120"/>
      <c r="E54" s="120"/>
      <c r="F54" s="120"/>
      <c r="G54" s="120"/>
    </row>
  </sheetData>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11.xml><?xml version="1.0" encoding="utf-8"?>
<worksheet xmlns="http://schemas.openxmlformats.org/spreadsheetml/2006/main" xmlns:r="http://schemas.openxmlformats.org/officeDocument/2006/relationships">
  <dimension ref="A1:K30"/>
  <sheetViews>
    <sheetView workbookViewId="0" topLeftCell="A1">
      <selection activeCell="A1" sqref="A1"/>
    </sheetView>
  </sheetViews>
  <sheetFormatPr defaultColWidth="9.140625" defaultRowHeight="12.75"/>
  <cols>
    <col min="1" max="1" width="29.00390625" style="0" customWidth="1"/>
    <col min="2" max="2" width="10.7109375" style="0" customWidth="1"/>
    <col min="3" max="3" width="10.140625" style="0" customWidth="1"/>
    <col min="4" max="4" width="10.7109375" style="0" customWidth="1"/>
    <col min="5" max="5" width="10.57421875" style="0" customWidth="1"/>
    <col min="6" max="7" width="10.7109375" style="0" customWidth="1"/>
    <col min="8" max="8" width="10.28125" style="0" customWidth="1"/>
    <col min="9" max="9" width="10.57421875" style="0" customWidth="1"/>
    <col min="10" max="10" width="9.8515625" style="0" customWidth="1"/>
    <col min="11" max="11" width="10.140625" style="0" customWidth="1"/>
  </cols>
  <sheetData>
    <row r="1" spans="1:11" s="7" customFormat="1" ht="15.75">
      <c r="A1" s="1" t="s">
        <v>319</v>
      </c>
      <c r="B1" s="1"/>
      <c r="C1" s="1"/>
      <c r="D1" s="1"/>
      <c r="E1" s="1"/>
      <c r="F1" s="1"/>
      <c r="G1" s="1"/>
      <c r="H1" s="1"/>
      <c r="I1" s="1"/>
      <c r="J1" s="1"/>
      <c r="K1" s="1"/>
    </row>
    <row r="2" spans="1:11" s="7" customFormat="1" ht="12" customHeight="1">
      <c r="A2" s="1"/>
      <c r="B2" s="1"/>
      <c r="C2" s="1"/>
      <c r="D2" s="1"/>
      <c r="E2" s="1"/>
      <c r="F2" s="1"/>
      <c r="G2" s="1"/>
      <c r="H2" s="1"/>
      <c r="I2" s="1"/>
      <c r="J2" s="1"/>
      <c r="K2" s="1"/>
    </row>
    <row r="3" spans="1:11" s="7" customFormat="1" ht="12" customHeight="1">
      <c r="A3" s="153" t="s">
        <v>320</v>
      </c>
      <c r="B3" s="153"/>
      <c r="C3" s="153"/>
      <c r="D3" s="153"/>
      <c r="E3" s="153"/>
      <c r="F3" s="153"/>
      <c r="G3" s="153"/>
      <c r="H3" s="153"/>
      <c r="I3" s="153"/>
      <c r="J3" s="153"/>
      <c r="K3" s="153"/>
    </row>
    <row r="4" spans="1:11" s="7" customFormat="1" ht="13.5" thickBot="1">
      <c r="A4" s="187"/>
      <c r="B4" s="188"/>
      <c r="C4" s="188"/>
      <c r="D4" s="188"/>
      <c r="E4" s="188"/>
      <c r="F4" s="188"/>
      <c r="G4" s="188"/>
      <c r="H4" s="188"/>
      <c r="I4" s="188"/>
      <c r="J4" s="188"/>
      <c r="K4" s="188"/>
    </row>
    <row r="5" spans="1:11" s="7" customFormat="1" ht="24" customHeight="1" thickTop="1">
      <c r="A5" s="189"/>
      <c r="B5" s="190" t="s">
        <v>321</v>
      </c>
      <c r="C5" s="191"/>
      <c r="D5" s="190" t="s">
        <v>322</v>
      </c>
      <c r="E5" s="191"/>
      <c r="F5" s="190" t="s">
        <v>323</v>
      </c>
      <c r="G5" s="191"/>
      <c r="H5" s="190" t="s">
        <v>324</v>
      </c>
      <c r="I5" s="191"/>
      <c r="J5" s="190" t="s">
        <v>325</v>
      </c>
      <c r="K5" s="191"/>
    </row>
    <row r="6" spans="1:11" s="7" customFormat="1" ht="19.5" customHeight="1">
      <c r="A6" s="86" t="s">
        <v>326</v>
      </c>
      <c r="B6" s="192" t="s">
        <v>327</v>
      </c>
      <c r="C6" s="88" t="s">
        <v>276</v>
      </c>
      <c r="D6" s="192" t="s">
        <v>327</v>
      </c>
      <c r="E6" s="88" t="s">
        <v>276</v>
      </c>
      <c r="F6" s="192" t="s">
        <v>327</v>
      </c>
      <c r="G6" s="88" t="s">
        <v>276</v>
      </c>
      <c r="H6" s="192" t="s">
        <v>327</v>
      </c>
      <c r="I6" s="88" t="s">
        <v>276</v>
      </c>
      <c r="J6" s="192" t="s">
        <v>327</v>
      </c>
      <c r="K6" s="88" t="s">
        <v>276</v>
      </c>
    </row>
    <row r="7" spans="1:11" s="7" customFormat="1" ht="12.75" customHeight="1">
      <c r="A7" s="193"/>
      <c r="B7" s="161"/>
      <c r="C7" s="194"/>
      <c r="D7" s="161"/>
      <c r="E7" s="194"/>
      <c r="F7" s="161"/>
      <c r="G7" s="194"/>
      <c r="H7" s="161"/>
      <c r="I7" s="194"/>
      <c r="J7" s="161"/>
      <c r="K7" s="194"/>
    </row>
    <row r="8" spans="1:11" s="7" customFormat="1" ht="12" customHeight="1">
      <c r="A8" s="195" t="s">
        <v>328</v>
      </c>
      <c r="B8" s="196"/>
      <c r="C8" s="196"/>
      <c r="D8" s="196"/>
      <c r="E8" s="196"/>
      <c r="F8" s="196"/>
      <c r="G8" s="196"/>
      <c r="H8" s="196"/>
      <c r="I8" s="196"/>
      <c r="J8" s="196"/>
      <c r="K8" s="196"/>
    </row>
    <row r="9" spans="1:11" s="7" customFormat="1" ht="12" customHeight="1">
      <c r="A9" s="195"/>
      <c r="B9" s="196"/>
      <c r="C9" s="196"/>
      <c r="D9" s="196"/>
      <c r="E9" s="196"/>
      <c r="F9" s="196"/>
      <c r="G9" s="196"/>
      <c r="H9" s="196"/>
      <c r="I9" s="196"/>
      <c r="J9" s="196"/>
      <c r="K9" s="196"/>
    </row>
    <row r="10" spans="1:11" s="7" customFormat="1" ht="12" customHeight="1">
      <c r="A10" s="197" t="s">
        <v>329</v>
      </c>
      <c r="B10" s="198">
        <v>781918</v>
      </c>
      <c r="C10" s="198">
        <v>387</v>
      </c>
      <c r="D10" s="199">
        <v>729100</v>
      </c>
      <c r="E10" s="199">
        <v>370</v>
      </c>
      <c r="F10" s="199">
        <v>693103</v>
      </c>
      <c r="G10" s="198">
        <v>514</v>
      </c>
      <c r="H10" s="199">
        <v>724771</v>
      </c>
      <c r="I10" s="198">
        <v>368</v>
      </c>
      <c r="J10" s="199">
        <v>818775</v>
      </c>
      <c r="K10" s="198">
        <v>405</v>
      </c>
    </row>
    <row r="11" spans="1:11" s="7" customFormat="1" ht="12" customHeight="1">
      <c r="A11" s="195" t="s">
        <v>330</v>
      </c>
      <c r="B11" s="200">
        <v>100</v>
      </c>
      <c r="C11" s="201" t="s">
        <v>331</v>
      </c>
      <c r="D11" s="202">
        <v>100</v>
      </c>
      <c r="E11" s="202">
        <v>0.05074749691400356</v>
      </c>
      <c r="F11" s="202">
        <v>100</v>
      </c>
      <c r="G11" s="200">
        <v>0.1</v>
      </c>
      <c r="H11" s="202">
        <v>100</v>
      </c>
      <c r="I11" s="200">
        <v>0.1</v>
      </c>
      <c r="J11" s="202">
        <v>100</v>
      </c>
      <c r="K11" s="201" t="s">
        <v>331</v>
      </c>
    </row>
    <row r="12" spans="1:11" s="7" customFormat="1" ht="12" customHeight="1">
      <c r="A12" s="203" t="s">
        <v>332</v>
      </c>
      <c r="B12" s="198">
        <v>668310</v>
      </c>
      <c r="C12" s="198">
        <v>333</v>
      </c>
      <c r="D12" s="199">
        <v>626084</v>
      </c>
      <c r="E12" s="199">
        <v>307</v>
      </c>
      <c r="F12" s="199">
        <v>605025</v>
      </c>
      <c r="G12" s="198">
        <v>434</v>
      </c>
      <c r="H12" s="199">
        <v>629749</v>
      </c>
      <c r="I12" s="198">
        <v>311</v>
      </c>
      <c r="J12" s="199">
        <v>709495</v>
      </c>
      <c r="K12" s="198">
        <v>328</v>
      </c>
    </row>
    <row r="13" spans="1:11" s="7" customFormat="1" ht="12" customHeight="1">
      <c r="A13" s="195" t="s">
        <v>333</v>
      </c>
      <c r="B13" s="200">
        <v>100</v>
      </c>
      <c r="C13" s="201" t="s">
        <v>331</v>
      </c>
      <c r="D13" s="202">
        <v>100</v>
      </c>
      <c r="E13" s="204" t="s">
        <v>331</v>
      </c>
      <c r="F13" s="202">
        <v>100</v>
      </c>
      <c r="G13" s="200">
        <v>0.1</v>
      </c>
      <c r="H13" s="202">
        <v>100</v>
      </c>
      <c r="I13" s="205">
        <v>0</v>
      </c>
      <c r="J13" s="202">
        <v>100</v>
      </c>
      <c r="K13" s="201" t="s">
        <v>331</v>
      </c>
    </row>
    <row r="14" spans="1:11" s="7" customFormat="1" ht="12" customHeight="1">
      <c r="A14" s="203" t="s">
        <v>334</v>
      </c>
      <c r="B14" s="198">
        <v>246452</v>
      </c>
      <c r="C14" s="198">
        <v>808</v>
      </c>
      <c r="D14" s="199">
        <v>241762</v>
      </c>
      <c r="E14" s="199">
        <v>756</v>
      </c>
      <c r="F14" s="199">
        <v>223933</v>
      </c>
      <c r="G14" s="198">
        <v>619</v>
      </c>
      <c r="H14" s="199">
        <v>225190</v>
      </c>
      <c r="I14" s="198">
        <v>663</v>
      </c>
      <c r="J14" s="199">
        <v>231736</v>
      </c>
      <c r="K14" s="198">
        <v>737</v>
      </c>
    </row>
    <row r="15" spans="1:11" s="7" customFormat="1" ht="12.75" customHeight="1">
      <c r="A15" s="195" t="s">
        <v>335</v>
      </c>
      <c r="B15" s="200">
        <v>100</v>
      </c>
      <c r="C15" s="200">
        <v>0.32785288818918085</v>
      </c>
      <c r="D15" s="202">
        <v>100</v>
      </c>
      <c r="E15" s="202">
        <v>0.3127042297797007</v>
      </c>
      <c r="F15" s="202">
        <v>100</v>
      </c>
      <c r="G15" s="200">
        <v>0.3</v>
      </c>
      <c r="H15" s="202">
        <v>100</v>
      </c>
      <c r="I15" s="200">
        <v>0.3</v>
      </c>
      <c r="J15" s="202">
        <v>100</v>
      </c>
      <c r="K15" s="200">
        <v>0.31803431491007006</v>
      </c>
    </row>
    <row r="16" spans="1:11" s="7" customFormat="1" ht="12.75" customHeight="1">
      <c r="A16" s="195"/>
      <c r="B16" s="196"/>
      <c r="C16" s="196"/>
      <c r="D16" s="206"/>
      <c r="E16" s="206"/>
      <c r="F16" s="206"/>
      <c r="G16" s="196"/>
      <c r="H16" s="206"/>
      <c r="I16" s="196"/>
      <c r="J16" s="206"/>
      <c r="K16" s="196"/>
    </row>
    <row r="17" spans="1:11" s="7" customFormat="1" ht="12.75" customHeight="1">
      <c r="A17" s="203" t="s">
        <v>336</v>
      </c>
      <c r="B17" s="196"/>
      <c r="C17" s="207"/>
      <c r="D17" s="206"/>
      <c r="E17" s="208"/>
      <c r="F17" s="206"/>
      <c r="G17" s="207"/>
      <c r="H17" s="206"/>
      <c r="I17" s="207"/>
      <c r="J17" s="206"/>
      <c r="K17" s="207"/>
    </row>
    <row r="18" spans="1:11" s="7" customFormat="1" ht="12.75" customHeight="1">
      <c r="A18" s="195" t="s">
        <v>330</v>
      </c>
      <c r="B18" s="205">
        <v>12.377316947328028</v>
      </c>
      <c r="C18" s="205">
        <v>41.24087591240876</v>
      </c>
      <c r="D18" s="209">
        <v>-6.754928266135324</v>
      </c>
      <c r="E18" s="209">
        <v>-4.3927648578811365</v>
      </c>
      <c r="F18" s="209">
        <v>-4.9</v>
      </c>
      <c r="G18" s="205">
        <v>39</v>
      </c>
      <c r="H18" s="209">
        <v>4.6</v>
      </c>
      <c r="I18" s="205">
        <v>-28.4</v>
      </c>
      <c r="J18" s="209">
        <v>13</v>
      </c>
      <c r="K18" s="205">
        <v>9.9</v>
      </c>
    </row>
    <row r="19" spans="1:11" s="7" customFormat="1" ht="12.75" customHeight="1">
      <c r="A19" s="195" t="s">
        <v>333</v>
      </c>
      <c r="B19" s="205">
        <v>14.294949412030292</v>
      </c>
      <c r="C19" s="205">
        <v>42.91845493562232</v>
      </c>
      <c r="D19" s="210" t="s">
        <v>337</v>
      </c>
      <c r="E19" s="209">
        <v>-7.807807807807808</v>
      </c>
      <c r="F19" s="209">
        <v>-4.2</v>
      </c>
      <c r="G19" s="205">
        <v>41.1</v>
      </c>
      <c r="H19" s="209">
        <v>4.1</v>
      </c>
      <c r="I19" s="205">
        <v>-28.2</v>
      </c>
      <c r="J19" s="209">
        <v>11.8</v>
      </c>
      <c r="K19" s="205">
        <v>5</v>
      </c>
    </row>
    <row r="20" spans="1:11" s="7" customFormat="1" ht="12.75" customHeight="1">
      <c r="A20" s="195" t="s">
        <v>335</v>
      </c>
      <c r="B20" s="205">
        <v>6.4955492178722665</v>
      </c>
      <c r="C20" s="205">
        <v>12.849162011173185</v>
      </c>
      <c r="D20" s="210" t="s">
        <v>338</v>
      </c>
      <c r="E20" s="210" t="s">
        <v>339</v>
      </c>
      <c r="F20" s="209">
        <v>-7.8</v>
      </c>
      <c r="G20" s="205">
        <v>-18.4</v>
      </c>
      <c r="H20" s="209">
        <v>0.6</v>
      </c>
      <c r="I20" s="205">
        <v>7.1</v>
      </c>
      <c r="J20" s="209">
        <v>2.9</v>
      </c>
      <c r="K20" s="205">
        <v>10.3</v>
      </c>
    </row>
    <row r="21" spans="1:11" s="7" customFormat="1" ht="12.75" customHeight="1">
      <c r="A21" s="211"/>
      <c r="B21" s="212"/>
      <c r="C21" s="213"/>
      <c r="D21" s="212"/>
      <c r="E21" s="213"/>
      <c r="F21" s="212"/>
      <c r="G21" s="213"/>
      <c r="H21" s="212"/>
      <c r="I21" s="213"/>
      <c r="J21" s="212"/>
      <c r="K21" s="213"/>
    </row>
    <row r="22" spans="1:11" s="7" customFormat="1" ht="12.75" customHeight="1">
      <c r="A22" s="195"/>
      <c r="B22" s="214"/>
      <c r="C22" s="215"/>
      <c r="D22" s="214"/>
      <c r="E22" s="215"/>
      <c r="F22" s="197"/>
      <c r="G22" s="197"/>
      <c r="H22" s="197"/>
      <c r="I22" s="197"/>
      <c r="J22" s="197"/>
      <c r="K22" s="197"/>
    </row>
    <row r="23" spans="1:11" s="7" customFormat="1" ht="12.75" customHeight="1">
      <c r="A23" s="216" t="s">
        <v>15</v>
      </c>
      <c r="B23" s="214"/>
      <c r="C23" s="215"/>
      <c r="D23" s="214"/>
      <c r="E23" s="215"/>
      <c r="F23" s="197"/>
      <c r="G23" s="197"/>
      <c r="H23" s="197"/>
      <c r="I23" s="197"/>
      <c r="J23" s="197"/>
      <c r="K23" s="197"/>
    </row>
    <row r="24" spans="1:11" s="7" customFormat="1" ht="12.75" customHeight="1">
      <c r="A24" s="216" t="s">
        <v>340</v>
      </c>
      <c r="B24" s="214"/>
      <c r="C24" s="215"/>
      <c r="D24" s="214"/>
      <c r="E24" s="215"/>
      <c r="F24" s="197"/>
      <c r="G24" s="197"/>
      <c r="H24" s="197"/>
      <c r="I24" s="197"/>
      <c r="J24" s="197"/>
      <c r="K24" s="197"/>
    </row>
    <row r="25" spans="1:11" s="7" customFormat="1" ht="12.75" customHeight="1">
      <c r="A25" s="216" t="s">
        <v>341</v>
      </c>
      <c r="B25" s="214"/>
      <c r="C25" s="215"/>
      <c r="D25" s="214"/>
      <c r="E25" s="215"/>
      <c r="F25" s="197"/>
      <c r="G25" s="197"/>
      <c r="H25" s="197"/>
      <c r="I25" s="197"/>
      <c r="J25" s="197"/>
      <c r="K25" s="197"/>
    </row>
    <row r="26" spans="1:11" s="7" customFormat="1" ht="12.75" customHeight="1">
      <c r="A26" s="216" t="s">
        <v>342</v>
      </c>
      <c r="B26" s="214"/>
      <c r="C26" s="215"/>
      <c r="D26" s="214"/>
      <c r="E26" s="215"/>
      <c r="F26" s="197"/>
      <c r="G26" s="197"/>
      <c r="H26" s="197"/>
      <c r="I26" s="197"/>
      <c r="J26" s="197"/>
      <c r="K26" s="197"/>
    </row>
    <row r="27" spans="1:11" s="7" customFormat="1" ht="12.75" customHeight="1">
      <c r="A27" s="216" t="s">
        <v>343</v>
      </c>
      <c r="B27" s="197"/>
      <c r="C27" s="197"/>
      <c r="D27" s="197"/>
      <c r="E27" s="197"/>
      <c r="F27" s="197"/>
      <c r="G27" s="197"/>
      <c r="H27" s="197"/>
      <c r="I27" s="197"/>
      <c r="J27" s="197"/>
      <c r="K27" s="197"/>
    </row>
    <row r="28" spans="1:11" s="7" customFormat="1" ht="12.75" customHeight="1">
      <c r="A28" s="216" t="s">
        <v>344</v>
      </c>
      <c r="B28" s="197"/>
      <c r="C28" s="197"/>
      <c r="D28" s="197"/>
      <c r="E28" s="197"/>
      <c r="F28" s="197"/>
      <c r="G28" s="197"/>
      <c r="H28" s="197"/>
      <c r="I28" s="197"/>
      <c r="J28" s="197"/>
      <c r="K28" s="197"/>
    </row>
    <row r="29" spans="1:11" s="7" customFormat="1" ht="12.75" customHeight="1">
      <c r="A29" s="216" t="s">
        <v>345</v>
      </c>
      <c r="B29" s="197"/>
      <c r="C29" s="197"/>
      <c r="D29" s="197"/>
      <c r="E29" s="197"/>
      <c r="F29" s="197"/>
      <c r="G29" s="197"/>
      <c r="H29" s="197"/>
      <c r="I29" s="197"/>
      <c r="J29" s="197"/>
      <c r="K29" s="197"/>
    </row>
    <row r="30" spans="1:11" s="7" customFormat="1" ht="12.75" customHeight="1">
      <c r="A30" s="216" t="s">
        <v>346</v>
      </c>
      <c r="B30" s="197"/>
      <c r="C30" s="197"/>
      <c r="D30" s="197"/>
      <c r="E30" s="197"/>
      <c r="F30" s="197"/>
      <c r="G30" s="197"/>
      <c r="H30" s="197"/>
      <c r="I30" s="197"/>
      <c r="J30" s="197"/>
      <c r="K30" s="197"/>
    </row>
  </sheetData>
  <printOptions horizontalCentered="1"/>
  <pageMargins left="1" right="1" top="1" bottom="1" header="0.5" footer="0.5"/>
  <pageSetup horizontalDpi="300" verticalDpi="300" orientation="landscape" scale="87" r:id="rId1"/>
  <headerFooter alignWithMargins="0">
    <oddFooter>&amp;L&amp;"Arial,Italic"&amp;9      The State of Hawaii Data Book 2005&amp;R&amp;9http://www.hawaii.gov/dbedt/</oddFooter>
  </headerFooter>
</worksheet>
</file>

<file path=xl/worksheets/sheet12.xml><?xml version="1.0" encoding="utf-8"?>
<worksheet xmlns="http://schemas.openxmlformats.org/spreadsheetml/2006/main" xmlns:r="http://schemas.openxmlformats.org/officeDocument/2006/relationships">
  <dimension ref="A1:G28"/>
  <sheetViews>
    <sheetView workbookViewId="0" topLeftCell="A1">
      <selection activeCell="A1" sqref="A1"/>
    </sheetView>
  </sheetViews>
  <sheetFormatPr defaultColWidth="9.140625" defaultRowHeight="12.75"/>
  <cols>
    <col min="1" max="1" width="39.7109375" style="218" customWidth="1"/>
    <col min="2" max="6" width="8.7109375" style="218" customWidth="1"/>
    <col min="7" max="16384" width="9.140625" style="218" customWidth="1"/>
  </cols>
  <sheetData>
    <row r="1" spans="1:6" ht="15.75">
      <c r="A1" s="217" t="s">
        <v>347</v>
      </c>
      <c r="B1" s="217"/>
      <c r="C1" s="217"/>
      <c r="D1" s="217"/>
      <c r="E1" s="217"/>
      <c r="F1" s="217"/>
    </row>
    <row r="2" spans="1:6" ht="15.75">
      <c r="A2" s="217" t="s">
        <v>348</v>
      </c>
      <c r="B2" s="217"/>
      <c r="C2" s="217"/>
      <c r="D2" s="217"/>
      <c r="E2" s="217"/>
      <c r="F2" s="217"/>
    </row>
    <row r="3" spans="1:6" ht="12.75" customHeight="1">
      <c r="A3" s="217"/>
      <c r="B3" s="217"/>
      <c r="C3" s="217"/>
      <c r="D3" s="217"/>
      <c r="E3" s="217"/>
      <c r="F3" s="217"/>
    </row>
    <row r="4" spans="1:6" ht="12.75" customHeight="1">
      <c r="A4" s="219" t="s">
        <v>349</v>
      </c>
      <c r="B4" s="220"/>
      <c r="C4" s="220"/>
      <c r="D4" s="220"/>
      <c r="E4" s="220"/>
      <c r="F4" s="220"/>
    </row>
    <row r="5" spans="1:6" ht="12.75" customHeight="1">
      <c r="A5" s="219" t="s">
        <v>350</v>
      </c>
      <c r="B5" s="220"/>
      <c r="C5" s="220"/>
      <c r="D5" s="220"/>
      <c r="E5" s="220"/>
      <c r="F5" s="220"/>
    </row>
    <row r="6" spans="1:6" ht="12.75" customHeight="1">
      <c r="A6" s="219" t="s">
        <v>351</v>
      </c>
      <c r="B6" s="220"/>
      <c r="C6" s="220"/>
      <c r="D6" s="220"/>
      <c r="E6" s="220"/>
      <c r="F6" s="220"/>
    </row>
    <row r="7" spans="1:6" ht="12.75" customHeight="1">
      <c r="A7" s="219" t="s">
        <v>352</v>
      </c>
      <c r="B7" s="220"/>
      <c r="C7" s="220"/>
      <c r="D7" s="220"/>
      <c r="E7" s="220"/>
      <c r="F7" s="220"/>
    </row>
    <row r="8" spans="1:6" ht="12.75" customHeight="1">
      <c r="A8" s="219" t="s">
        <v>353</v>
      </c>
      <c r="B8" s="220"/>
      <c r="C8" s="220"/>
      <c r="D8" s="220"/>
      <c r="E8" s="220"/>
      <c r="F8" s="220"/>
    </row>
    <row r="9" spans="1:6" ht="12.75" customHeight="1">
      <c r="A9" s="219" t="s">
        <v>354</v>
      </c>
      <c r="B9" s="220"/>
      <c r="C9" s="220"/>
      <c r="D9" s="220"/>
      <c r="E9" s="220"/>
      <c r="F9" s="220"/>
    </row>
    <row r="10" ht="13.5" thickBot="1"/>
    <row r="11" spans="1:6" s="222" customFormat="1" ht="24" customHeight="1" thickTop="1">
      <c r="A11" s="221" t="s">
        <v>150</v>
      </c>
      <c r="B11" s="66">
        <v>2000</v>
      </c>
      <c r="C11" s="66">
        <v>2002</v>
      </c>
      <c r="D11" s="66">
        <v>2003</v>
      </c>
      <c r="E11" s="66">
        <v>2004</v>
      </c>
      <c r="F11" s="66">
        <v>2005</v>
      </c>
    </row>
    <row r="12" spans="1:6" ht="12.75">
      <c r="A12" s="223"/>
      <c r="B12" s="224"/>
      <c r="C12" s="224"/>
      <c r="D12" s="224"/>
      <c r="E12" s="224"/>
      <c r="F12" s="224"/>
    </row>
    <row r="13" spans="1:6" ht="12.75">
      <c r="A13" s="19" t="s">
        <v>355</v>
      </c>
      <c r="B13" s="107">
        <v>101</v>
      </c>
      <c r="C13" s="107">
        <v>99</v>
      </c>
      <c r="D13" s="107">
        <v>99</v>
      </c>
      <c r="E13" s="107">
        <v>100</v>
      </c>
      <c r="F13" s="107">
        <v>103</v>
      </c>
    </row>
    <row r="14" spans="1:6" ht="12.75">
      <c r="A14" s="19"/>
      <c r="B14" s="107"/>
      <c r="C14" s="107"/>
      <c r="D14" s="107"/>
      <c r="E14" s="107"/>
      <c r="F14" s="107"/>
    </row>
    <row r="15" spans="1:7" ht="12.75">
      <c r="A15" s="19" t="s">
        <v>356</v>
      </c>
      <c r="B15" s="107">
        <v>1986</v>
      </c>
      <c r="C15" s="107">
        <v>1986</v>
      </c>
      <c r="D15" s="107">
        <v>1986</v>
      </c>
      <c r="E15" s="107">
        <v>1986</v>
      </c>
      <c r="F15" s="107">
        <v>1986</v>
      </c>
      <c r="G15" s="225"/>
    </row>
    <row r="16" spans="1:7" ht="12.75">
      <c r="A16" s="19" t="s">
        <v>357</v>
      </c>
      <c r="B16" s="226">
        <v>190063</v>
      </c>
      <c r="C16" s="227">
        <v>167164</v>
      </c>
      <c r="D16" s="227">
        <v>167164</v>
      </c>
      <c r="E16" s="227">
        <v>167206</v>
      </c>
      <c r="F16" s="227">
        <v>167600</v>
      </c>
      <c r="G16" s="228"/>
    </row>
    <row r="17" spans="1:6" ht="12.75">
      <c r="A17" s="229" t="s">
        <v>358</v>
      </c>
      <c r="B17" s="69">
        <v>9.6</v>
      </c>
      <c r="C17" s="69">
        <v>8.4</v>
      </c>
      <c r="D17" s="69">
        <v>8.4</v>
      </c>
      <c r="E17" s="69">
        <v>8.4</v>
      </c>
      <c r="F17" s="69">
        <v>8.4</v>
      </c>
    </row>
    <row r="18" spans="1:6" ht="12.75">
      <c r="A18" s="230"/>
      <c r="B18" s="231"/>
      <c r="C18" s="231"/>
      <c r="D18" s="231"/>
      <c r="E18" s="231"/>
      <c r="F18" s="231"/>
    </row>
    <row r="20" ht="12.75">
      <c r="A20" s="232" t="s">
        <v>359</v>
      </c>
    </row>
    <row r="21" ht="12.75">
      <c r="A21" s="232" t="s">
        <v>360</v>
      </c>
    </row>
    <row r="22" ht="12.75">
      <c r="A22" s="232" t="s">
        <v>361</v>
      </c>
    </row>
    <row r="23" s="232" customFormat="1" ht="12.75">
      <c r="A23" s="232" t="s">
        <v>362</v>
      </c>
    </row>
    <row r="24" s="232" customFormat="1" ht="12.75">
      <c r="A24" s="232" t="s">
        <v>363</v>
      </c>
    </row>
    <row r="25" s="232" customFormat="1" ht="12.75">
      <c r="A25" s="232" t="s">
        <v>364</v>
      </c>
    </row>
    <row r="26" s="232" customFormat="1" ht="12.75">
      <c r="A26" s="232" t="s">
        <v>365</v>
      </c>
    </row>
    <row r="27" ht="12.75">
      <c r="A27" s="233" t="s">
        <v>366</v>
      </c>
    </row>
    <row r="28" ht="12.75">
      <c r="A28" s="233" t="s">
        <v>367</v>
      </c>
    </row>
  </sheetData>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13.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33.57421875" style="218" customWidth="1"/>
    <col min="2" max="2" width="8.57421875" style="218" customWidth="1"/>
    <col min="3" max="3" width="10.00390625" style="218" customWidth="1"/>
    <col min="4" max="6" width="9.7109375" style="218" bestFit="1" customWidth="1"/>
    <col min="7" max="16384" width="9.140625" style="218" customWidth="1"/>
  </cols>
  <sheetData>
    <row r="1" spans="1:6" ht="15.75">
      <c r="A1" s="217" t="s">
        <v>368</v>
      </c>
      <c r="B1" s="217"/>
      <c r="C1" s="217"/>
      <c r="D1" s="217"/>
      <c r="E1" s="217"/>
      <c r="F1" s="217"/>
    </row>
    <row r="2" spans="1:6" ht="15.75">
      <c r="A2" s="217" t="s">
        <v>369</v>
      </c>
      <c r="B2" s="217"/>
      <c r="C2" s="217"/>
      <c r="D2" s="217"/>
      <c r="E2" s="217"/>
      <c r="F2" s="217"/>
    </row>
    <row r="3" spans="1:6" ht="12.75" customHeight="1">
      <c r="A3" s="217"/>
      <c r="B3" s="217"/>
      <c r="C3" s="217"/>
      <c r="D3" s="217"/>
      <c r="E3" s="217"/>
      <c r="F3" s="217"/>
    </row>
    <row r="4" spans="1:6" ht="12.75" customHeight="1">
      <c r="A4" s="234" t="s">
        <v>370</v>
      </c>
      <c r="B4" s="220"/>
      <c r="C4" s="220"/>
      <c r="D4" s="220"/>
      <c r="E4" s="220"/>
      <c r="F4" s="220"/>
    </row>
    <row r="5" spans="1:6" ht="12.75" customHeight="1">
      <c r="A5" s="234" t="s">
        <v>371</v>
      </c>
      <c r="B5" s="220"/>
      <c r="C5" s="220"/>
      <c r="D5" s="220"/>
      <c r="E5" s="220"/>
      <c r="F5" s="220"/>
    </row>
    <row r="6" spans="1:6" ht="12.75" customHeight="1">
      <c r="A6" s="234" t="s">
        <v>372</v>
      </c>
      <c r="B6" s="220"/>
      <c r="C6" s="220"/>
      <c r="D6" s="220"/>
      <c r="E6" s="220"/>
      <c r="F6" s="220"/>
    </row>
    <row r="7" spans="1:6" ht="12.75" customHeight="1">
      <c r="A7" s="234" t="s">
        <v>373</v>
      </c>
      <c r="B7" s="220"/>
      <c r="C7" s="220"/>
      <c r="D7" s="220"/>
      <c r="E7" s="220"/>
      <c r="F7" s="220"/>
    </row>
    <row r="8" spans="1:6" ht="12.75" customHeight="1">
      <c r="A8" s="234" t="s">
        <v>374</v>
      </c>
      <c r="B8" s="220"/>
      <c r="C8" s="220"/>
      <c r="D8" s="220"/>
      <c r="E8" s="220"/>
      <c r="F8" s="220"/>
    </row>
    <row r="9" spans="1:6" ht="12.75" customHeight="1">
      <c r="A9" s="234" t="s">
        <v>375</v>
      </c>
      <c r="B9" s="220"/>
      <c r="C9" s="220"/>
      <c r="D9" s="220"/>
      <c r="E9" s="220"/>
      <c r="F9" s="220"/>
    </row>
    <row r="10" ht="13.5" thickBot="1"/>
    <row r="11" spans="1:6" s="222" customFormat="1" ht="24" customHeight="1" thickTop="1">
      <c r="A11" s="221" t="s">
        <v>150</v>
      </c>
      <c r="B11" s="235" t="s">
        <v>376</v>
      </c>
      <c r="C11" s="236" t="s">
        <v>377</v>
      </c>
      <c r="D11" s="66" t="s">
        <v>276</v>
      </c>
      <c r="E11" s="66" t="s">
        <v>378</v>
      </c>
      <c r="F11" s="66" t="s">
        <v>379</v>
      </c>
    </row>
    <row r="12" spans="1:6" ht="9" customHeight="1">
      <c r="A12" s="223"/>
      <c r="B12" s="237"/>
      <c r="C12" s="238"/>
      <c r="D12" s="224"/>
      <c r="E12" s="224"/>
      <c r="F12" s="224"/>
    </row>
    <row r="13" spans="1:6" ht="12.75">
      <c r="A13" s="239">
        <v>2004</v>
      </c>
      <c r="B13" s="240"/>
      <c r="C13" s="241"/>
      <c r="D13" s="226"/>
      <c r="E13" s="226"/>
      <c r="F13" s="226"/>
    </row>
    <row r="14" spans="1:6" ht="6.75" customHeight="1">
      <c r="A14" s="229"/>
      <c r="B14" s="240"/>
      <c r="C14" s="241"/>
      <c r="D14" s="226"/>
      <c r="E14" s="226"/>
      <c r="F14" s="226"/>
    </row>
    <row r="15" spans="1:6" ht="12.75">
      <c r="A15" s="19" t="s">
        <v>355</v>
      </c>
      <c r="B15" s="240">
        <v>100</v>
      </c>
      <c r="C15" s="117">
        <v>10</v>
      </c>
      <c r="D15" s="107">
        <v>69</v>
      </c>
      <c r="E15" s="107">
        <v>6</v>
      </c>
      <c r="F15" s="107">
        <v>15</v>
      </c>
    </row>
    <row r="16" spans="1:6" ht="7.5" customHeight="1">
      <c r="A16" s="19"/>
      <c r="B16" s="240"/>
      <c r="C16" s="241"/>
      <c r="D16" s="107"/>
      <c r="E16" s="107"/>
      <c r="F16" s="107"/>
    </row>
    <row r="17" spans="1:6" ht="12.75">
      <c r="A17" s="19" t="s">
        <v>380</v>
      </c>
      <c r="B17" s="240"/>
      <c r="C17" s="241"/>
      <c r="D17" s="107"/>
      <c r="E17" s="107"/>
      <c r="F17" s="107"/>
    </row>
    <row r="18" spans="1:6" ht="12.75">
      <c r="A18" s="2" t="s">
        <v>381</v>
      </c>
      <c r="B18" s="242">
        <v>172186</v>
      </c>
      <c r="C18" s="243">
        <v>5304</v>
      </c>
      <c r="D18" s="244">
        <v>105321</v>
      </c>
      <c r="E18" s="244">
        <v>7915</v>
      </c>
      <c r="F18" s="226">
        <v>53646</v>
      </c>
    </row>
    <row r="19" spans="1:6" ht="12.75">
      <c r="A19" s="229" t="s">
        <v>382</v>
      </c>
      <c r="B19" s="240">
        <v>41749</v>
      </c>
      <c r="C19" s="241">
        <v>994</v>
      </c>
      <c r="D19" s="107">
        <v>37915</v>
      </c>
      <c r="E19" s="107">
        <v>132</v>
      </c>
      <c r="F19" s="107">
        <v>2708</v>
      </c>
    </row>
    <row r="20" spans="1:6" ht="12.75">
      <c r="A20" s="229" t="s">
        <v>383</v>
      </c>
      <c r="B20" s="240">
        <v>84359</v>
      </c>
      <c r="C20" s="123" t="s">
        <v>175</v>
      </c>
      <c r="D20" s="107">
        <v>33847</v>
      </c>
      <c r="E20" s="107">
        <v>2844</v>
      </c>
      <c r="F20" s="107">
        <v>47668</v>
      </c>
    </row>
    <row r="21" spans="1:6" ht="12.75">
      <c r="A21" s="229" t="s">
        <v>384</v>
      </c>
      <c r="B21" s="240">
        <v>7071</v>
      </c>
      <c r="C21" s="123" t="s">
        <v>175</v>
      </c>
      <c r="D21" s="107">
        <v>1730</v>
      </c>
      <c r="E21" s="107">
        <v>4201</v>
      </c>
      <c r="F21" s="107">
        <v>1140</v>
      </c>
    </row>
    <row r="22" spans="1:6" ht="12.75">
      <c r="A22" s="229" t="s">
        <v>385</v>
      </c>
      <c r="B22" s="240">
        <v>34027</v>
      </c>
      <c r="C22" s="241">
        <v>1117</v>
      </c>
      <c r="D22" s="107">
        <v>30656</v>
      </c>
      <c r="E22" s="107">
        <v>697</v>
      </c>
      <c r="F22" s="107">
        <v>1557</v>
      </c>
    </row>
    <row r="23" spans="1:6" ht="12.75">
      <c r="A23" s="229" t="s">
        <v>386</v>
      </c>
      <c r="B23" s="240">
        <v>4980</v>
      </c>
      <c r="C23" s="241">
        <v>3193</v>
      </c>
      <c r="D23" s="107">
        <v>1173</v>
      </c>
      <c r="E23" s="107">
        <v>41</v>
      </c>
      <c r="F23" s="107">
        <v>573</v>
      </c>
    </row>
    <row r="24" spans="1:6" ht="12.75">
      <c r="A24" s="19"/>
      <c r="B24" s="240"/>
      <c r="C24" s="241"/>
      <c r="D24" s="107"/>
      <c r="E24" s="107"/>
      <c r="F24" s="107"/>
    </row>
    <row r="25" spans="1:6" ht="12.75">
      <c r="A25" s="148" t="s">
        <v>357</v>
      </c>
      <c r="B25" s="245">
        <v>172186</v>
      </c>
      <c r="C25" s="241">
        <v>5304</v>
      </c>
      <c r="D25" s="226">
        <v>105321</v>
      </c>
      <c r="E25" s="226">
        <v>7915</v>
      </c>
      <c r="F25" s="226">
        <v>53646</v>
      </c>
    </row>
    <row r="26" spans="1:6" ht="12.75">
      <c r="A26" s="229" t="s">
        <v>44</v>
      </c>
      <c r="B26" s="242">
        <v>66</v>
      </c>
      <c r="C26" s="123" t="s">
        <v>175</v>
      </c>
      <c r="D26" s="226">
        <v>66</v>
      </c>
      <c r="E26" s="246" t="s">
        <v>175</v>
      </c>
      <c r="F26" s="246" t="s">
        <v>175</v>
      </c>
    </row>
    <row r="27" spans="1:6" ht="12.75">
      <c r="A27" s="229" t="s">
        <v>387</v>
      </c>
      <c r="B27" s="242">
        <v>407</v>
      </c>
      <c r="C27" s="123" t="s">
        <v>175</v>
      </c>
      <c r="D27" s="226">
        <v>23</v>
      </c>
      <c r="E27" s="226">
        <v>384</v>
      </c>
      <c r="F27" s="246" t="s">
        <v>175</v>
      </c>
    </row>
    <row r="28" spans="1:6" ht="12.75">
      <c r="A28" s="229" t="s">
        <v>388</v>
      </c>
      <c r="B28" s="242">
        <v>258</v>
      </c>
      <c r="C28" s="123" t="s">
        <v>175</v>
      </c>
      <c r="D28" s="246" t="s">
        <v>175</v>
      </c>
      <c r="E28" s="226">
        <v>258</v>
      </c>
      <c r="F28" s="246" t="s">
        <v>175</v>
      </c>
    </row>
    <row r="29" spans="1:6" ht="12.75">
      <c r="A29" s="229" t="s">
        <v>212</v>
      </c>
      <c r="B29" s="242">
        <v>3128</v>
      </c>
      <c r="C29" s="123" t="s">
        <v>175</v>
      </c>
      <c r="D29" s="226">
        <v>3128</v>
      </c>
      <c r="E29" s="246" t="s">
        <v>175</v>
      </c>
      <c r="F29" s="246" t="s">
        <v>175</v>
      </c>
    </row>
    <row r="30" spans="1:6" ht="12.75">
      <c r="A30" s="229" t="s">
        <v>389</v>
      </c>
      <c r="B30" s="242">
        <v>168327</v>
      </c>
      <c r="C30" s="241">
        <v>5304</v>
      </c>
      <c r="D30" s="226">
        <v>102104</v>
      </c>
      <c r="E30" s="226">
        <v>7273</v>
      </c>
      <c r="F30" s="226">
        <v>53646</v>
      </c>
    </row>
    <row r="31" spans="1:6" ht="6.75" customHeight="1">
      <c r="A31" s="229"/>
      <c r="B31" s="240"/>
      <c r="C31" s="241"/>
      <c r="D31" s="226"/>
      <c r="E31" s="226"/>
      <c r="F31" s="226"/>
    </row>
    <row r="32" spans="1:6" ht="12.75">
      <c r="A32" s="239">
        <v>2005</v>
      </c>
      <c r="B32" s="240"/>
      <c r="C32" s="241"/>
      <c r="D32" s="226"/>
      <c r="E32" s="226"/>
      <c r="F32" s="226"/>
    </row>
    <row r="33" spans="1:6" ht="6.75" customHeight="1">
      <c r="A33" s="229"/>
      <c r="B33" s="240"/>
      <c r="C33" s="241"/>
      <c r="D33" s="226"/>
      <c r="E33" s="226"/>
      <c r="F33" s="226"/>
    </row>
    <row r="34" spans="1:6" ht="12.75">
      <c r="A34" s="19" t="s">
        <v>355</v>
      </c>
      <c r="B34" s="240">
        <v>103</v>
      </c>
      <c r="C34" s="117">
        <v>10</v>
      </c>
      <c r="D34" s="107">
        <v>70</v>
      </c>
      <c r="E34" s="107">
        <v>6</v>
      </c>
      <c r="F34" s="107">
        <v>17</v>
      </c>
    </row>
    <row r="35" spans="1:6" ht="7.5" customHeight="1">
      <c r="A35" s="19"/>
      <c r="B35" s="240"/>
      <c r="C35" s="241"/>
      <c r="D35" s="107"/>
      <c r="E35" s="107"/>
      <c r="F35" s="107"/>
    </row>
    <row r="36" spans="1:6" ht="12.75">
      <c r="A36" s="19" t="s">
        <v>380</v>
      </c>
      <c r="B36" s="240"/>
      <c r="C36" s="241"/>
      <c r="D36" s="107"/>
      <c r="E36" s="107"/>
      <c r="F36" s="107"/>
    </row>
    <row r="37" spans="1:6" ht="12.75">
      <c r="A37" s="2" t="s">
        <v>381</v>
      </c>
      <c r="B37" s="242">
        <v>172211</v>
      </c>
      <c r="C37" s="243">
        <v>5304</v>
      </c>
      <c r="D37" s="244">
        <v>105670</v>
      </c>
      <c r="E37" s="244">
        <v>7915</v>
      </c>
      <c r="F37" s="226">
        <v>53322</v>
      </c>
    </row>
    <row r="38" spans="1:6" ht="12.75">
      <c r="A38" s="229" t="s">
        <v>382</v>
      </c>
      <c r="B38" s="240">
        <v>41761</v>
      </c>
      <c r="C38" s="241">
        <v>994</v>
      </c>
      <c r="D38" s="107">
        <v>37915</v>
      </c>
      <c r="E38" s="107">
        <v>132</v>
      </c>
      <c r="F38" s="107">
        <v>2720</v>
      </c>
    </row>
    <row r="39" spans="1:6" ht="12.75">
      <c r="A39" s="229" t="s">
        <v>383</v>
      </c>
      <c r="B39" s="240">
        <v>84708</v>
      </c>
      <c r="C39" s="123" t="s">
        <v>175</v>
      </c>
      <c r="D39" s="107">
        <v>34196</v>
      </c>
      <c r="E39" s="107">
        <v>2844</v>
      </c>
      <c r="F39" s="107">
        <v>47668</v>
      </c>
    </row>
    <row r="40" spans="1:6" ht="12.75">
      <c r="A40" s="229" t="s">
        <v>384</v>
      </c>
      <c r="B40" s="240">
        <v>7071</v>
      </c>
      <c r="C40" s="123" t="s">
        <v>175</v>
      </c>
      <c r="D40" s="107">
        <v>1730</v>
      </c>
      <c r="E40" s="107">
        <v>4201</v>
      </c>
      <c r="F40" s="107">
        <v>1140</v>
      </c>
    </row>
    <row r="41" spans="1:6" ht="12.75">
      <c r="A41" s="229" t="s">
        <v>385</v>
      </c>
      <c r="B41" s="240">
        <v>34060</v>
      </c>
      <c r="C41" s="241">
        <v>1117</v>
      </c>
      <c r="D41" s="107">
        <v>30656</v>
      </c>
      <c r="E41" s="107">
        <v>697</v>
      </c>
      <c r="F41" s="107">
        <v>1590</v>
      </c>
    </row>
    <row r="42" spans="1:6" ht="12.75">
      <c r="A42" s="229" t="s">
        <v>386</v>
      </c>
      <c r="B42" s="240">
        <v>4611</v>
      </c>
      <c r="C42" s="241">
        <v>3193</v>
      </c>
      <c r="D42" s="107">
        <v>1173</v>
      </c>
      <c r="E42" s="107">
        <v>41</v>
      </c>
      <c r="F42" s="107">
        <v>204</v>
      </c>
    </row>
    <row r="43" spans="1:6" ht="9" customHeight="1">
      <c r="A43" s="19"/>
      <c r="B43" s="240"/>
      <c r="C43" s="241"/>
      <c r="D43" s="107"/>
      <c r="E43" s="107"/>
      <c r="F43" s="107"/>
    </row>
    <row r="44" spans="1:6" ht="12.75">
      <c r="A44" s="148" t="s">
        <v>357</v>
      </c>
      <c r="B44" s="245">
        <v>172211</v>
      </c>
      <c r="C44" s="241">
        <v>5304</v>
      </c>
      <c r="D44" s="226">
        <v>105670</v>
      </c>
      <c r="E44" s="226">
        <v>7915</v>
      </c>
      <c r="F44" s="226">
        <v>53322</v>
      </c>
    </row>
    <row r="45" spans="1:6" ht="12.75">
      <c r="A45" s="229" t="s">
        <v>44</v>
      </c>
      <c r="B45" s="242">
        <v>76</v>
      </c>
      <c r="C45" s="123" t="s">
        <v>175</v>
      </c>
      <c r="D45" s="226">
        <v>66</v>
      </c>
      <c r="E45" s="246" t="s">
        <v>175</v>
      </c>
      <c r="F45" s="246">
        <v>10</v>
      </c>
    </row>
    <row r="46" spans="1:6" ht="12.75">
      <c r="A46" s="229" t="s">
        <v>222</v>
      </c>
      <c r="B46" s="242">
        <v>38</v>
      </c>
      <c r="C46" s="123" t="s">
        <v>175</v>
      </c>
      <c r="D46" s="246" t="s">
        <v>175</v>
      </c>
      <c r="E46" s="122" t="s">
        <v>175</v>
      </c>
      <c r="F46" s="246">
        <v>38</v>
      </c>
    </row>
    <row r="47" spans="1:6" ht="12.75">
      <c r="A47" s="229" t="s">
        <v>387</v>
      </c>
      <c r="B47" s="242">
        <v>407</v>
      </c>
      <c r="C47" s="123" t="s">
        <v>175</v>
      </c>
      <c r="D47" s="226">
        <v>23</v>
      </c>
      <c r="E47" s="226">
        <v>384</v>
      </c>
      <c r="F47" s="246" t="s">
        <v>175</v>
      </c>
    </row>
    <row r="48" spans="1:6" ht="12.75">
      <c r="A48" s="229" t="s">
        <v>388</v>
      </c>
      <c r="B48" s="242">
        <v>258</v>
      </c>
      <c r="C48" s="123" t="s">
        <v>175</v>
      </c>
      <c r="D48" s="246" t="s">
        <v>175</v>
      </c>
      <c r="E48" s="226">
        <v>258</v>
      </c>
      <c r="F48" s="246" t="s">
        <v>175</v>
      </c>
    </row>
    <row r="49" spans="1:6" ht="12.75">
      <c r="A49" s="229" t="s">
        <v>212</v>
      </c>
      <c r="B49" s="242">
        <v>3128</v>
      </c>
      <c r="C49" s="123" t="s">
        <v>175</v>
      </c>
      <c r="D49" s="226">
        <v>3128</v>
      </c>
      <c r="E49" s="246" t="s">
        <v>175</v>
      </c>
      <c r="F49" s="246" t="s">
        <v>175</v>
      </c>
    </row>
    <row r="50" spans="1:6" ht="12.75">
      <c r="A50" s="229" t="s">
        <v>389</v>
      </c>
      <c r="B50" s="242">
        <v>168304</v>
      </c>
      <c r="C50" s="241">
        <v>5304</v>
      </c>
      <c r="D50" s="226">
        <v>102453</v>
      </c>
      <c r="E50" s="226">
        <v>7273</v>
      </c>
      <c r="F50" s="226">
        <v>53274</v>
      </c>
    </row>
    <row r="51" spans="1:6" ht="7.5" customHeight="1">
      <c r="A51" s="247"/>
      <c r="B51" s="248"/>
      <c r="C51" s="249"/>
      <c r="D51" s="250"/>
      <c r="E51" s="250"/>
      <c r="F51" s="251"/>
    </row>
    <row r="52" ht="6.75" customHeight="1"/>
    <row r="53" spans="1:6" ht="12.75">
      <c r="A53" s="252" t="s">
        <v>390</v>
      </c>
      <c r="B53" s="253"/>
      <c r="C53" s="253"/>
      <c r="D53" s="253"/>
      <c r="E53" s="253"/>
      <c r="F53" s="253"/>
    </row>
    <row r="54" spans="1:6" ht="12.75">
      <c r="A54" s="233" t="s">
        <v>391</v>
      </c>
      <c r="B54" s="253"/>
      <c r="C54" s="253"/>
      <c r="D54" s="253"/>
      <c r="E54" s="253"/>
      <c r="F54" s="253"/>
    </row>
  </sheetData>
  <printOptions horizontalCentered="1"/>
  <pageMargins left="1" right="1" top="1" bottom="1" header="0.5" footer="0.5"/>
  <pageSetup horizontalDpi="300" verticalDpi="300" orientation="portrait" r:id="rId1"/>
  <headerFooter alignWithMargins="0">
    <oddFooter>&amp;L&amp;"Arial,Italic"&amp;9      The State of Hawaii Data Book 2005&amp;R&amp;9http://www.hawaii.gov/dbedt/</oddFooter>
  </headerFooter>
</worksheet>
</file>

<file path=xl/worksheets/sheet14.xml><?xml version="1.0" encoding="utf-8"?>
<worksheet xmlns="http://schemas.openxmlformats.org/spreadsheetml/2006/main" xmlns:r="http://schemas.openxmlformats.org/officeDocument/2006/relationships">
  <dimension ref="A1:J51"/>
  <sheetViews>
    <sheetView workbookViewId="0" topLeftCell="A1">
      <selection activeCell="A1" sqref="A1"/>
    </sheetView>
  </sheetViews>
  <sheetFormatPr defaultColWidth="9.140625" defaultRowHeight="12.75"/>
  <cols>
    <col min="1" max="1" width="10.28125" style="263" customWidth="1"/>
    <col min="2" max="2" width="10.421875" style="263" customWidth="1"/>
    <col min="3" max="3" width="9.57421875" style="263" customWidth="1"/>
    <col min="4" max="4" width="8.8515625" style="263" customWidth="1"/>
    <col min="5" max="5" width="9.421875" style="263" customWidth="1"/>
    <col min="6" max="6" width="9.57421875" style="263" customWidth="1"/>
    <col min="7" max="7" width="8.140625" style="263" customWidth="1"/>
    <col min="8" max="8" width="7.57421875" style="263" customWidth="1"/>
    <col min="9" max="9" width="9.00390625" style="263" customWidth="1"/>
    <col min="10" max="10" width="8.57421875" style="285" customWidth="1"/>
    <col min="11" max="16384" width="10.28125" style="263" customWidth="1"/>
  </cols>
  <sheetData>
    <row r="1" spans="1:10" s="255" customFormat="1" ht="15.75">
      <c r="A1" s="254" t="s">
        <v>392</v>
      </c>
      <c r="B1" s="254"/>
      <c r="C1" s="254"/>
      <c r="D1" s="254"/>
      <c r="E1" s="254"/>
      <c r="F1" s="254"/>
      <c r="G1" s="254"/>
      <c r="H1" s="254"/>
      <c r="I1" s="254"/>
      <c r="J1" s="254"/>
    </row>
    <row r="2" spans="1:10" s="255" customFormat="1" ht="15.75">
      <c r="A2" s="430" t="s">
        <v>393</v>
      </c>
      <c r="B2" s="430"/>
      <c r="C2" s="430"/>
      <c r="D2" s="430"/>
      <c r="E2" s="430"/>
      <c r="F2" s="430"/>
      <c r="G2" s="430"/>
      <c r="H2" s="430"/>
      <c r="I2" s="430"/>
      <c r="J2" s="430"/>
    </row>
    <row r="3" spans="1:10" s="255" customFormat="1" ht="15.75">
      <c r="A3" s="430" t="s">
        <v>394</v>
      </c>
      <c r="B3" s="430"/>
      <c r="C3" s="430"/>
      <c r="D3" s="430"/>
      <c r="E3" s="430"/>
      <c r="F3" s="430"/>
      <c r="G3" s="430"/>
      <c r="H3" s="430"/>
      <c r="I3" s="430"/>
      <c r="J3" s="430"/>
    </row>
    <row r="4" spans="1:9" s="257" customFormat="1" ht="12.75">
      <c r="A4" s="256"/>
      <c r="B4" s="256"/>
      <c r="C4" s="256"/>
      <c r="D4" s="256"/>
      <c r="E4" s="256"/>
      <c r="F4" s="256"/>
      <c r="G4" s="256"/>
      <c r="H4" s="256"/>
      <c r="I4" s="256"/>
    </row>
    <row r="5" spans="1:10" s="255" customFormat="1" ht="12.75">
      <c r="A5" s="258" t="s">
        <v>395</v>
      </c>
      <c r="B5" s="258"/>
      <c r="C5" s="258"/>
      <c r="D5" s="258"/>
      <c r="E5" s="258"/>
      <c r="F5" s="258"/>
      <c r="G5" s="258"/>
      <c r="H5" s="258"/>
      <c r="I5" s="258"/>
      <c r="J5" s="258"/>
    </row>
    <row r="6" spans="1:10" s="255" customFormat="1" ht="12.75">
      <c r="A6" s="259" t="s">
        <v>396</v>
      </c>
      <c r="B6" s="259"/>
      <c r="C6" s="259"/>
      <c r="D6" s="259"/>
      <c r="E6" s="259"/>
      <c r="F6" s="259"/>
      <c r="G6" s="259"/>
      <c r="H6" s="259"/>
      <c r="I6" s="259"/>
      <c r="J6" s="259"/>
    </row>
    <row r="7" spans="1:10" s="255" customFormat="1" ht="12.75">
      <c r="A7" s="259" t="s">
        <v>397</v>
      </c>
      <c r="B7" s="259"/>
      <c r="C7" s="259"/>
      <c r="D7" s="259"/>
      <c r="E7" s="259"/>
      <c r="F7" s="259"/>
      <c r="G7" s="259"/>
      <c r="H7" s="259"/>
      <c r="I7" s="259"/>
      <c r="J7" s="259"/>
    </row>
    <row r="8" spans="1:10" ht="14.25" thickBot="1">
      <c r="A8" s="260"/>
      <c r="B8" s="261"/>
      <c r="C8" s="261"/>
      <c r="D8" s="261"/>
      <c r="E8" s="261"/>
      <c r="F8" s="261"/>
      <c r="G8" s="261"/>
      <c r="H8" s="261"/>
      <c r="I8" s="261"/>
      <c r="J8" s="262"/>
    </row>
    <row r="9" spans="1:10" ht="60.75" customHeight="1" thickTop="1">
      <c r="A9" s="264" t="s">
        <v>8</v>
      </c>
      <c r="B9" s="265" t="s">
        <v>398</v>
      </c>
      <c r="C9" s="265" t="s">
        <v>399</v>
      </c>
      <c r="D9" s="265" t="s">
        <v>43</v>
      </c>
      <c r="E9" s="265" t="s">
        <v>400</v>
      </c>
      <c r="F9" s="265" t="s">
        <v>401</v>
      </c>
      <c r="G9" s="265" t="s">
        <v>44</v>
      </c>
      <c r="H9" s="265" t="s">
        <v>46</v>
      </c>
      <c r="I9" s="265" t="s">
        <v>402</v>
      </c>
      <c r="J9" s="265" t="s">
        <v>403</v>
      </c>
    </row>
    <row r="10" spans="1:10" ht="12.75">
      <c r="A10" s="266"/>
      <c r="B10" s="267"/>
      <c r="C10" s="268"/>
      <c r="D10" s="267"/>
      <c r="E10" s="267"/>
      <c r="F10" s="267"/>
      <c r="G10" s="267"/>
      <c r="H10" s="267"/>
      <c r="I10" s="267"/>
      <c r="J10" s="267"/>
    </row>
    <row r="11" spans="1:10" ht="12.75" customHeight="1">
      <c r="A11" s="269" t="s">
        <v>404</v>
      </c>
      <c r="B11" s="270">
        <v>672</v>
      </c>
      <c r="C11" s="271" t="s">
        <v>14</v>
      </c>
      <c r="D11" s="270">
        <v>374</v>
      </c>
      <c r="E11" s="270">
        <v>1</v>
      </c>
      <c r="F11" s="272" t="s">
        <v>14</v>
      </c>
      <c r="G11" s="270">
        <v>31</v>
      </c>
      <c r="H11" s="270">
        <v>83</v>
      </c>
      <c r="I11" s="271" t="s">
        <v>405</v>
      </c>
      <c r="J11" s="272" t="s">
        <v>405</v>
      </c>
    </row>
    <row r="12" spans="1:10" ht="12.75" customHeight="1">
      <c r="A12" s="269" t="s">
        <v>406</v>
      </c>
      <c r="B12" s="270">
        <v>742</v>
      </c>
      <c r="C12" s="272" t="s">
        <v>14</v>
      </c>
      <c r="D12" s="270">
        <v>407</v>
      </c>
      <c r="E12" s="270">
        <v>1</v>
      </c>
      <c r="F12" s="272" t="s">
        <v>14</v>
      </c>
      <c r="G12" s="270">
        <v>37</v>
      </c>
      <c r="H12" s="270">
        <v>69</v>
      </c>
      <c r="I12" s="270">
        <v>3</v>
      </c>
      <c r="J12" s="270">
        <v>225</v>
      </c>
    </row>
    <row r="13" spans="1:10" ht="12.75" customHeight="1">
      <c r="A13" s="269" t="s">
        <v>407</v>
      </c>
      <c r="B13" s="270">
        <v>789</v>
      </c>
      <c r="C13" s="272" t="s">
        <v>14</v>
      </c>
      <c r="D13" s="270">
        <v>445</v>
      </c>
      <c r="E13" s="270">
        <v>1</v>
      </c>
      <c r="F13" s="272" t="s">
        <v>14</v>
      </c>
      <c r="G13" s="270">
        <v>51</v>
      </c>
      <c r="H13" s="270">
        <v>109</v>
      </c>
      <c r="I13" s="270">
        <v>5</v>
      </c>
      <c r="J13" s="270">
        <v>178</v>
      </c>
    </row>
    <row r="14" spans="1:10" ht="12.75" customHeight="1">
      <c r="A14" s="269" t="s">
        <v>408</v>
      </c>
      <c r="B14" s="270">
        <v>1020</v>
      </c>
      <c r="C14" s="272" t="s">
        <v>14</v>
      </c>
      <c r="D14" s="270">
        <v>565</v>
      </c>
      <c r="E14" s="271" t="s">
        <v>405</v>
      </c>
      <c r="F14" s="272" t="s">
        <v>14</v>
      </c>
      <c r="G14" s="270">
        <v>115</v>
      </c>
      <c r="H14" s="270">
        <v>119</v>
      </c>
      <c r="I14" s="270">
        <v>18</v>
      </c>
      <c r="J14" s="272" t="s">
        <v>405</v>
      </c>
    </row>
    <row r="15" spans="1:10" ht="12.75" customHeight="1">
      <c r="A15" s="269" t="s">
        <v>409</v>
      </c>
      <c r="B15" s="270">
        <v>1158</v>
      </c>
      <c r="C15" s="272" t="s">
        <v>14</v>
      </c>
      <c r="D15" s="270">
        <v>664</v>
      </c>
      <c r="E15" s="270">
        <v>2</v>
      </c>
      <c r="F15" s="272" t="s">
        <v>14</v>
      </c>
      <c r="G15" s="270">
        <v>94</v>
      </c>
      <c r="H15" s="270">
        <v>134</v>
      </c>
      <c r="I15" s="270">
        <v>16</v>
      </c>
      <c r="J15" s="272" t="s">
        <v>405</v>
      </c>
    </row>
    <row r="16" spans="1:10" ht="12.75" customHeight="1">
      <c r="A16" s="269" t="s">
        <v>410</v>
      </c>
      <c r="B16" s="270">
        <v>1366</v>
      </c>
      <c r="C16" s="272" t="s">
        <v>14</v>
      </c>
      <c r="D16" s="270">
        <v>758</v>
      </c>
      <c r="E16" s="271" t="s">
        <v>405</v>
      </c>
      <c r="F16" s="272" t="s">
        <v>14</v>
      </c>
      <c r="G16" s="270">
        <v>96</v>
      </c>
      <c r="H16" s="270">
        <v>213</v>
      </c>
      <c r="I16" s="270">
        <v>17</v>
      </c>
      <c r="J16" s="272" t="s">
        <v>405</v>
      </c>
    </row>
    <row r="17" spans="1:10" ht="12.75" customHeight="1">
      <c r="A17" s="269" t="s">
        <v>411</v>
      </c>
      <c r="B17" s="270">
        <v>1460</v>
      </c>
      <c r="C17" s="272" t="s">
        <v>14</v>
      </c>
      <c r="D17" s="270">
        <v>1098</v>
      </c>
      <c r="E17" s="271" t="s">
        <v>405</v>
      </c>
      <c r="F17" s="272" t="s">
        <v>14</v>
      </c>
      <c r="G17" s="270">
        <v>93</v>
      </c>
      <c r="H17" s="271" t="s">
        <v>405</v>
      </c>
      <c r="I17" s="270">
        <v>18</v>
      </c>
      <c r="J17" s="272" t="s">
        <v>405</v>
      </c>
    </row>
    <row r="18" spans="1:10" ht="12.75" customHeight="1">
      <c r="A18" s="269" t="s">
        <v>412</v>
      </c>
      <c r="B18" s="270">
        <v>1691</v>
      </c>
      <c r="C18" s="272" t="s">
        <v>14</v>
      </c>
      <c r="D18" s="270">
        <v>1203</v>
      </c>
      <c r="E18" s="271" t="s">
        <v>405</v>
      </c>
      <c r="F18" s="272" t="s">
        <v>14</v>
      </c>
      <c r="G18" s="270">
        <v>96</v>
      </c>
      <c r="H18" s="270">
        <v>187</v>
      </c>
      <c r="I18" s="270">
        <v>18</v>
      </c>
      <c r="J18" s="272" t="s">
        <v>405</v>
      </c>
    </row>
    <row r="19" spans="1:10" ht="12.75" customHeight="1">
      <c r="A19" s="269" t="s">
        <v>413</v>
      </c>
      <c r="B19" s="270">
        <v>1777</v>
      </c>
      <c r="C19" s="272" t="s">
        <v>14</v>
      </c>
      <c r="D19" s="270">
        <v>1278</v>
      </c>
      <c r="E19" s="270">
        <v>102</v>
      </c>
      <c r="F19" s="272" t="s">
        <v>14</v>
      </c>
      <c r="G19" s="270">
        <v>99</v>
      </c>
      <c r="H19" s="270">
        <v>129</v>
      </c>
      <c r="I19" s="270">
        <v>20</v>
      </c>
      <c r="J19" s="270">
        <v>149</v>
      </c>
    </row>
    <row r="20" spans="1:10" ht="12.75" customHeight="1">
      <c r="A20" s="269" t="s">
        <v>414</v>
      </c>
      <c r="B20" s="270">
        <v>2013</v>
      </c>
      <c r="C20" s="272" t="s">
        <v>14</v>
      </c>
      <c r="D20" s="270">
        <v>1442</v>
      </c>
      <c r="E20" s="270">
        <v>109</v>
      </c>
      <c r="F20" s="272" t="s">
        <v>14</v>
      </c>
      <c r="G20" s="270">
        <v>113</v>
      </c>
      <c r="H20" s="270">
        <v>171</v>
      </c>
      <c r="I20" s="270">
        <v>32</v>
      </c>
      <c r="J20" s="270">
        <v>146</v>
      </c>
    </row>
    <row r="21" spans="1:10" ht="12.75" customHeight="1">
      <c r="A21" s="269" t="s">
        <v>415</v>
      </c>
      <c r="B21" s="270">
        <v>3474</v>
      </c>
      <c r="C21" s="270">
        <v>3201</v>
      </c>
      <c r="D21" s="270">
        <v>2969</v>
      </c>
      <c r="E21" s="270">
        <v>125</v>
      </c>
      <c r="F21" s="270">
        <v>107</v>
      </c>
      <c r="G21" s="270">
        <v>66</v>
      </c>
      <c r="H21" s="270">
        <v>134</v>
      </c>
      <c r="I21" s="270">
        <v>66</v>
      </c>
      <c r="J21" s="270">
        <v>7</v>
      </c>
    </row>
    <row r="22" spans="1:10" ht="12.75" customHeight="1">
      <c r="A22" s="269" t="s">
        <v>416</v>
      </c>
      <c r="B22" s="270">
        <v>4990</v>
      </c>
      <c r="C22" s="270">
        <v>4570</v>
      </c>
      <c r="D22" s="270">
        <v>4235</v>
      </c>
      <c r="E22" s="270">
        <v>136</v>
      </c>
      <c r="F22" s="270">
        <v>199</v>
      </c>
      <c r="G22" s="270">
        <v>78</v>
      </c>
      <c r="H22" s="270">
        <v>261</v>
      </c>
      <c r="I22" s="270">
        <v>73</v>
      </c>
      <c r="J22" s="270">
        <v>8</v>
      </c>
    </row>
    <row r="23" spans="1:10" ht="12.75" customHeight="1">
      <c r="A23" s="269" t="s">
        <v>417</v>
      </c>
      <c r="B23" s="270">
        <v>8224</v>
      </c>
      <c r="C23" s="270">
        <v>7660</v>
      </c>
      <c r="D23" s="270">
        <v>6757</v>
      </c>
      <c r="E23" s="270">
        <v>666</v>
      </c>
      <c r="F23" s="270">
        <v>237</v>
      </c>
      <c r="G23" s="270">
        <v>88</v>
      </c>
      <c r="H23" s="270">
        <v>368</v>
      </c>
      <c r="I23" s="270">
        <v>97</v>
      </c>
      <c r="J23" s="270">
        <v>11</v>
      </c>
    </row>
    <row r="24" spans="1:10" ht="12.75" customHeight="1">
      <c r="A24" s="269" t="s">
        <v>418</v>
      </c>
      <c r="B24" s="270">
        <v>11830</v>
      </c>
      <c r="C24" s="270">
        <v>10872</v>
      </c>
      <c r="D24" s="270">
        <v>9960</v>
      </c>
      <c r="E24" s="271" t="s">
        <v>405</v>
      </c>
      <c r="F24" s="271" t="s">
        <v>405</v>
      </c>
      <c r="G24" s="270">
        <v>68</v>
      </c>
      <c r="H24" s="270">
        <v>759</v>
      </c>
      <c r="I24" s="270">
        <v>119</v>
      </c>
      <c r="J24" s="272" t="s">
        <v>405</v>
      </c>
    </row>
    <row r="25" spans="1:10" ht="12.75" customHeight="1">
      <c r="A25" s="269" t="s">
        <v>419</v>
      </c>
      <c r="B25" s="270">
        <v>13921</v>
      </c>
      <c r="C25" s="270">
        <v>12853</v>
      </c>
      <c r="D25" s="270">
        <v>11866</v>
      </c>
      <c r="E25" s="270">
        <v>736</v>
      </c>
      <c r="F25" s="270">
        <v>251</v>
      </c>
      <c r="G25" s="270">
        <v>80</v>
      </c>
      <c r="H25" s="270">
        <v>837</v>
      </c>
      <c r="I25" s="270">
        <v>139</v>
      </c>
      <c r="J25" s="270">
        <v>12</v>
      </c>
    </row>
    <row r="26" spans="1:10" ht="12.75" customHeight="1">
      <c r="A26" s="269" t="s">
        <v>420</v>
      </c>
      <c r="B26" s="270">
        <v>15454</v>
      </c>
      <c r="C26" s="270">
        <v>14630</v>
      </c>
      <c r="D26" s="270">
        <v>13601</v>
      </c>
      <c r="E26" s="270">
        <v>738</v>
      </c>
      <c r="F26" s="270">
        <v>291</v>
      </c>
      <c r="G26" s="270">
        <v>121</v>
      </c>
      <c r="H26" s="270">
        <v>487</v>
      </c>
      <c r="I26" s="270">
        <v>209</v>
      </c>
      <c r="J26" s="270">
        <v>7</v>
      </c>
    </row>
    <row r="27" spans="1:10" ht="12.75" customHeight="1">
      <c r="A27" s="269" t="s">
        <v>421</v>
      </c>
      <c r="B27" s="270">
        <v>16030</v>
      </c>
      <c r="C27" s="270">
        <v>15137</v>
      </c>
      <c r="D27" s="270">
        <v>13935</v>
      </c>
      <c r="E27" s="270">
        <v>867</v>
      </c>
      <c r="F27" s="270">
        <v>335</v>
      </c>
      <c r="G27" s="270">
        <v>183</v>
      </c>
      <c r="H27" s="270">
        <v>487</v>
      </c>
      <c r="I27" s="270">
        <v>217</v>
      </c>
      <c r="J27" s="270">
        <v>6</v>
      </c>
    </row>
    <row r="28" spans="1:10" ht="12.75" customHeight="1">
      <c r="A28" s="269" t="s">
        <v>422</v>
      </c>
      <c r="B28" s="270">
        <v>16185</v>
      </c>
      <c r="C28" s="270">
        <v>15289</v>
      </c>
      <c r="D28" s="270">
        <v>13948</v>
      </c>
      <c r="E28" s="270">
        <v>858</v>
      </c>
      <c r="F28" s="270">
        <v>483</v>
      </c>
      <c r="G28" s="270">
        <v>198</v>
      </c>
      <c r="H28" s="270">
        <v>454</v>
      </c>
      <c r="I28" s="270">
        <v>230</v>
      </c>
      <c r="J28" s="270">
        <v>14</v>
      </c>
    </row>
    <row r="29" spans="1:10" ht="12.75" customHeight="1">
      <c r="A29" s="269" t="s">
        <v>423</v>
      </c>
      <c r="B29" s="270">
        <v>15972</v>
      </c>
      <c r="C29" s="270">
        <v>14958</v>
      </c>
      <c r="D29" s="270">
        <v>13372</v>
      </c>
      <c r="E29" s="271" t="s">
        <v>405</v>
      </c>
      <c r="F29" s="271" t="s">
        <v>405</v>
      </c>
      <c r="G29" s="270">
        <v>227</v>
      </c>
      <c r="H29" s="270">
        <v>507</v>
      </c>
      <c r="I29" s="270">
        <v>218</v>
      </c>
      <c r="J29" s="272" t="s">
        <v>405</v>
      </c>
    </row>
    <row r="30" spans="1:10" ht="12.75" customHeight="1">
      <c r="A30" s="269" t="s">
        <v>424</v>
      </c>
      <c r="B30" s="270">
        <v>15324</v>
      </c>
      <c r="C30" s="270">
        <v>14342</v>
      </c>
      <c r="D30" s="270">
        <v>12980</v>
      </c>
      <c r="E30" s="271" t="s">
        <v>405</v>
      </c>
      <c r="F30" s="271" t="s">
        <v>14</v>
      </c>
      <c r="G30" s="270">
        <v>55</v>
      </c>
      <c r="H30" s="270">
        <v>677</v>
      </c>
      <c r="I30" s="270">
        <v>172</v>
      </c>
      <c r="J30" s="272" t="s">
        <v>14</v>
      </c>
    </row>
    <row r="31" spans="1:10" ht="12.75" customHeight="1">
      <c r="A31" s="269" t="s">
        <v>425</v>
      </c>
      <c r="B31" s="270">
        <v>14805</v>
      </c>
      <c r="C31" s="270">
        <v>13478</v>
      </c>
      <c r="D31" s="270">
        <v>12516</v>
      </c>
      <c r="E31" s="271" t="s">
        <v>405</v>
      </c>
      <c r="F31" s="271" t="s">
        <v>405</v>
      </c>
      <c r="G31" s="270">
        <v>108</v>
      </c>
      <c r="H31" s="270">
        <v>870</v>
      </c>
      <c r="I31" s="270">
        <v>222</v>
      </c>
      <c r="J31" s="270">
        <v>127</v>
      </c>
    </row>
    <row r="32" spans="1:10" ht="12.75" customHeight="1">
      <c r="A32" s="269" t="s">
        <v>426</v>
      </c>
      <c r="B32" s="270">
        <v>12941</v>
      </c>
      <c r="C32" s="270">
        <v>11377</v>
      </c>
      <c r="D32" s="270">
        <v>10962</v>
      </c>
      <c r="E32" s="270">
        <v>33</v>
      </c>
      <c r="F32" s="270">
        <v>382</v>
      </c>
      <c r="G32" s="270">
        <v>152</v>
      </c>
      <c r="H32" s="270">
        <v>985</v>
      </c>
      <c r="I32" s="270">
        <v>299</v>
      </c>
      <c r="J32" s="270">
        <v>128</v>
      </c>
    </row>
    <row r="33" spans="1:10" ht="12.75" customHeight="1">
      <c r="A33" s="269" t="s">
        <v>427</v>
      </c>
      <c r="B33" s="270">
        <v>11460</v>
      </c>
      <c r="C33" s="270">
        <v>10113</v>
      </c>
      <c r="D33" s="270">
        <v>9689</v>
      </c>
      <c r="E33" s="270">
        <v>35</v>
      </c>
      <c r="F33" s="270">
        <v>389</v>
      </c>
      <c r="G33" s="270">
        <v>118</v>
      </c>
      <c r="H33" s="270">
        <v>823</v>
      </c>
      <c r="I33" s="270">
        <v>274</v>
      </c>
      <c r="J33" s="270">
        <v>132</v>
      </c>
    </row>
    <row r="34" spans="1:10" ht="12.75" customHeight="1">
      <c r="A34" s="269" t="s">
        <v>428</v>
      </c>
      <c r="B34" s="270">
        <v>10369</v>
      </c>
      <c r="C34" s="270">
        <v>8983</v>
      </c>
      <c r="D34" s="270">
        <v>8452</v>
      </c>
      <c r="E34" s="270">
        <v>36</v>
      </c>
      <c r="F34" s="270">
        <v>495</v>
      </c>
      <c r="G34" s="270">
        <v>28</v>
      </c>
      <c r="H34" s="270">
        <v>948</v>
      </c>
      <c r="I34" s="270">
        <v>272</v>
      </c>
      <c r="J34" s="270">
        <v>138</v>
      </c>
    </row>
    <row r="35" spans="1:10" ht="12.75" customHeight="1">
      <c r="A35" s="269" t="s">
        <v>429</v>
      </c>
      <c r="B35" s="270">
        <v>9787</v>
      </c>
      <c r="C35" s="270">
        <v>8354</v>
      </c>
      <c r="D35" s="270">
        <v>7924</v>
      </c>
      <c r="E35" s="270">
        <v>38</v>
      </c>
      <c r="F35" s="270">
        <v>392</v>
      </c>
      <c r="G35" s="270">
        <v>28</v>
      </c>
      <c r="H35" s="270">
        <v>1049</v>
      </c>
      <c r="I35" s="270">
        <v>246</v>
      </c>
      <c r="J35" s="270">
        <v>110</v>
      </c>
    </row>
    <row r="36" spans="1:10" ht="12.75" customHeight="1">
      <c r="A36" s="269" t="s">
        <v>521</v>
      </c>
      <c r="B36" s="270">
        <v>8314</v>
      </c>
      <c r="C36" s="271" t="s">
        <v>14</v>
      </c>
      <c r="D36" s="271" t="s">
        <v>14</v>
      </c>
      <c r="E36" s="271" t="s">
        <v>14</v>
      </c>
      <c r="F36" s="271" t="s">
        <v>14</v>
      </c>
      <c r="G36" s="271" t="s">
        <v>14</v>
      </c>
      <c r="H36" s="271" t="s">
        <v>14</v>
      </c>
      <c r="I36" s="271" t="s">
        <v>14</v>
      </c>
      <c r="J36" s="272" t="s">
        <v>14</v>
      </c>
    </row>
    <row r="37" spans="1:10" ht="12.75" customHeight="1">
      <c r="A37" s="269" t="s">
        <v>522</v>
      </c>
      <c r="B37" s="270">
        <v>7836</v>
      </c>
      <c r="C37" s="271" t="s">
        <v>14</v>
      </c>
      <c r="D37" s="271" t="s">
        <v>14</v>
      </c>
      <c r="E37" s="271" t="s">
        <v>14</v>
      </c>
      <c r="F37" s="271" t="s">
        <v>14</v>
      </c>
      <c r="G37" s="271" t="s">
        <v>14</v>
      </c>
      <c r="H37" s="271" t="s">
        <v>14</v>
      </c>
      <c r="I37" s="271" t="s">
        <v>14</v>
      </c>
      <c r="J37" s="272" t="s">
        <v>14</v>
      </c>
    </row>
    <row r="38" spans="1:10" ht="12.75">
      <c r="A38" s="273"/>
      <c r="B38" s="274"/>
      <c r="C38" s="275"/>
      <c r="D38" s="275"/>
      <c r="E38" s="275"/>
      <c r="F38" s="275"/>
      <c r="G38" s="275"/>
      <c r="H38" s="275"/>
      <c r="I38" s="275"/>
      <c r="J38" s="275"/>
    </row>
    <row r="39" spans="1:10" ht="12" customHeight="1">
      <c r="A39" s="276"/>
      <c r="B39" s="277"/>
      <c r="C39" s="278"/>
      <c r="D39" s="277"/>
      <c r="E39" s="277"/>
      <c r="F39" s="278"/>
      <c r="G39" s="277"/>
      <c r="H39" s="277"/>
      <c r="I39" s="278"/>
      <c r="J39" s="278"/>
    </row>
    <row r="40" spans="1:10" s="281" customFormat="1" ht="12.75" customHeight="1">
      <c r="A40" s="279" t="s">
        <v>15</v>
      </c>
      <c r="B40" s="279"/>
      <c r="C40" s="279"/>
      <c r="D40" s="279"/>
      <c r="E40" s="279"/>
      <c r="F40" s="279"/>
      <c r="G40" s="279"/>
      <c r="H40" s="279"/>
      <c r="I40" s="279"/>
      <c r="J40" s="280"/>
    </row>
    <row r="41" spans="1:10" s="281" customFormat="1" ht="12.75" customHeight="1">
      <c r="A41" s="282" t="s">
        <v>432</v>
      </c>
      <c r="B41" s="282"/>
      <c r="C41" s="282"/>
      <c r="D41" s="282"/>
      <c r="E41" s="282"/>
      <c r="F41" s="282"/>
      <c r="G41" s="282"/>
      <c r="H41" s="282"/>
      <c r="I41" s="282"/>
      <c r="J41" s="280"/>
    </row>
    <row r="42" spans="1:10" s="281" customFormat="1" ht="12.75" customHeight="1">
      <c r="A42" s="282" t="s">
        <v>433</v>
      </c>
      <c r="B42" s="282"/>
      <c r="C42" s="282"/>
      <c r="D42" s="282"/>
      <c r="E42" s="282"/>
      <c r="F42" s="282"/>
      <c r="G42" s="282"/>
      <c r="H42" s="282"/>
      <c r="I42" s="282"/>
      <c r="J42" s="282"/>
    </row>
    <row r="43" spans="1:10" s="281" customFormat="1" ht="12.75" customHeight="1">
      <c r="A43" s="282" t="s">
        <v>434</v>
      </c>
      <c r="B43" s="282"/>
      <c r="C43" s="282"/>
      <c r="D43" s="282"/>
      <c r="E43" s="282"/>
      <c r="F43" s="282"/>
      <c r="G43" s="282"/>
      <c r="H43" s="282"/>
      <c r="I43" s="282"/>
      <c r="J43" s="282"/>
    </row>
    <row r="44" spans="1:10" s="281" customFormat="1" ht="12.75" customHeight="1">
      <c r="A44" s="282" t="s">
        <v>435</v>
      </c>
      <c r="B44" s="282"/>
      <c r="C44" s="282"/>
      <c r="D44" s="282"/>
      <c r="E44" s="282"/>
      <c r="F44" s="282"/>
      <c r="G44" s="282"/>
      <c r="H44" s="282"/>
      <c r="I44" s="282"/>
      <c r="J44" s="282"/>
    </row>
    <row r="45" spans="1:10" s="281" customFormat="1" ht="12.75" customHeight="1">
      <c r="A45" s="279" t="s">
        <v>436</v>
      </c>
      <c r="B45" s="279"/>
      <c r="C45" s="279"/>
      <c r="D45" s="279"/>
      <c r="E45" s="279"/>
      <c r="F45" s="279"/>
      <c r="G45" s="279"/>
      <c r="H45" s="279"/>
      <c r="I45" s="279"/>
      <c r="J45" s="280"/>
    </row>
    <row r="46" spans="1:10" s="281" customFormat="1" ht="12.75" customHeight="1">
      <c r="A46" s="282" t="s">
        <v>520</v>
      </c>
      <c r="B46" s="282"/>
      <c r="C46" s="282"/>
      <c r="D46" s="282"/>
      <c r="E46" s="282"/>
      <c r="F46" s="282"/>
      <c r="G46" s="282"/>
      <c r="H46" s="282"/>
      <c r="I46" s="282"/>
      <c r="J46" s="282"/>
    </row>
    <row r="47" spans="1:10" s="281" customFormat="1" ht="12.75" customHeight="1">
      <c r="A47" s="282" t="s">
        <v>437</v>
      </c>
      <c r="B47" s="282"/>
      <c r="C47" s="282"/>
      <c r="D47" s="282"/>
      <c r="E47" s="282"/>
      <c r="F47" s="282"/>
      <c r="G47" s="282"/>
      <c r="H47" s="282"/>
      <c r="I47" s="282"/>
      <c r="J47" s="282"/>
    </row>
    <row r="48" spans="1:10" s="281" customFormat="1" ht="12.75" customHeight="1">
      <c r="A48" s="282" t="s">
        <v>439</v>
      </c>
      <c r="B48" s="282"/>
      <c r="C48" s="282"/>
      <c r="D48" s="282"/>
      <c r="E48" s="282"/>
      <c r="F48" s="282"/>
      <c r="G48" s="282"/>
      <c r="H48" s="282"/>
      <c r="I48" s="282"/>
      <c r="J48" s="282"/>
    </row>
    <row r="49" spans="1:10" s="281" customFormat="1" ht="12.75" customHeight="1">
      <c r="A49" s="283" t="s">
        <v>440</v>
      </c>
      <c r="B49" s="282"/>
      <c r="C49" s="282"/>
      <c r="D49" s="282"/>
      <c r="E49" s="282"/>
      <c r="F49" s="282"/>
      <c r="G49" s="282"/>
      <c r="H49" s="282"/>
      <c r="I49" s="282"/>
      <c r="J49" s="282"/>
    </row>
    <row r="50" spans="1:10" s="281" customFormat="1" ht="12.75" customHeight="1">
      <c r="A50" s="283" t="s">
        <v>441</v>
      </c>
      <c r="B50" s="282"/>
      <c r="C50" s="282"/>
      <c r="D50" s="282"/>
      <c r="E50" s="282"/>
      <c r="F50" s="282"/>
      <c r="G50" s="282"/>
      <c r="H50" s="282"/>
      <c r="I50" s="282"/>
      <c r="J50" s="282"/>
    </row>
    <row r="51" spans="1:10" s="284" customFormat="1" ht="12.75" customHeight="1">
      <c r="A51" s="282" t="s">
        <v>438</v>
      </c>
      <c r="B51" s="282"/>
      <c r="C51" s="282"/>
      <c r="D51" s="282"/>
      <c r="E51" s="282"/>
      <c r="F51" s="282"/>
      <c r="G51" s="282"/>
      <c r="H51" s="282"/>
      <c r="I51" s="282"/>
      <c r="J51" s="282"/>
    </row>
  </sheetData>
  <mergeCells count="2">
    <mergeCell ref="A2:J2"/>
    <mergeCell ref="A3:J3"/>
  </mergeCells>
  <printOptions horizontalCentered="1"/>
  <pageMargins left="1" right="1" top="1" bottom="1" header="0.5" footer="0.5"/>
  <pageSetup horizontalDpi="600" verticalDpi="600" orientation="portrait" scale="96" r:id="rId1"/>
  <headerFooter alignWithMargins="0">
    <oddFooter>&amp;L&amp;"Arial,Italic"&amp;9      The State of Hawaii Data Book 2005&amp;R&amp;"Arial,Regular"&amp;9http://www.hawaii.gov/dbedt/</oddFooter>
  </headerFooter>
</worksheet>
</file>

<file path=xl/worksheets/sheet15.xml><?xml version="1.0" encoding="utf-8"?>
<worksheet xmlns="http://schemas.openxmlformats.org/spreadsheetml/2006/main" xmlns:r="http://schemas.openxmlformats.org/officeDocument/2006/relationships">
  <dimension ref="A1:K50"/>
  <sheetViews>
    <sheetView workbookViewId="0" topLeftCell="A1">
      <selection activeCell="A1" sqref="A1"/>
    </sheetView>
  </sheetViews>
  <sheetFormatPr defaultColWidth="9.140625" defaultRowHeight="12.75"/>
  <cols>
    <col min="1" max="2" width="9.00390625" style="302" customWidth="1"/>
    <col min="3" max="3" width="8.8515625" style="302" customWidth="1"/>
    <col min="4" max="4" width="7.421875" style="302" customWidth="1"/>
    <col min="5" max="5" width="9.421875" style="302" customWidth="1"/>
    <col min="6" max="6" width="9.28125" style="302" customWidth="1"/>
    <col min="7" max="7" width="8.28125" style="302" customWidth="1"/>
    <col min="8" max="8" width="8.00390625" style="302" customWidth="1"/>
    <col min="9" max="9" width="10.140625" style="302" customWidth="1"/>
    <col min="10" max="10" width="8.57421875" style="320" customWidth="1"/>
    <col min="11" max="16384" width="10.28125" style="302" customWidth="1"/>
  </cols>
  <sheetData>
    <row r="1" spans="1:10" s="287" customFormat="1" ht="15.75">
      <c r="A1" s="286" t="s">
        <v>442</v>
      </c>
      <c r="B1" s="286"/>
      <c r="C1" s="286"/>
      <c r="D1" s="286"/>
      <c r="E1" s="286"/>
      <c r="F1" s="286"/>
      <c r="G1" s="286"/>
      <c r="H1" s="286"/>
      <c r="I1" s="286"/>
      <c r="J1" s="286"/>
    </row>
    <row r="2" spans="1:10" s="287" customFormat="1" ht="15.75">
      <c r="A2" s="286" t="s">
        <v>443</v>
      </c>
      <c r="B2" s="286"/>
      <c r="C2" s="286"/>
      <c r="D2" s="286"/>
      <c r="E2" s="286"/>
      <c r="F2" s="286"/>
      <c r="G2" s="286"/>
      <c r="H2" s="286"/>
      <c r="I2" s="286"/>
      <c r="J2" s="286"/>
    </row>
    <row r="3" spans="1:10" s="291" customFormat="1" ht="6.75" customHeight="1">
      <c r="A3" s="288"/>
      <c r="B3" s="289"/>
      <c r="C3" s="289"/>
      <c r="D3" s="289"/>
      <c r="E3" s="289"/>
      <c r="F3" s="289"/>
      <c r="G3" s="289"/>
      <c r="H3" s="289"/>
      <c r="I3" s="289"/>
      <c r="J3" s="290"/>
    </row>
    <row r="4" spans="1:10" s="292" customFormat="1" ht="12.75">
      <c r="A4" s="431" t="s">
        <v>444</v>
      </c>
      <c r="B4" s="431"/>
      <c r="C4" s="431"/>
      <c r="D4" s="431"/>
      <c r="E4" s="431"/>
      <c r="F4" s="431"/>
      <c r="G4" s="431"/>
      <c r="H4" s="431"/>
      <c r="I4" s="431"/>
      <c r="J4" s="431"/>
    </row>
    <row r="5" spans="1:10" s="292" customFormat="1" ht="12.75">
      <c r="A5" s="431" t="s">
        <v>445</v>
      </c>
      <c r="B5" s="431"/>
      <c r="C5" s="431"/>
      <c r="D5" s="431"/>
      <c r="E5" s="431"/>
      <c r="F5" s="431"/>
      <c r="G5" s="431"/>
      <c r="H5" s="431"/>
      <c r="I5" s="431"/>
      <c r="J5" s="431"/>
    </row>
    <row r="6" spans="1:10" s="295" customFormat="1" ht="5.25" customHeight="1" thickBot="1">
      <c r="A6" s="293"/>
      <c r="B6" s="294"/>
      <c r="C6" s="294"/>
      <c r="D6" s="294"/>
      <c r="E6" s="294"/>
      <c r="F6" s="294"/>
      <c r="G6" s="294"/>
      <c r="H6" s="294"/>
      <c r="I6" s="294"/>
      <c r="J6" s="294"/>
    </row>
    <row r="7" spans="1:11" s="295" customFormat="1" ht="60.75" customHeight="1" thickTop="1">
      <c r="A7" s="296" t="s">
        <v>8</v>
      </c>
      <c r="B7" s="297" t="s">
        <v>398</v>
      </c>
      <c r="C7" s="297" t="s">
        <v>399</v>
      </c>
      <c r="D7" s="297" t="s">
        <v>43</v>
      </c>
      <c r="E7" s="297" t="s">
        <v>400</v>
      </c>
      <c r="F7" s="297" t="s">
        <v>401</v>
      </c>
      <c r="G7" s="297" t="s">
        <v>44</v>
      </c>
      <c r="H7" s="297" t="s">
        <v>46</v>
      </c>
      <c r="I7" s="297" t="s">
        <v>402</v>
      </c>
      <c r="J7" s="298" t="s">
        <v>403</v>
      </c>
      <c r="K7" s="299"/>
    </row>
    <row r="8" spans="1:10" ht="6" customHeight="1">
      <c r="A8" s="300"/>
      <c r="B8" s="301"/>
      <c r="C8" s="301"/>
      <c r="D8" s="301"/>
      <c r="E8" s="301"/>
      <c r="F8" s="301"/>
      <c r="G8" s="301"/>
      <c r="H8" s="301"/>
      <c r="I8" s="301"/>
      <c r="J8" s="301"/>
    </row>
    <row r="9" spans="1:10" ht="12.75" customHeight="1">
      <c r="A9" s="303" t="s">
        <v>404</v>
      </c>
      <c r="B9" s="304">
        <v>11.437</v>
      </c>
      <c r="C9" s="305" t="s">
        <v>14</v>
      </c>
      <c r="D9" s="304">
        <v>7.34</v>
      </c>
      <c r="E9" s="304">
        <v>0.079</v>
      </c>
      <c r="F9" s="305" t="s">
        <v>14</v>
      </c>
      <c r="G9" s="304">
        <v>0.337</v>
      </c>
      <c r="H9" s="304">
        <v>0.518</v>
      </c>
      <c r="I9" s="305" t="s">
        <v>405</v>
      </c>
      <c r="J9" s="305" t="s">
        <v>405</v>
      </c>
    </row>
    <row r="10" spans="1:10" ht="12.75" customHeight="1">
      <c r="A10" s="303" t="s">
        <v>406</v>
      </c>
      <c r="B10" s="304">
        <v>11.941</v>
      </c>
      <c r="C10" s="305" t="s">
        <v>14</v>
      </c>
      <c r="D10" s="304">
        <v>7.159</v>
      </c>
      <c r="E10" s="305" t="s">
        <v>405</v>
      </c>
      <c r="F10" s="305" t="s">
        <v>14</v>
      </c>
      <c r="G10" s="304">
        <v>0.432</v>
      </c>
      <c r="H10" s="304">
        <v>0.827</v>
      </c>
      <c r="I10" s="305" t="s">
        <v>405</v>
      </c>
      <c r="J10" s="304">
        <v>3.063</v>
      </c>
    </row>
    <row r="11" spans="1:10" ht="12.75" customHeight="1">
      <c r="A11" s="303" t="s">
        <v>407</v>
      </c>
      <c r="B11" s="304">
        <v>14.728</v>
      </c>
      <c r="C11" s="305" t="s">
        <v>14</v>
      </c>
      <c r="D11" s="304">
        <v>8.618</v>
      </c>
      <c r="E11" s="305" t="s">
        <v>405</v>
      </c>
      <c r="F11" s="305" t="s">
        <v>14</v>
      </c>
      <c r="G11" s="304">
        <v>0.633</v>
      </c>
      <c r="H11" s="304">
        <v>1.308</v>
      </c>
      <c r="I11" s="305" t="s">
        <v>405</v>
      </c>
      <c r="J11" s="304">
        <v>3.3840000000000003</v>
      </c>
    </row>
    <row r="12" spans="1:10" ht="12.75" customHeight="1">
      <c r="A12" s="303" t="s">
        <v>408</v>
      </c>
      <c r="B12" s="304">
        <v>15.509</v>
      </c>
      <c r="C12" s="305" t="s">
        <v>14</v>
      </c>
      <c r="D12" s="304">
        <v>9.034</v>
      </c>
      <c r="E12" s="305" t="s">
        <v>405</v>
      </c>
      <c r="F12" s="305" t="s">
        <v>14</v>
      </c>
      <c r="G12" s="304">
        <v>0.745</v>
      </c>
      <c r="H12" s="304">
        <v>1.498</v>
      </c>
      <c r="I12" s="305" t="s">
        <v>405</v>
      </c>
      <c r="J12" s="305" t="s">
        <v>405</v>
      </c>
    </row>
    <row r="13" spans="1:10" ht="12.75" customHeight="1">
      <c r="A13" s="303" t="s">
        <v>409</v>
      </c>
      <c r="B13" s="304">
        <v>16.996</v>
      </c>
      <c r="C13" s="305" t="s">
        <v>14</v>
      </c>
      <c r="D13" s="304">
        <v>9.097</v>
      </c>
      <c r="E13" s="305" t="s">
        <v>405</v>
      </c>
      <c r="F13" s="305" t="s">
        <v>14</v>
      </c>
      <c r="G13" s="304">
        <v>0.676</v>
      </c>
      <c r="H13" s="304">
        <v>1.555</v>
      </c>
      <c r="I13" s="304">
        <v>1.124</v>
      </c>
      <c r="J13" s="305" t="s">
        <v>405</v>
      </c>
    </row>
    <row r="14" spans="1:10" ht="12.75" customHeight="1">
      <c r="A14" s="303" t="s">
        <v>410</v>
      </c>
      <c r="B14" s="304">
        <v>16.37</v>
      </c>
      <c r="C14" s="305" t="s">
        <v>14</v>
      </c>
      <c r="D14" s="304">
        <v>9.339</v>
      </c>
      <c r="E14" s="304">
        <v>0.422</v>
      </c>
      <c r="F14" s="305" t="s">
        <v>14</v>
      </c>
      <c r="G14" s="304">
        <v>0.599</v>
      </c>
      <c r="H14" s="304">
        <v>2.154</v>
      </c>
      <c r="I14" s="305" t="s">
        <v>405</v>
      </c>
      <c r="J14" s="305" t="s">
        <v>405</v>
      </c>
    </row>
    <row r="15" spans="1:10" ht="12.75" customHeight="1">
      <c r="A15" s="303" t="s">
        <v>411</v>
      </c>
      <c r="B15" s="304">
        <v>16.251</v>
      </c>
      <c r="C15" s="305" t="s">
        <v>14</v>
      </c>
      <c r="D15" s="304">
        <v>9.695</v>
      </c>
      <c r="E15" s="305" t="s">
        <v>405</v>
      </c>
      <c r="F15" s="305" t="s">
        <v>14</v>
      </c>
      <c r="G15" s="304">
        <v>0.576</v>
      </c>
      <c r="H15" s="304">
        <v>1.724</v>
      </c>
      <c r="I15" s="304">
        <v>0.736</v>
      </c>
      <c r="J15" s="305" t="s">
        <v>405</v>
      </c>
    </row>
    <row r="16" spans="1:10" ht="12.75" customHeight="1">
      <c r="A16" s="303" t="s">
        <v>412</v>
      </c>
      <c r="B16" s="304">
        <v>16.548</v>
      </c>
      <c r="C16" s="305" t="s">
        <v>14</v>
      </c>
      <c r="D16" s="304">
        <v>9.82</v>
      </c>
      <c r="E16" s="305" t="s">
        <v>405</v>
      </c>
      <c r="F16" s="305" t="s">
        <v>14</v>
      </c>
      <c r="G16" s="304">
        <v>0.515</v>
      </c>
      <c r="H16" s="304">
        <v>2.232</v>
      </c>
      <c r="I16" s="304">
        <v>0.807</v>
      </c>
      <c r="J16" s="305" t="s">
        <v>405</v>
      </c>
    </row>
    <row r="17" spans="1:10" ht="12.75" customHeight="1">
      <c r="A17" s="303" t="s">
        <v>413</v>
      </c>
      <c r="B17" s="304">
        <v>18.68</v>
      </c>
      <c r="C17" s="305" t="s">
        <v>14</v>
      </c>
      <c r="D17" s="304">
        <v>11.679</v>
      </c>
      <c r="E17" s="305" t="s">
        <v>405</v>
      </c>
      <c r="F17" s="305" t="s">
        <v>14</v>
      </c>
      <c r="G17" s="304">
        <v>0.535</v>
      </c>
      <c r="H17" s="304">
        <v>1.591</v>
      </c>
      <c r="I17" s="304">
        <v>0.82</v>
      </c>
      <c r="J17" s="305" t="s">
        <v>405</v>
      </c>
    </row>
    <row r="18" spans="1:10" ht="12.75" customHeight="1">
      <c r="A18" s="303" t="s">
        <v>414</v>
      </c>
      <c r="B18" s="304">
        <v>18.357</v>
      </c>
      <c r="C18" s="305" t="s">
        <v>14</v>
      </c>
      <c r="D18" s="304">
        <v>10.929</v>
      </c>
      <c r="E18" s="304">
        <v>1.098</v>
      </c>
      <c r="F18" s="305" t="s">
        <v>14</v>
      </c>
      <c r="G18" s="304">
        <v>0.7</v>
      </c>
      <c r="H18" s="304">
        <v>1.769</v>
      </c>
      <c r="I18" s="304">
        <v>2.081</v>
      </c>
      <c r="J18" s="304">
        <v>1.78</v>
      </c>
    </row>
    <row r="19" spans="1:10" ht="12.75" customHeight="1">
      <c r="A19" s="303" t="s">
        <v>415</v>
      </c>
      <c r="B19" s="304">
        <v>27.3</v>
      </c>
      <c r="C19" s="304">
        <v>22.8</v>
      </c>
      <c r="D19" s="304">
        <v>20.6</v>
      </c>
      <c r="E19" s="304">
        <v>1.4</v>
      </c>
      <c r="F19" s="304">
        <v>0.7999999999999994</v>
      </c>
      <c r="G19" s="304">
        <v>0.7</v>
      </c>
      <c r="H19" s="304">
        <v>1</v>
      </c>
      <c r="I19" s="305" t="s">
        <v>405</v>
      </c>
      <c r="J19" s="305" t="s">
        <v>405</v>
      </c>
    </row>
    <row r="20" spans="1:10" ht="12.75" customHeight="1">
      <c r="A20" s="303" t="s">
        <v>416</v>
      </c>
      <c r="B20" s="304">
        <v>34.8</v>
      </c>
      <c r="C20" s="304">
        <v>27.2</v>
      </c>
      <c r="D20" s="304">
        <v>24.3</v>
      </c>
      <c r="E20" s="304">
        <v>1.5</v>
      </c>
      <c r="F20" s="304">
        <v>1.4</v>
      </c>
      <c r="G20" s="304">
        <v>0.8</v>
      </c>
      <c r="H20" s="304">
        <v>3.2</v>
      </c>
      <c r="I20" s="304">
        <v>3.5</v>
      </c>
      <c r="J20" s="304">
        <v>1.5</v>
      </c>
    </row>
    <row r="21" spans="1:10" ht="12.75" customHeight="1">
      <c r="A21" s="303" t="s">
        <v>417</v>
      </c>
      <c r="B21" s="304">
        <v>45</v>
      </c>
      <c r="C21" s="304">
        <v>36.1</v>
      </c>
      <c r="D21" s="304">
        <v>30.3</v>
      </c>
      <c r="E21" s="304">
        <v>2.6</v>
      </c>
      <c r="F21" s="304">
        <v>3.2</v>
      </c>
      <c r="G21" s="304">
        <v>0.8</v>
      </c>
      <c r="H21" s="304">
        <v>4</v>
      </c>
      <c r="I21" s="304">
        <v>3.7</v>
      </c>
      <c r="J21" s="304">
        <v>3.6</v>
      </c>
    </row>
    <row r="22" spans="1:10" ht="12.75" customHeight="1">
      <c r="A22" s="303" t="s">
        <v>418</v>
      </c>
      <c r="B22" s="304">
        <v>53</v>
      </c>
      <c r="C22" s="304">
        <v>42.3</v>
      </c>
      <c r="D22" s="304">
        <v>36</v>
      </c>
      <c r="E22" s="304">
        <v>2.7</v>
      </c>
      <c r="F22" s="304">
        <v>3.6</v>
      </c>
      <c r="G22" s="304">
        <v>0.7</v>
      </c>
      <c r="H22" s="304">
        <v>6.2</v>
      </c>
      <c r="I22" s="304">
        <v>3.6</v>
      </c>
      <c r="J22" s="304">
        <v>3.8</v>
      </c>
    </row>
    <row r="23" spans="1:10" ht="12.75" customHeight="1">
      <c r="A23" s="303" t="s">
        <v>419</v>
      </c>
      <c r="B23" s="304">
        <v>56</v>
      </c>
      <c r="C23" s="304">
        <v>44.8</v>
      </c>
      <c r="D23" s="304">
        <v>38.3</v>
      </c>
      <c r="E23" s="304">
        <v>3.2</v>
      </c>
      <c r="F23" s="304">
        <v>3.3</v>
      </c>
      <c r="G23" s="304">
        <v>0.7</v>
      </c>
      <c r="H23" s="304">
        <v>6.1</v>
      </c>
      <c r="I23" s="304">
        <v>4</v>
      </c>
      <c r="J23" s="304">
        <v>3.7</v>
      </c>
    </row>
    <row r="24" spans="1:10" ht="12.75" customHeight="1">
      <c r="A24" s="303" t="s">
        <v>420</v>
      </c>
      <c r="B24" s="304">
        <v>53.8</v>
      </c>
      <c r="C24" s="304">
        <v>42.1</v>
      </c>
      <c r="D24" s="304">
        <v>36.5</v>
      </c>
      <c r="E24" s="304">
        <v>3.3</v>
      </c>
      <c r="F24" s="304">
        <v>2.3</v>
      </c>
      <c r="G24" s="304">
        <v>0.5</v>
      </c>
      <c r="H24" s="304">
        <v>6.5</v>
      </c>
      <c r="I24" s="304">
        <v>4</v>
      </c>
      <c r="J24" s="304">
        <v>3</v>
      </c>
    </row>
    <row r="25" spans="1:10" ht="12.75" customHeight="1">
      <c r="A25" s="303" t="s">
        <v>421</v>
      </c>
      <c r="B25" s="304">
        <v>52.4</v>
      </c>
      <c r="C25" s="304">
        <v>43.1</v>
      </c>
      <c r="D25" s="304">
        <v>37.5</v>
      </c>
      <c r="E25" s="304">
        <v>3.5</v>
      </c>
      <c r="F25" s="304">
        <v>2.1</v>
      </c>
      <c r="G25" s="304">
        <v>1.5</v>
      </c>
      <c r="H25" s="304">
        <v>3.6</v>
      </c>
      <c r="I25" s="304">
        <v>4</v>
      </c>
      <c r="J25" s="304">
        <v>2.3</v>
      </c>
    </row>
    <row r="26" spans="1:10" ht="12.75" customHeight="1">
      <c r="A26" s="303" t="s">
        <v>422</v>
      </c>
      <c r="B26" s="304">
        <v>50.8</v>
      </c>
      <c r="C26" s="304">
        <v>40.4</v>
      </c>
      <c r="D26" s="304">
        <v>37</v>
      </c>
      <c r="E26" s="304">
        <v>1.4</v>
      </c>
      <c r="F26" s="304">
        <v>2</v>
      </c>
      <c r="G26" s="304">
        <v>1.4</v>
      </c>
      <c r="H26" s="304">
        <v>4</v>
      </c>
      <c r="I26" s="304">
        <v>4.7</v>
      </c>
      <c r="J26" s="304">
        <v>0.29999999999999716</v>
      </c>
    </row>
    <row r="27" spans="1:10" ht="12.75" customHeight="1">
      <c r="A27" s="303" t="s">
        <v>423</v>
      </c>
      <c r="B27" s="304">
        <v>48.9</v>
      </c>
      <c r="C27" s="304">
        <v>37.7</v>
      </c>
      <c r="D27" s="304">
        <v>34.3</v>
      </c>
      <c r="E27" s="304">
        <v>1.7</v>
      </c>
      <c r="F27" s="304">
        <v>1.7000000000000057</v>
      </c>
      <c r="G27" s="304">
        <v>1.6</v>
      </c>
      <c r="H27" s="304">
        <v>4.3</v>
      </c>
      <c r="I27" s="304">
        <v>4.6</v>
      </c>
      <c r="J27" s="304">
        <v>0.6999999999999957</v>
      </c>
    </row>
    <row r="28" spans="1:10" ht="12.75" customHeight="1">
      <c r="A28" s="303" t="s">
        <v>424</v>
      </c>
      <c r="B28" s="304">
        <v>47.5</v>
      </c>
      <c r="C28" s="304">
        <v>36</v>
      </c>
      <c r="D28" s="304">
        <v>32.6</v>
      </c>
      <c r="E28" s="304">
        <v>1.5</v>
      </c>
      <c r="F28" s="304">
        <v>1.9</v>
      </c>
      <c r="G28" s="304">
        <v>0.9</v>
      </c>
      <c r="H28" s="304">
        <v>6.8</v>
      </c>
      <c r="I28" s="304">
        <v>2.9</v>
      </c>
      <c r="J28" s="304">
        <v>0.9</v>
      </c>
    </row>
    <row r="29" spans="1:10" ht="12.75" customHeight="1">
      <c r="A29" s="303" t="s">
        <v>425</v>
      </c>
      <c r="B29" s="304">
        <v>50.2</v>
      </c>
      <c r="C29" s="304">
        <v>37.5</v>
      </c>
      <c r="D29" s="304">
        <v>34</v>
      </c>
      <c r="E29" s="305" t="s">
        <v>405</v>
      </c>
      <c r="F29" s="305" t="s">
        <v>405</v>
      </c>
      <c r="G29" s="304">
        <v>1.5</v>
      </c>
      <c r="H29" s="304">
        <v>7</v>
      </c>
      <c r="I29" s="304">
        <v>2.9</v>
      </c>
      <c r="J29" s="305" t="s">
        <v>405</v>
      </c>
    </row>
    <row r="30" spans="1:10" ht="12.75" customHeight="1">
      <c r="A30" s="303" t="s">
        <v>426</v>
      </c>
      <c r="B30" s="304">
        <v>45.4</v>
      </c>
      <c r="C30" s="304">
        <v>31.9</v>
      </c>
      <c r="D30" s="304">
        <v>30.6</v>
      </c>
      <c r="E30" s="305" t="s">
        <v>405</v>
      </c>
      <c r="F30" s="305" t="s">
        <v>405</v>
      </c>
      <c r="G30" s="304">
        <v>1.5</v>
      </c>
      <c r="H30" s="304">
        <v>6.8</v>
      </c>
      <c r="I30" s="304">
        <v>4</v>
      </c>
      <c r="J30" s="304">
        <v>1.2</v>
      </c>
    </row>
    <row r="31" spans="1:11" ht="12.75" customHeight="1">
      <c r="A31" s="303" t="s">
        <v>427</v>
      </c>
      <c r="B31" s="304">
        <v>44.3</v>
      </c>
      <c r="C31" s="304">
        <v>31.5</v>
      </c>
      <c r="D31" s="304">
        <v>29.9</v>
      </c>
      <c r="E31" s="304" t="s">
        <v>446</v>
      </c>
      <c r="F31" s="305" t="s">
        <v>405</v>
      </c>
      <c r="G31" s="304">
        <v>0.9</v>
      </c>
      <c r="H31" s="304">
        <v>7.1</v>
      </c>
      <c r="I31" s="304">
        <v>3.7</v>
      </c>
      <c r="J31" s="304">
        <v>1.1</v>
      </c>
      <c r="K31" s="306"/>
    </row>
    <row r="32" spans="1:10" ht="12.75" customHeight="1">
      <c r="A32" s="303" t="s">
        <v>428</v>
      </c>
      <c r="B32" s="304">
        <v>44.8</v>
      </c>
      <c r="C32" s="304">
        <v>29.9</v>
      </c>
      <c r="D32" s="304">
        <v>28.5</v>
      </c>
      <c r="E32" s="305" t="s">
        <v>405</v>
      </c>
      <c r="F32" s="305" t="s">
        <v>405</v>
      </c>
      <c r="G32" s="304">
        <v>1.3</v>
      </c>
      <c r="H32" s="304">
        <v>8.5</v>
      </c>
      <c r="I32" s="304">
        <v>3.8</v>
      </c>
      <c r="J32" s="304">
        <v>1.3</v>
      </c>
    </row>
    <row r="33" spans="1:11" ht="12.75" customHeight="1">
      <c r="A33" s="303" t="s">
        <v>429</v>
      </c>
      <c r="B33" s="304">
        <v>41</v>
      </c>
      <c r="C33" s="304">
        <v>27.5</v>
      </c>
      <c r="D33" s="304">
        <v>26.2</v>
      </c>
      <c r="E33" s="305" t="s">
        <v>405</v>
      </c>
      <c r="F33" s="305" t="s">
        <v>14</v>
      </c>
      <c r="G33" s="304">
        <v>0.8</v>
      </c>
      <c r="H33" s="304">
        <v>7.9</v>
      </c>
      <c r="I33" s="304">
        <v>3.9</v>
      </c>
      <c r="J33" s="304">
        <v>0.899999999999999</v>
      </c>
      <c r="K33" s="307"/>
    </row>
    <row r="34" spans="1:10" ht="12.75" customHeight="1">
      <c r="A34" s="308" t="s">
        <v>430</v>
      </c>
      <c r="B34" s="304">
        <v>38.8</v>
      </c>
      <c r="C34" s="305" t="s">
        <v>14</v>
      </c>
      <c r="D34" s="305" t="s">
        <v>14</v>
      </c>
      <c r="E34" s="305" t="s">
        <v>14</v>
      </c>
      <c r="F34" s="305" t="s">
        <v>14</v>
      </c>
      <c r="G34" s="305" t="s">
        <v>14</v>
      </c>
      <c r="H34" s="305" t="s">
        <v>14</v>
      </c>
      <c r="I34" s="305" t="s">
        <v>14</v>
      </c>
      <c r="J34" s="305" t="s">
        <v>14</v>
      </c>
    </row>
    <row r="35" spans="1:10" ht="12.75" customHeight="1">
      <c r="A35" s="308" t="s">
        <v>431</v>
      </c>
      <c r="B35" s="304">
        <v>36.4</v>
      </c>
      <c r="C35" s="305" t="s">
        <v>14</v>
      </c>
      <c r="D35" s="305" t="s">
        <v>14</v>
      </c>
      <c r="E35" s="305" t="s">
        <v>14</v>
      </c>
      <c r="F35" s="305" t="s">
        <v>14</v>
      </c>
      <c r="G35" s="305" t="s">
        <v>14</v>
      </c>
      <c r="H35" s="305" t="s">
        <v>14</v>
      </c>
      <c r="I35" s="305" t="s">
        <v>14</v>
      </c>
      <c r="J35" s="305" t="s">
        <v>14</v>
      </c>
    </row>
    <row r="36" spans="1:11" ht="12.75">
      <c r="A36" s="309"/>
      <c r="B36" s="310"/>
      <c r="C36" s="310"/>
      <c r="D36" s="310"/>
      <c r="E36" s="310"/>
      <c r="F36" s="310"/>
      <c r="G36" s="310"/>
      <c r="H36" s="310"/>
      <c r="I36" s="311"/>
      <c r="J36" s="310"/>
      <c r="K36" s="306"/>
    </row>
    <row r="37" spans="1:10" ht="12" customHeight="1">
      <c r="A37" s="312"/>
      <c r="B37" s="313"/>
      <c r="C37" s="313"/>
      <c r="D37" s="313"/>
      <c r="E37" s="313"/>
      <c r="F37" s="313"/>
      <c r="G37" s="313"/>
      <c r="H37" s="313"/>
      <c r="I37" s="313"/>
      <c r="J37" s="313"/>
    </row>
    <row r="38" spans="1:10" s="316" customFormat="1" ht="12.75" customHeight="1">
      <c r="A38" s="314" t="s">
        <v>15</v>
      </c>
      <c r="B38" s="315"/>
      <c r="C38" s="315"/>
      <c r="D38" s="315"/>
      <c r="E38" s="315"/>
      <c r="F38" s="315"/>
      <c r="G38" s="315"/>
      <c r="H38" s="315"/>
      <c r="I38" s="315"/>
      <c r="J38" s="315"/>
    </row>
    <row r="39" spans="1:10" s="316" customFormat="1" ht="12.75" customHeight="1">
      <c r="A39" s="317" t="s">
        <v>432</v>
      </c>
      <c r="B39" s="314"/>
      <c r="C39" s="314"/>
      <c r="D39" s="314"/>
      <c r="E39" s="314"/>
      <c r="F39" s="314"/>
      <c r="G39" s="314"/>
      <c r="H39" s="314"/>
      <c r="I39" s="314"/>
      <c r="J39" s="318"/>
    </row>
    <row r="40" spans="1:10" s="316" customFormat="1" ht="12.75" customHeight="1">
      <c r="A40" s="317" t="s">
        <v>433</v>
      </c>
      <c r="B40" s="317"/>
      <c r="C40" s="317"/>
      <c r="D40" s="317"/>
      <c r="E40" s="317"/>
      <c r="F40" s="317"/>
      <c r="G40" s="317"/>
      <c r="H40" s="317"/>
      <c r="I40" s="317"/>
      <c r="J40" s="318"/>
    </row>
    <row r="41" spans="1:10" s="316" customFormat="1" ht="12.75">
      <c r="A41" s="317" t="s">
        <v>434</v>
      </c>
      <c r="B41" s="317"/>
      <c r="C41" s="317"/>
      <c r="D41" s="317"/>
      <c r="E41" s="317"/>
      <c r="F41" s="317"/>
      <c r="G41" s="317"/>
      <c r="H41" s="317"/>
      <c r="I41" s="317"/>
      <c r="J41" s="317"/>
    </row>
    <row r="42" spans="1:10" s="316" customFormat="1" ht="12.75">
      <c r="A42" s="317" t="s">
        <v>435</v>
      </c>
      <c r="B42" s="317"/>
      <c r="C42" s="317"/>
      <c r="D42" s="317"/>
      <c r="E42" s="317"/>
      <c r="F42" s="317"/>
      <c r="G42" s="317"/>
      <c r="H42" s="317"/>
      <c r="I42" s="317"/>
      <c r="J42" s="317"/>
    </row>
    <row r="43" spans="1:10" s="316" customFormat="1" ht="12.75">
      <c r="A43" s="317" t="s">
        <v>436</v>
      </c>
      <c r="B43" s="317"/>
      <c r="C43" s="317"/>
      <c r="D43" s="317"/>
      <c r="E43" s="317"/>
      <c r="F43" s="317"/>
      <c r="G43" s="317"/>
      <c r="H43" s="317"/>
      <c r="I43" s="317"/>
      <c r="J43" s="317"/>
    </row>
    <row r="44" spans="1:10" s="316" customFormat="1" ht="12.75">
      <c r="A44" s="317" t="s">
        <v>447</v>
      </c>
      <c r="B44" s="317"/>
      <c r="C44" s="317"/>
      <c r="D44" s="317"/>
      <c r="E44" s="317"/>
      <c r="F44" s="317"/>
      <c r="G44" s="317"/>
      <c r="H44" s="317"/>
      <c r="I44" s="317"/>
      <c r="J44" s="317"/>
    </row>
    <row r="45" spans="1:10" s="316" customFormat="1" ht="12.75">
      <c r="A45" s="317" t="s">
        <v>448</v>
      </c>
      <c r="B45" s="317"/>
      <c r="C45" s="317"/>
      <c r="D45" s="317"/>
      <c r="E45" s="317"/>
      <c r="F45" s="317"/>
      <c r="G45" s="317"/>
      <c r="H45" s="317"/>
      <c r="I45" s="317"/>
      <c r="J45" s="317"/>
    </row>
    <row r="46" spans="1:10" s="316" customFormat="1" ht="12.75">
      <c r="A46" s="317" t="s">
        <v>437</v>
      </c>
      <c r="B46" s="317"/>
      <c r="C46" s="317"/>
      <c r="D46" s="317"/>
      <c r="E46" s="317"/>
      <c r="F46" s="317"/>
      <c r="G46" s="317"/>
      <c r="H46" s="317"/>
      <c r="I46" s="317"/>
      <c r="J46" s="317"/>
    </row>
    <row r="47" spans="1:10" s="316" customFormat="1" ht="12.75">
      <c r="A47" s="317" t="s">
        <v>439</v>
      </c>
      <c r="B47" s="317"/>
      <c r="C47" s="317"/>
      <c r="D47" s="317"/>
      <c r="E47" s="317"/>
      <c r="F47" s="317"/>
      <c r="G47" s="317"/>
      <c r="H47" s="317"/>
      <c r="I47" s="317"/>
      <c r="J47" s="317"/>
    </row>
    <row r="48" spans="1:10" s="316" customFormat="1" ht="12.75">
      <c r="A48" s="319" t="s">
        <v>451</v>
      </c>
      <c r="B48" s="317"/>
      <c r="C48" s="317"/>
      <c r="D48" s="317"/>
      <c r="E48" s="317"/>
      <c r="F48" s="317"/>
      <c r="G48" s="317"/>
      <c r="H48" s="317"/>
      <c r="I48" s="317"/>
      <c r="J48" s="317"/>
    </row>
    <row r="49" spans="1:10" s="316" customFormat="1" ht="12.75">
      <c r="A49" s="317" t="s">
        <v>449</v>
      </c>
      <c r="B49" s="317"/>
      <c r="C49" s="317"/>
      <c r="D49" s="317"/>
      <c r="E49" s="317"/>
      <c r="F49" s="317"/>
      <c r="G49" s="317"/>
      <c r="H49" s="317"/>
      <c r="I49" s="317"/>
      <c r="J49" s="317"/>
    </row>
    <row r="50" spans="1:10" s="78" customFormat="1" ht="12.75">
      <c r="A50" s="317" t="s">
        <v>450</v>
      </c>
      <c r="B50" s="317"/>
      <c r="C50" s="317"/>
      <c r="D50" s="317"/>
      <c r="E50" s="317"/>
      <c r="F50" s="317"/>
      <c r="G50" s="317"/>
      <c r="H50" s="317"/>
      <c r="I50" s="317"/>
      <c r="J50" s="317"/>
    </row>
  </sheetData>
  <mergeCells count="2">
    <mergeCell ref="A4:J4"/>
    <mergeCell ref="A5:J5"/>
  </mergeCells>
  <printOptions horizontalCentered="1"/>
  <pageMargins left="1" right="1" top="1" bottom="1" header="0.5" footer="0.5"/>
  <pageSetup horizontalDpi="600" verticalDpi="600" orientation="portrait" scale="96" r:id="rId1"/>
  <headerFooter alignWithMargins="0">
    <oddFooter>&amp;L&amp;"Arial,Italic"&amp;9      The State of Hawaii Data Book 2005&amp;R&amp;9http://www.hawaii.gov/dbedt/</oddFooter>
  </headerFooter>
</worksheet>
</file>

<file path=xl/worksheets/sheet16.xml><?xml version="1.0" encoding="utf-8"?>
<worksheet xmlns="http://schemas.openxmlformats.org/spreadsheetml/2006/main" xmlns:r="http://schemas.openxmlformats.org/officeDocument/2006/relationships">
  <dimension ref="A1:P47"/>
  <sheetViews>
    <sheetView workbookViewId="0" topLeftCell="A1">
      <selection activeCell="A1" sqref="A1:L1"/>
    </sheetView>
  </sheetViews>
  <sheetFormatPr defaultColWidth="9.140625" defaultRowHeight="12.75"/>
  <cols>
    <col min="1" max="1" width="9.140625" style="361" customWidth="1"/>
    <col min="2" max="2" width="10.00390625" style="360" customWidth="1"/>
    <col min="3" max="3" width="7.00390625" style="360" customWidth="1"/>
    <col min="4" max="4" width="9.7109375" style="360" customWidth="1"/>
    <col min="5" max="5" width="9.00390625" style="360" customWidth="1"/>
    <col min="6" max="6" width="7.28125" style="360" customWidth="1"/>
    <col min="7" max="7" width="9.28125" style="360" customWidth="1"/>
    <col min="8" max="8" width="7.28125" style="360" customWidth="1"/>
    <col min="9" max="9" width="8.8515625" style="360" customWidth="1"/>
    <col min="10" max="10" width="9.421875" style="360" customWidth="1"/>
    <col min="11" max="11" width="8.57421875" style="360" customWidth="1"/>
    <col min="12" max="12" width="8.28125" style="360" customWidth="1"/>
    <col min="13" max="13" width="10.28125" style="359" customWidth="1"/>
    <col min="14" max="16384" width="10.28125" style="360" customWidth="1"/>
  </cols>
  <sheetData>
    <row r="1" spans="1:13" s="322" customFormat="1" ht="15.75">
      <c r="A1" s="432" t="s">
        <v>452</v>
      </c>
      <c r="B1" s="432"/>
      <c r="C1" s="432"/>
      <c r="D1" s="432"/>
      <c r="E1" s="432"/>
      <c r="F1" s="432"/>
      <c r="G1" s="432"/>
      <c r="H1" s="432"/>
      <c r="I1" s="432"/>
      <c r="J1" s="432"/>
      <c r="K1" s="432"/>
      <c r="L1" s="432"/>
      <c r="M1" s="321"/>
    </row>
    <row r="2" spans="1:13" s="322" customFormat="1" ht="15.75">
      <c r="A2" s="432" t="s">
        <v>453</v>
      </c>
      <c r="B2" s="432"/>
      <c r="C2" s="432"/>
      <c r="D2" s="432"/>
      <c r="E2" s="432"/>
      <c r="F2" s="432"/>
      <c r="G2" s="432"/>
      <c r="H2" s="432"/>
      <c r="I2" s="432"/>
      <c r="J2" s="432"/>
      <c r="K2" s="432"/>
      <c r="L2" s="432"/>
      <c r="M2" s="321"/>
    </row>
    <row r="3" spans="1:13" s="322" customFormat="1" ht="15.75">
      <c r="A3" s="432" t="s">
        <v>454</v>
      </c>
      <c r="B3" s="432"/>
      <c r="C3" s="432"/>
      <c r="D3" s="432"/>
      <c r="E3" s="432"/>
      <c r="F3" s="432"/>
      <c r="G3" s="432"/>
      <c r="H3" s="432"/>
      <c r="I3" s="432"/>
      <c r="J3" s="432"/>
      <c r="K3" s="432"/>
      <c r="L3" s="432"/>
      <c r="M3" s="321"/>
    </row>
    <row r="4" spans="1:13" s="322" customFormat="1" ht="12.75">
      <c r="A4" s="323"/>
      <c r="B4" s="324"/>
      <c r="C4" s="324"/>
      <c r="D4" s="324"/>
      <c r="E4" s="324"/>
      <c r="F4" s="324"/>
      <c r="G4" s="324"/>
      <c r="H4" s="324"/>
      <c r="I4" s="324"/>
      <c r="J4" s="324"/>
      <c r="K4" s="324"/>
      <c r="L4" s="325"/>
      <c r="M4" s="321"/>
    </row>
    <row r="5" spans="1:16" s="322" customFormat="1" ht="12.75" customHeight="1">
      <c r="A5" s="326" t="s">
        <v>455</v>
      </c>
      <c r="B5" s="326"/>
      <c r="C5" s="326"/>
      <c r="D5" s="326"/>
      <c r="E5" s="326"/>
      <c r="F5" s="326"/>
      <c r="G5" s="326"/>
      <c r="H5" s="326"/>
      <c r="I5" s="326"/>
      <c r="J5" s="326"/>
      <c r="K5" s="326"/>
      <c r="L5" s="326"/>
      <c r="M5" s="327"/>
      <c r="N5" s="328"/>
      <c r="O5" s="328"/>
      <c r="P5" s="328"/>
    </row>
    <row r="6" spans="1:16" s="322" customFormat="1" ht="12.75" customHeight="1">
      <c r="A6" s="326" t="s">
        <v>456</v>
      </c>
      <c r="B6" s="326"/>
      <c r="C6" s="326"/>
      <c r="D6" s="326"/>
      <c r="E6" s="326"/>
      <c r="F6" s="326"/>
      <c r="G6" s="326"/>
      <c r="H6" s="326"/>
      <c r="I6" s="326"/>
      <c r="J6" s="326"/>
      <c r="K6" s="326"/>
      <c r="L6" s="326"/>
      <c r="M6" s="327"/>
      <c r="N6" s="328"/>
      <c r="O6" s="328"/>
      <c r="P6" s="328"/>
    </row>
    <row r="7" spans="1:16" s="322" customFormat="1" ht="12.75" customHeight="1">
      <c r="A7" s="326" t="s">
        <v>457</v>
      </c>
      <c r="B7" s="326"/>
      <c r="C7" s="326"/>
      <c r="D7" s="326"/>
      <c r="E7" s="326"/>
      <c r="F7" s="326"/>
      <c r="G7" s="326"/>
      <c r="H7" s="326"/>
      <c r="I7" s="326"/>
      <c r="J7" s="326"/>
      <c r="K7" s="326"/>
      <c r="L7" s="326"/>
      <c r="M7" s="327"/>
      <c r="N7" s="328"/>
      <c r="O7" s="328"/>
      <c r="P7" s="328"/>
    </row>
    <row r="8" spans="1:13" s="333" customFormat="1" ht="13.5" thickBot="1">
      <c r="A8" s="329"/>
      <c r="B8" s="330"/>
      <c r="C8" s="330"/>
      <c r="D8" s="330"/>
      <c r="E8" s="331"/>
      <c r="F8" s="331"/>
      <c r="G8" s="330"/>
      <c r="H8" s="330"/>
      <c r="I8" s="330"/>
      <c r="J8" s="330"/>
      <c r="K8" s="330"/>
      <c r="L8" s="330"/>
      <c r="M8" s="332"/>
    </row>
    <row r="9" spans="1:13" s="337" customFormat="1" ht="57.75" customHeight="1" thickTop="1">
      <c r="A9" s="334" t="s">
        <v>8</v>
      </c>
      <c r="B9" s="335" t="s">
        <v>458</v>
      </c>
      <c r="C9" s="335" t="s">
        <v>459</v>
      </c>
      <c r="D9" s="335" t="s">
        <v>460</v>
      </c>
      <c r="E9" s="335" t="s">
        <v>461</v>
      </c>
      <c r="F9" s="335" t="s">
        <v>462</v>
      </c>
      <c r="G9" s="335" t="s">
        <v>463</v>
      </c>
      <c r="H9" s="335" t="s">
        <v>464</v>
      </c>
      <c r="I9" s="335" t="s">
        <v>465</v>
      </c>
      <c r="J9" s="335" t="s">
        <v>466</v>
      </c>
      <c r="K9" s="335" t="s">
        <v>467</v>
      </c>
      <c r="L9" s="335" t="s">
        <v>468</v>
      </c>
      <c r="M9" s="336"/>
    </row>
    <row r="10" spans="1:13" s="337" customFormat="1" ht="12.75" customHeight="1">
      <c r="A10" s="338"/>
      <c r="B10" s="339"/>
      <c r="C10" s="339"/>
      <c r="D10" s="339"/>
      <c r="E10" s="339"/>
      <c r="F10" s="339"/>
      <c r="G10" s="339"/>
      <c r="H10" s="339"/>
      <c r="I10" s="339"/>
      <c r="J10" s="339"/>
      <c r="K10" s="339"/>
      <c r="L10" s="340"/>
      <c r="M10" s="336"/>
    </row>
    <row r="11" spans="1:13" s="333" customFormat="1" ht="12.75">
      <c r="A11" s="341">
        <v>1977</v>
      </c>
      <c r="B11" s="342">
        <v>672</v>
      </c>
      <c r="C11" s="342">
        <v>16</v>
      </c>
      <c r="D11" s="342">
        <v>8</v>
      </c>
      <c r="E11" s="342">
        <v>5</v>
      </c>
      <c r="F11" s="342">
        <v>54</v>
      </c>
      <c r="G11" s="342">
        <v>0</v>
      </c>
      <c r="H11" s="342">
        <v>1</v>
      </c>
      <c r="I11" s="342">
        <v>233</v>
      </c>
      <c r="J11" s="342">
        <v>354</v>
      </c>
      <c r="K11" s="343" t="s">
        <v>14</v>
      </c>
      <c r="L11" s="343" t="s">
        <v>14</v>
      </c>
      <c r="M11" s="332"/>
    </row>
    <row r="12" spans="1:13" s="333" customFormat="1" ht="12.75">
      <c r="A12" s="341">
        <v>1978</v>
      </c>
      <c r="B12" s="342">
        <v>742</v>
      </c>
      <c r="C12" s="342">
        <v>17</v>
      </c>
      <c r="D12" s="342">
        <v>12</v>
      </c>
      <c r="E12" s="342">
        <v>8</v>
      </c>
      <c r="F12" s="342">
        <v>57</v>
      </c>
      <c r="G12" s="342">
        <v>1</v>
      </c>
      <c r="H12" s="342">
        <v>1</v>
      </c>
      <c r="I12" s="342">
        <v>246</v>
      </c>
      <c r="J12" s="342">
        <v>400</v>
      </c>
      <c r="K12" s="343" t="s">
        <v>14</v>
      </c>
      <c r="L12" s="343" t="s">
        <v>14</v>
      </c>
      <c r="M12" s="332"/>
    </row>
    <row r="13" spans="1:13" s="333" customFormat="1" ht="12.75">
      <c r="A13" s="341">
        <v>1979</v>
      </c>
      <c r="B13" s="342">
        <v>789</v>
      </c>
      <c r="C13" s="342">
        <v>17</v>
      </c>
      <c r="D13" s="342">
        <v>14</v>
      </c>
      <c r="E13" s="342">
        <v>7</v>
      </c>
      <c r="F13" s="342">
        <v>65</v>
      </c>
      <c r="G13" s="342">
        <v>1</v>
      </c>
      <c r="H13" s="342">
        <v>1</v>
      </c>
      <c r="I13" s="342">
        <v>256</v>
      </c>
      <c r="J13" s="342">
        <v>427</v>
      </c>
      <c r="K13" s="343" t="s">
        <v>14</v>
      </c>
      <c r="L13" s="343" t="s">
        <v>14</v>
      </c>
      <c r="M13" s="332"/>
    </row>
    <row r="14" spans="1:13" s="333" customFormat="1" ht="12.75">
      <c r="A14" s="341">
        <v>1980</v>
      </c>
      <c r="B14" s="342">
        <v>1020</v>
      </c>
      <c r="C14" s="344" t="s">
        <v>469</v>
      </c>
      <c r="D14" s="344" t="s">
        <v>469</v>
      </c>
      <c r="E14" s="342">
        <v>17</v>
      </c>
      <c r="F14" s="342">
        <v>52</v>
      </c>
      <c r="G14" s="344" t="s">
        <v>469</v>
      </c>
      <c r="H14" s="342">
        <v>2</v>
      </c>
      <c r="I14" s="342">
        <v>431</v>
      </c>
      <c r="J14" s="342">
        <v>474</v>
      </c>
      <c r="K14" s="343" t="s">
        <v>14</v>
      </c>
      <c r="L14" s="343" t="s">
        <v>14</v>
      </c>
      <c r="M14" s="332"/>
    </row>
    <row r="15" spans="1:13" s="333" customFormat="1" ht="12.75">
      <c r="A15" s="341">
        <v>1981</v>
      </c>
      <c r="B15" s="342">
        <v>1158</v>
      </c>
      <c r="C15" s="344" t="s">
        <v>469</v>
      </c>
      <c r="D15" s="342">
        <v>24</v>
      </c>
      <c r="E15" s="344" t="s">
        <v>469</v>
      </c>
      <c r="F15" s="344" t="s">
        <v>469</v>
      </c>
      <c r="G15" s="342">
        <v>1</v>
      </c>
      <c r="H15" s="342">
        <v>2</v>
      </c>
      <c r="I15" s="342">
        <v>494</v>
      </c>
      <c r="J15" s="342">
        <v>501</v>
      </c>
      <c r="K15" s="343" t="s">
        <v>14</v>
      </c>
      <c r="L15" s="343" t="s">
        <v>14</v>
      </c>
      <c r="M15" s="332"/>
    </row>
    <row r="16" spans="1:13" s="333" customFormat="1" ht="12.75">
      <c r="A16" s="341">
        <v>1982</v>
      </c>
      <c r="B16" s="342">
        <v>1366</v>
      </c>
      <c r="C16" s="342">
        <v>21</v>
      </c>
      <c r="D16" s="342">
        <v>38</v>
      </c>
      <c r="E16" s="342">
        <v>24</v>
      </c>
      <c r="F16" s="342">
        <v>80</v>
      </c>
      <c r="G16" s="344" t="s">
        <v>469</v>
      </c>
      <c r="H16" s="342">
        <v>1</v>
      </c>
      <c r="I16" s="342">
        <v>584</v>
      </c>
      <c r="J16" s="344" t="s">
        <v>469</v>
      </c>
      <c r="K16" s="343" t="s">
        <v>14</v>
      </c>
      <c r="L16" s="343" t="s">
        <v>14</v>
      </c>
      <c r="M16" s="332"/>
    </row>
    <row r="17" spans="1:13" s="333" customFormat="1" ht="12.75">
      <c r="A17" s="341">
        <v>1983</v>
      </c>
      <c r="B17" s="342">
        <v>1460</v>
      </c>
      <c r="C17" s="342">
        <v>22</v>
      </c>
      <c r="D17" s="342">
        <v>40</v>
      </c>
      <c r="E17" s="342">
        <v>28</v>
      </c>
      <c r="F17" s="342">
        <v>253</v>
      </c>
      <c r="G17" s="342">
        <v>10</v>
      </c>
      <c r="H17" s="342">
        <v>1</v>
      </c>
      <c r="I17" s="342">
        <v>558</v>
      </c>
      <c r="J17" s="344" t="s">
        <v>469</v>
      </c>
      <c r="K17" s="343" t="s">
        <v>14</v>
      </c>
      <c r="L17" s="343" t="s">
        <v>14</v>
      </c>
      <c r="M17" s="332"/>
    </row>
    <row r="18" spans="1:13" s="333" customFormat="1" ht="12.75">
      <c r="A18" s="341">
        <v>1984</v>
      </c>
      <c r="B18" s="342">
        <v>1691</v>
      </c>
      <c r="C18" s="342">
        <v>23</v>
      </c>
      <c r="D18" s="342">
        <v>73</v>
      </c>
      <c r="E18" s="342">
        <v>56</v>
      </c>
      <c r="F18" s="342">
        <v>274</v>
      </c>
      <c r="G18" s="342">
        <v>3</v>
      </c>
      <c r="H18" s="342">
        <v>3</v>
      </c>
      <c r="I18" s="342">
        <v>605</v>
      </c>
      <c r="J18" s="342">
        <v>653</v>
      </c>
      <c r="K18" s="343" t="s">
        <v>14</v>
      </c>
      <c r="L18" s="343" t="s">
        <v>14</v>
      </c>
      <c r="M18" s="332"/>
    </row>
    <row r="19" spans="1:13" s="333" customFormat="1" ht="12.75">
      <c r="A19" s="341">
        <v>1985</v>
      </c>
      <c r="B19" s="342">
        <v>1777</v>
      </c>
      <c r="C19" s="342">
        <v>26</v>
      </c>
      <c r="D19" s="342">
        <v>103</v>
      </c>
      <c r="E19" s="342">
        <v>60</v>
      </c>
      <c r="F19" s="342">
        <v>281</v>
      </c>
      <c r="G19" s="342">
        <v>3</v>
      </c>
      <c r="H19" s="342">
        <v>2</v>
      </c>
      <c r="I19" s="342">
        <v>584</v>
      </c>
      <c r="J19" s="342">
        <v>719</v>
      </c>
      <c r="K19" s="343" t="s">
        <v>14</v>
      </c>
      <c r="L19" s="343" t="s">
        <v>14</v>
      </c>
      <c r="M19" s="332"/>
    </row>
    <row r="20" spans="1:13" s="333" customFormat="1" ht="12.75">
      <c r="A20" s="341">
        <v>1986</v>
      </c>
      <c r="B20" s="342">
        <v>2013</v>
      </c>
      <c r="C20" s="342">
        <v>31</v>
      </c>
      <c r="D20" s="342">
        <v>157</v>
      </c>
      <c r="E20" s="342">
        <v>61</v>
      </c>
      <c r="F20" s="342">
        <v>280</v>
      </c>
      <c r="G20" s="342">
        <v>4</v>
      </c>
      <c r="H20" s="342">
        <v>1</v>
      </c>
      <c r="I20" s="342">
        <v>713</v>
      </c>
      <c r="J20" s="342">
        <v>767</v>
      </c>
      <c r="K20" s="343" t="s">
        <v>14</v>
      </c>
      <c r="L20" s="343" t="s">
        <v>14</v>
      </c>
      <c r="M20" s="332"/>
    </row>
    <row r="21" spans="1:13" s="333" customFormat="1" ht="12.75">
      <c r="A21" s="341">
        <v>1987</v>
      </c>
      <c r="B21" s="342">
        <v>3474</v>
      </c>
      <c r="C21" s="342">
        <v>26</v>
      </c>
      <c r="D21" s="342">
        <v>129</v>
      </c>
      <c r="E21" s="342">
        <v>44</v>
      </c>
      <c r="F21" s="342">
        <v>297</v>
      </c>
      <c r="G21" s="342">
        <v>3</v>
      </c>
      <c r="H21" s="344" t="s">
        <v>469</v>
      </c>
      <c r="I21" s="342">
        <v>991</v>
      </c>
      <c r="J21" s="344" t="s">
        <v>469</v>
      </c>
      <c r="K21" s="342">
        <v>1860</v>
      </c>
      <c r="L21" s="345" t="s">
        <v>469</v>
      </c>
      <c r="M21" s="332"/>
    </row>
    <row r="22" spans="1:13" s="333" customFormat="1" ht="12.75">
      <c r="A22" s="341">
        <v>1988</v>
      </c>
      <c r="B22" s="342">
        <v>4990</v>
      </c>
      <c r="C22" s="342">
        <v>28</v>
      </c>
      <c r="D22" s="342">
        <v>201</v>
      </c>
      <c r="E22" s="342">
        <v>91</v>
      </c>
      <c r="F22" s="342">
        <v>322</v>
      </c>
      <c r="G22" s="342">
        <v>3</v>
      </c>
      <c r="H22" s="342">
        <v>8</v>
      </c>
      <c r="I22" s="342">
        <v>1739</v>
      </c>
      <c r="J22" s="342">
        <v>2598</v>
      </c>
      <c r="K22" s="342">
        <v>2371</v>
      </c>
      <c r="L22" s="346">
        <v>227</v>
      </c>
      <c r="M22" s="332"/>
    </row>
    <row r="23" spans="1:13" s="333" customFormat="1" ht="12.75">
      <c r="A23" s="341">
        <v>1989</v>
      </c>
      <c r="B23" s="342">
        <v>8224</v>
      </c>
      <c r="C23" s="344" t="s">
        <v>469</v>
      </c>
      <c r="D23" s="342">
        <v>247</v>
      </c>
      <c r="E23" s="342">
        <v>179</v>
      </c>
      <c r="F23" s="342">
        <v>340</v>
      </c>
      <c r="G23" s="342">
        <v>10</v>
      </c>
      <c r="H23" s="342">
        <v>15</v>
      </c>
      <c r="I23" s="342">
        <v>2380</v>
      </c>
      <c r="J23" s="344" t="s">
        <v>469</v>
      </c>
      <c r="K23" s="342">
        <v>4309</v>
      </c>
      <c r="L23" s="345" t="s">
        <v>469</v>
      </c>
      <c r="M23" s="332"/>
    </row>
    <row r="24" spans="1:13" s="333" customFormat="1" ht="12.75">
      <c r="A24" s="341">
        <v>1990</v>
      </c>
      <c r="B24" s="342">
        <v>11830</v>
      </c>
      <c r="C24" s="344" t="s">
        <v>469</v>
      </c>
      <c r="D24" s="342">
        <v>368</v>
      </c>
      <c r="E24" s="342">
        <v>189</v>
      </c>
      <c r="F24" s="342">
        <v>490</v>
      </c>
      <c r="G24" s="342">
        <v>17</v>
      </c>
      <c r="H24" s="342">
        <v>15</v>
      </c>
      <c r="I24" s="342">
        <v>3868</v>
      </c>
      <c r="J24" s="344" t="s">
        <v>469</v>
      </c>
      <c r="K24" s="342">
        <v>5855</v>
      </c>
      <c r="L24" s="345" t="s">
        <v>469</v>
      </c>
      <c r="M24" s="332"/>
    </row>
    <row r="25" spans="1:13" s="333" customFormat="1" ht="12.75">
      <c r="A25" s="341">
        <v>1991</v>
      </c>
      <c r="B25" s="342">
        <v>13921</v>
      </c>
      <c r="C25" s="344" t="s">
        <v>469</v>
      </c>
      <c r="D25" s="342">
        <v>386</v>
      </c>
      <c r="E25" s="342">
        <v>212</v>
      </c>
      <c r="F25" s="342">
        <v>535</v>
      </c>
      <c r="G25" s="342">
        <v>82</v>
      </c>
      <c r="H25" s="342">
        <v>13</v>
      </c>
      <c r="I25" s="342">
        <v>4069</v>
      </c>
      <c r="J25" s="344" t="s">
        <v>469</v>
      </c>
      <c r="K25" s="342">
        <v>7385</v>
      </c>
      <c r="L25" s="345" t="s">
        <v>469</v>
      </c>
      <c r="M25" s="332"/>
    </row>
    <row r="26" spans="1:13" s="333" customFormat="1" ht="12.75">
      <c r="A26" s="341">
        <v>1992</v>
      </c>
      <c r="B26" s="342">
        <v>15454</v>
      </c>
      <c r="C26" s="344" t="s">
        <v>469</v>
      </c>
      <c r="D26" s="342">
        <v>290</v>
      </c>
      <c r="E26" s="344" t="s">
        <v>469</v>
      </c>
      <c r="F26" s="342">
        <v>564</v>
      </c>
      <c r="G26" s="342">
        <v>222</v>
      </c>
      <c r="H26" s="342">
        <v>17</v>
      </c>
      <c r="I26" s="342">
        <v>5075</v>
      </c>
      <c r="J26" s="342">
        <v>8450</v>
      </c>
      <c r="K26" s="342">
        <v>7939</v>
      </c>
      <c r="L26" s="346">
        <v>511</v>
      </c>
      <c r="M26" s="332"/>
    </row>
    <row r="27" spans="1:13" s="333" customFormat="1" ht="12.75">
      <c r="A27" s="341">
        <v>1993</v>
      </c>
      <c r="B27" s="342">
        <v>16030</v>
      </c>
      <c r="C27" s="344" t="s">
        <v>469</v>
      </c>
      <c r="D27" s="342">
        <v>296</v>
      </c>
      <c r="E27" s="342">
        <v>258</v>
      </c>
      <c r="F27" s="342">
        <v>570</v>
      </c>
      <c r="G27" s="342">
        <v>300</v>
      </c>
      <c r="H27" s="344" t="s">
        <v>469</v>
      </c>
      <c r="I27" s="342">
        <v>4907</v>
      </c>
      <c r="J27" s="342">
        <v>8970</v>
      </c>
      <c r="K27" s="342">
        <v>8454</v>
      </c>
      <c r="L27" s="346">
        <v>516</v>
      </c>
      <c r="M27" s="332"/>
    </row>
    <row r="28" spans="1:13" s="333" customFormat="1" ht="12.75">
      <c r="A28" s="341">
        <v>1994</v>
      </c>
      <c r="B28" s="342">
        <v>16185</v>
      </c>
      <c r="C28" s="344" t="s">
        <v>469</v>
      </c>
      <c r="D28" s="342">
        <v>308</v>
      </c>
      <c r="E28" s="342">
        <v>257</v>
      </c>
      <c r="F28" s="342">
        <v>597</v>
      </c>
      <c r="G28" s="342">
        <v>306</v>
      </c>
      <c r="H28" s="342">
        <v>18</v>
      </c>
      <c r="I28" s="342">
        <v>4615</v>
      </c>
      <c r="J28" s="344" t="s">
        <v>469</v>
      </c>
      <c r="K28" s="342">
        <v>8863</v>
      </c>
      <c r="L28" s="345" t="s">
        <v>469</v>
      </c>
      <c r="M28" s="332"/>
    </row>
    <row r="29" spans="1:13" s="333" customFormat="1" ht="13.5" customHeight="1">
      <c r="A29" s="341">
        <v>1995</v>
      </c>
      <c r="B29" s="342">
        <v>15972</v>
      </c>
      <c r="C29" s="344" t="s">
        <v>469</v>
      </c>
      <c r="D29" s="342">
        <v>319</v>
      </c>
      <c r="E29" s="342">
        <v>168</v>
      </c>
      <c r="F29" s="342">
        <v>626</v>
      </c>
      <c r="G29" s="344" t="s">
        <v>469</v>
      </c>
      <c r="H29" s="342">
        <v>21</v>
      </c>
      <c r="I29" s="342">
        <v>4374</v>
      </c>
      <c r="J29" s="342">
        <v>9255</v>
      </c>
      <c r="K29" s="342">
        <v>8480</v>
      </c>
      <c r="L29" s="346">
        <v>775</v>
      </c>
      <c r="M29" s="332"/>
    </row>
    <row r="30" spans="1:13" s="333" customFormat="1" ht="12.75">
      <c r="A30" s="341">
        <v>1996</v>
      </c>
      <c r="B30" s="342">
        <v>15324</v>
      </c>
      <c r="C30" s="344" t="s">
        <v>469</v>
      </c>
      <c r="D30" s="342">
        <v>279</v>
      </c>
      <c r="E30" s="342">
        <v>181</v>
      </c>
      <c r="F30" s="342">
        <v>739</v>
      </c>
      <c r="G30" s="342">
        <v>205</v>
      </c>
      <c r="H30" s="344" t="s">
        <v>469</v>
      </c>
      <c r="I30" s="342">
        <v>4167</v>
      </c>
      <c r="J30" s="342">
        <v>8830</v>
      </c>
      <c r="K30" s="342">
        <v>8072</v>
      </c>
      <c r="L30" s="346">
        <v>758</v>
      </c>
      <c r="M30" s="332"/>
    </row>
    <row r="31" spans="1:13" s="333" customFormat="1" ht="12.75">
      <c r="A31" s="341">
        <v>1997</v>
      </c>
      <c r="B31" s="342">
        <v>14805</v>
      </c>
      <c r="C31" s="343" t="s">
        <v>14</v>
      </c>
      <c r="D31" s="343" t="s">
        <v>14</v>
      </c>
      <c r="E31" s="343" t="s">
        <v>14</v>
      </c>
      <c r="F31" s="343" t="s">
        <v>14</v>
      </c>
      <c r="G31" s="343" t="s">
        <v>14</v>
      </c>
      <c r="H31" s="343" t="s">
        <v>14</v>
      </c>
      <c r="I31" s="343" t="s">
        <v>14</v>
      </c>
      <c r="J31" s="343" t="s">
        <v>14</v>
      </c>
      <c r="K31" s="343" t="s">
        <v>14</v>
      </c>
      <c r="L31" s="343" t="s">
        <v>14</v>
      </c>
      <c r="M31" s="332"/>
    </row>
    <row r="32" spans="1:13" s="333" customFormat="1" ht="12.75">
      <c r="A32" s="341">
        <v>1998</v>
      </c>
      <c r="B32" s="342">
        <v>12941</v>
      </c>
      <c r="C32" s="343" t="s">
        <v>14</v>
      </c>
      <c r="D32" s="343" t="s">
        <v>14</v>
      </c>
      <c r="E32" s="343" t="s">
        <v>14</v>
      </c>
      <c r="F32" s="343" t="s">
        <v>14</v>
      </c>
      <c r="G32" s="343" t="s">
        <v>14</v>
      </c>
      <c r="H32" s="343" t="s">
        <v>14</v>
      </c>
      <c r="I32" s="343" t="s">
        <v>14</v>
      </c>
      <c r="J32" s="343" t="s">
        <v>14</v>
      </c>
      <c r="K32" s="343" t="s">
        <v>14</v>
      </c>
      <c r="L32" s="343" t="s">
        <v>14</v>
      </c>
      <c r="M32" s="332"/>
    </row>
    <row r="33" spans="1:13" s="333" customFormat="1" ht="12.75">
      <c r="A33" s="341">
        <v>1999</v>
      </c>
      <c r="B33" s="342">
        <v>11460</v>
      </c>
      <c r="C33" s="343" t="s">
        <v>14</v>
      </c>
      <c r="D33" s="343" t="s">
        <v>14</v>
      </c>
      <c r="E33" s="343" t="s">
        <v>14</v>
      </c>
      <c r="F33" s="343" t="s">
        <v>14</v>
      </c>
      <c r="G33" s="343" t="s">
        <v>14</v>
      </c>
      <c r="H33" s="343" t="s">
        <v>14</v>
      </c>
      <c r="I33" s="343" t="s">
        <v>14</v>
      </c>
      <c r="J33" s="343" t="s">
        <v>14</v>
      </c>
      <c r="K33" s="343" t="s">
        <v>14</v>
      </c>
      <c r="L33" s="343" t="s">
        <v>14</v>
      </c>
      <c r="M33" s="332"/>
    </row>
    <row r="34" spans="1:13" s="333" customFormat="1" ht="12.75">
      <c r="A34" s="341">
        <v>2000</v>
      </c>
      <c r="B34" s="342">
        <v>10369</v>
      </c>
      <c r="C34" s="343" t="s">
        <v>14</v>
      </c>
      <c r="D34" s="343" t="s">
        <v>14</v>
      </c>
      <c r="E34" s="343" t="s">
        <v>14</v>
      </c>
      <c r="F34" s="343" t="s">
        <v>14</v>
      </c>
      <c r="G34" s="343" t="s">
        <v>14</v>
      </c>
      <c r="H34" s="343" t="s">
        <v>14</v>
      </c>
      <c r="I34" s="343" t="s">
        <v>14</v>
      </c>
      <c r="J34" s="343" t="s">
        <v>14</v>
      </c>
      <c r="K34" s="343" t="s">
        <v>14</v>
      </c>
      <c r="L34" s="343" t="s">
        <v>14</v>
      </c>
      <c r="M34" s="332"/>
    </row>
    <row r="35" spans="1:13" s="333" customFormat="1" ht="12.75">
      <c r="A35" s="341">
        <v>2001</v>
      </c>
      <c r="B35" s="342">
        <v>9787</v>
      </c>
      <c r="C35" s="343" t="s">
        <v>14</v>
      </c>
      <c r="D35" s="343" t="s">
        <v>14</v>
      </c>
      <c r="E35" s="343" t="s">
        <v>14</v>
      </c>
      <c r="F35" s="343" t="s">
        <v>14</v>
      </c>
      <c r="G35" s="343" t="s">
        <v>14</v>
      </c>
      <c r="H35" s="343" t="s">
        <v>14</v>
      </c>
      <c r="I35" s="343" t="s">
        <v>14</v>
      </c>
      <c r="J35" s="343" t="s">
        <v>14</v>
      </c>
      <c r="K35" s="343" t="s">
        <v>14</v>
      </c>
      <c r="L35" s="343" t="s">
        <v>14</v>
      </c>
      <c r="M35" s="332"/>
    </row>
    <row r="36" spans="1:13" s="333" customFormat="1" ht="12.75">
      <c r="A36" s="341" t="s">
        <v>470</v>
      </c>
      <c r="B36" s="342">
        <v>8314</v>
      </c>
      <c r="C36" s="343" t="s">
        <v>14</v>
      </c>
      <c r="D36" s="343" t="s">
        <v>14</v>
      </c>
      <c r="E36" s="343" t="s">
        <v>14</v>
      </c>
      <c r="F36" s="343" t="s">
        <v>14</v>
      </c>
      <c r="G36" s="343" t="s">
        <v>14</v>
      </c>
      <c r="H36" s="343" t="s">
        <v>14</v>
      </c>
      <c r="I36" s="343" t="s">
        <v>14</v>
      </c>
      <c r="J36" s="343" t="s">
        <v>14</v>
      </c>
      <c r="K36" s="343" t="s">
        <v>14</v>
      </c>
      <c r="L36" s="343" t="s">
        <v>14</v>
      </c>
      <c r="M36" s="332"/>
    </row>
    <row r="37" spans="1:13" s="333" customFormat="1" ht="12.75">
      <c r="A37" s="341" t="s">
        <v>471</v>
      </c>
      <c r="B37" s="342">
        <v>7836</v>
      </c>
      <c r="C37" s="343" t="s">
        <v>14</v>
      </c>
      <c r="D37" s="343" t="s">
        <v>14</v>
      </c>
      <c r="E37" s="343" t="s">
        <v>14</v>
      </c>
      <c r="F37" s="343" t="s">
        <v>14</v>
      </c>
      <c r="G37" s="343" t="s">
        <v>14</v>
      </c>
      <c r="H37" s="343" t="s">
        <v>14</v>
      </c>
      <c r="I37" s="343" t="s">
        <v>14</v>
      </c>
      <c r="J37" s="343" t="s">
        <v>14</v>
      </c>
      <c r="K37" s="343" t="s">
        <v>14</v>
      </c>
      <c r="L37" s="343" t="s">
        <v>14</v>
      </c>
      <c r="M37" s="332"/>
    </row>
    <row r="38" spans="1:13" s="333" customFormat="1" ht="12.75">
      <c r="A38" s="347"/>
      <c r="B38" s="348"/>
      <c r="C38" s="349"/>
      <c r="D38" s="349"/>
      <c r="E38" s="349"/>
      <c r="F38" s="349"/>
      <c r="G38" s="349"/>
      <c r="H38" s="349"/>
      <c r="I38" s="349"/>
      <c r="J38" s="349"/>
      <c r="K38" s="349"/>
      <c r="L38" s="349"/>
      <c r="M38" s="332"/>
    </row>
    <row r="39" spans="1:13" s="333" customFormat="1" ht="12.75" customHeight="1">
      <c r="A39" s="350"/>
      <c r="B39" s="351"/>
      <c r="C39" s="352"/>
      <c r="D39" s="351"/>
      <c r="E39" s="351"/>
      <c r="F39" s="351"/>
      <c r="G39" s="351"/>
      <c r="H39" s="351"/>
      <c r="I39" s="351"/>
      <c r="J39" s="351"/>
      <c r="K39" s="351"/>
      <c r="L39" s="351"/>
      <c r="M39" s="332"/>
    </row>
    <row r="40" spans="1:13" s="333" customFormat="1" ht="12.75">
      <c r="A40" s="333" t="s">
        <v>15</v>
      </c>
      <c r="B40" s="353"/>
      <c r="C40" s="353"/>
      <c r="D40" s="353"/>
      <c r="E40" s="353"/>
      <c r="F40" s="353"/>
      <c r="G40" s="353"/>
      <c r="H40" s="353"/>
      <c r="I40" s="353"/>
      <c r="J40" s="353"/>
      <c r="K40" s="332"/>
      <c r="L40" s="354"/>
      <c r="M40" s="332"/>
    </row>
    <row r="41" spans="1:13" s="333" customFormat="1" ht="12.75">
      <c r="A41" s="333" t="s">
        <v>472</v>
      </c>
      <c r="B41" s="353"/>
      <c r="C41" s="353"/>
      <c r="D41" s="353"/>
      <c r="E41" s="353"/>
      <c r="F41" s="353"/>
      <c r="G41" s="353"/>
      <c r="H41" s="353"/>
      <c r="I41" s="353"/>
      <c r="J41" s="353"/>
      <c r="K41" s="332"/>
      <c r="L41" s="354"/>
      <c r="M41" s="332"/>
    </row>
    <row r="42" spans="1:13" s="333" customFormat="1" ht="12.75">
      <c r="A42" s="355" t="s">
        <v>473</v>
      </c>
      <c r="B42" s="353"/>
      <c r="C42" s="353"/>
      <c r="D42" s="353"/>
      <c r="E42" s="353"/>
      <c r="F42" s="353"/>
      <c r="G42" s="353"/>
      <c r="H42" s="353"/>
      <c r="I42" s="353"/>
      <c r="J42" s="353"/>
      <c r="K42" s="332"/>
      <c r="L42" s="354"/>
      <c r="M42" s="332"/>
    </row>
    <row r="43" spans="1:13" s="333" customFormat="1" ht="12.75">
      <c r="A43" s="333" t="s">
        <v>474</v>
      </c>
      <c r="B43" s="353"/>
      <c r="C43" s="353"/>
      <c r="D43" s="353"/>
      <c r="E43" s="353"/>
      <c r="F43" s="353"/>
      <c r="G43" s="353"/>
      <c r="H43" s="353"/>
      <c r="I43" s="353"/>
      <c r="J43" s="353"/>
      <c r="K43" s="332"/>
      <c r="L43" s="354"/>
      <c r="M43" s="332"/>
    </row>
    <row r="44" spans="1:13" s="357" customFormat="1" ht="12.75">
      <c r="A44" s="355" t="s">
        <v>439</v>
      </c>
      <c r="B44" s="355"/>
      <c r="C44" s="355"/>
      <c r="D44" s="355"/>
      <c r="E44" s="355"/>
      <c r="F44" s="355"/>
      <c r="G44" s="355"/>
      <c r="H44" s="355"/>
      <c r="I44" s="355"/>
      <c r="J44" s="355"/>
      <c r="K44" s="356"/>
      <c r="L44" s="354"/>
      <c r="M44" s="356"/>
    </row>
    <row r="45" spans="1:13" s="357" customFormat="1" ht="12.75">
      <c r="A45" s="358" t="s">
        <v>476</v>
      </c>
      <c r="B45" s="355"/>
      <c r="C45" s="355"/>
      <c r="D45" s="355"/>
      <c r="E45" s="355"/>
      <c r="F45" s="355"/>
      <c r="G45" s="355"/>
      <c r="H45" s="355"/>
      <c r="I45" s="355"/>
      <c r="J45" s="355"/>
      <c r="K45" s="356"/>
      <c r="L45" s="354"/>
      <c r="M45" s="356"/>
    </row>
    <row r="46" spans="1:13" s="357" customFormat="1" ht="12.75">
      <c r="A46" s="358" t="s">
        <v>477</v>
      </c>
      <c r="B46" s="355"/>
      <c r="C46" s="355"/>
      <c r="D46" s="355"/>
      <c r="E46" s="355"/>
      <c r="F46" s="355"/>
      <c r="G46" s="355"/>
      <c r="H46" s="355"/>
      <c r="I46" s="355"/>
      <c r="J46" s="355"/>
      <c r="K46" s="356"/>
      <c r="L46" s="354"/>
      <c r="M46" s="356"/>
    </row>
    <row r="47" spans="1:12" ht="12.75">
      <c r="A47" s="355" t="s">
        <v>475</v>
      </c>
      <c r="B47" s="355"/>
      <c r="C47" s="355"/>
      <c r="D47" s="355"/>
      <c r="E47" s="355"/>
      <c r="F47" s="355"/>
      <c r="G47" s="355"/>
      <c r="H47" s="355"/>
      <c r="I47" s="355"/>
      <c r="J47" s="355"/>
      <c r="K47" s="359"/>
      <c r="L47" s="359"/>
    </row>
  </sheetData>
  <mergeCells count="3">
    <mergeCell ref="A1:L1"/>
    <mergeCell ref="A2:L2"/>
    <mergeCell ref="A3:L3"/>
  </mergeCells>
  <printOptions horizontalCentered="1"/>
  <pageMargins left="1" right="1" top="1" bottom="1" header="0.5" footer="0.5"/>
  <pageSetup horizontalDpi="600" verticalDpi="600" orientation="portrait" scale="84" r:id="rId1"/>
  <headerFooter alignWithMargins="0">
    <oddFooter>&amp;L&amp;"Arial,Italic"&amp;9      The State of Hawaii Data Book 2005&amp;R&amp;"Arial,Regular"&amp;9http://www.hawaii.gov/dbedt/</oddFooter>
  </headerFooter>
  <rowBreaks count="1" manualBreakCount="1">
    <brk id="164" max="65535" man="1"/>
  </rowBreaks>
</worksheet>
</file>

<file path=xl/worksheets/sheet17.xml><?xml version="1.0" encoding="utf-8"?>
<worksheet xmlns="http://schemas.openxmlformats.org/spreadsheetml/2006/main" xmlns:r="http://schemas.openxmlformats.org/officeDocument/2006/relationships">
  <dimension ref="A1:Q52"/>
  <sheetViews>
    <sheetView workbookViewId="0" topLeftCell="A1">
      <selection activeCell="A1" sqref="A1"/>
    </sheetView>
  </sheetViews>
  <sheetFormatPr defaultColWidth="9.140625" defaultRowHeight="12.75"/>
  <cols>
    <col min="1" max="1" width="9.421875" style="389" customWidth="1"/>
    <col min="2" max="2" width="9.421875" style="382" customWidth="1"/>
    <col min="3" max="3" width="6.28125" style="382" customWidth="1"/>
    <col min="4" max="4" width="8.421875" style="382" customWidth="1"/>
    <col min="5" max="5" width="8.57421875" style="382" customWidth="1"/>
    <col min="6" max="6" width="6.7109375" style="382" customWidth="1"/>
    <col min="7" max="7" width="8.8515625" style="382" customWidth="1"/>
    <col min="8" max="8" width="6.00390625" style="382" customWidth="1"/>
    <col min="9" max="9" width="7.00390625" style="382" customWidth="1"/>
    <col min="10" max="10" width="9.28125" style="382" customWidth="1"/>
    <col min="11" max="11" width="8.57421875" style="382" customWidth="1"/>
    <col min="12" max="12" width="7.8515625" style="382" customWidth="1"/>
    <col min="13" max="16384" width="10.28125" style="382" customWidth="1"/>
  </cols>
  <sheetData>
    <row r="1" spans="1:12" s="364" customFormat="1" ht="15.75">
      <c r="A1" s="362" t="s">
        <v>478</v>
      </c>
      <c r="B1" s="363"/>
      <c r="C1" s="363"/>
      <c r="D1" s="363"/>
      <c r="E1" s="363"/>
      <c r="F1" s="363"/>
      <c r="G1" s="363"/>
      <c r="H1" s="363"/>
      <c r="I1" s="363"/>
      <c r="J1" s="363"/>
      <c r="K1" s="363"/>
      <c r="L1" s="363"/>
    </row>
    <row r="2" spans="1:12" s="364" customFormat="1" ht="15.75">
      <c r="A2" s="362" t="s">
        <v>479</v>
      </c>
      <c r="B2" s="363"/>
      <c r="C2" s="363"/>
      <c r="D2" s="363"/>
      <c r="E2" s="363"/>
      <c r="F2" s="363"/>
      <c r="G2" s="363"/>
      <c r="H2" s="363"/>
      <c r="I2" s="363"/>
      <c r="J2" s="363"/>
      <c r="K2" s="363"/>
      <c r="L2" s="363"/>
    </row>
    <row r="3" spans="1:17" s="364" customFormat="1" ht="12.75">
      <c r="A3" s="365"/>
      <c r="B3" s="365"/>
      <c r="C3" s="365"/>
      <c r="D3" s="365"/>
      <c r="E3" s="365"/>
      <c r="F3" s="365"/>
      <c r="G3" s="365"/>
      <c r="H3" s="365"/>
      <c r="I3" s="365"/>
      <c r="J3" s="365"/>
      <c r="K3" s="365"/>
      <c r="M3" s="366"/>
      <c r="N3" s="366"/>
      <c r="O3" s="366"/>
      <c r="P3" s="366"/>
      <c r="Q3" s="366"/>
    </row>
    <row r="4" spans="1:17" s="364" customFormat="1" ht="12.75">
      <c r="A4" s="367" t="s">
        <v>480</v>
      </c>
      <c r="B4" s="368"/>
      <c r="C4" s="368"/>
      <c r="D4" s="368"/>
      <c r="E4" s="368"/>
      <c r="F4" s="368"/>
      <c r="G4" s="368"/>
      <c r="H4" s="368"/>
      <c r="I4" s="368"/>
      <c r="J4" s="368"/>
      <c r="K4" s="368"/>
      <c r="L4" s="368"/>
      <c r="M4" s="366"/>
      <c r="N4" s="366"/>
      <c r="O4" s="366"/>
      <c r="P4" s="366"/>
      <c r="Q4" s="366"/>
    </row>
    <row r="5" spans="1:17" s="364" customFormat="1" ht="12.75">
      <c r="A5" s="326" t="s">
        <v>481</v>
      </c>
      <c r="B5" s="369"/>
      <c r="C5" s="369"/>
      <c r="D5" s="369"/>
      <c r="E5" s="369"/>
      <c r="F5" s="369"/>
      <c r="G5" s="369"/>
      <c r="H5" s="369"/>
      <c r="I5" s="369"/>
      <c r="J5" s="369"/>
      <c r="K5" s="369"/>
      <c r="L5" s="369"/>
      <c r="M5" s="366"/>
      <c r="N5" s="366"/>
      <c r="O5" s="366"/>
      <c r="P5" s="366"/>
      <c r="Q5" s="366"/>
    </row>
    <row r="6" spans="1:17" s="364" customFormat="1" ht="12.75">
      <c r="A6" s="326" t="s">
        <v>482</v>
      </c>
      <c r="B6" s="369"/>
      <c r="C6" s="369"/>
      <c r="D6" s="369"/>
      <c r="E6" s="369"/>
      <c r="F6" s="369"/>
      <c r="G6" s="369"/>
      <c r="H6" s="369"/>
      <c r="I6" s="369"/>
      <c r="J6" s="369"/>
      <c r="K6" s="369"/>
      <c r="L6" s="369"/>
      <c r="M6" s="366"/>
      <c r="N6" s="366"/>
      <c r="O6" s="366"/>
      <c r="P6" s="366"/>
      <c r="Q6" s="366"/>
    </row>
    <row r="7" spans="1:17" s="364" customFormat="1" ht="12.75">
      <c r="A7" s="326" t="s">
        <v>483</v>
      </c>
      <c r="B7" s="369"/>
      <c r="C7" s="369"/>
      <c r="D7" s="369"/>
      <c r="E7" s="369"/>
      <c r="F7" s="369"/>
      <c r="G7" s="369"/>
      <c r="H7" s="369"/>
      <c r="I7" s="369"/>
      <c r="J7" s="369"/>
      <c r="K7" s="369"/>
      <c r="L7" s="369"/>
      <c r="M7" s="366"/>
      <c r="N7" s="366"/>
      <c r="O7" s="366"/>
      <c r="P7" s="366"/>
      <c r="Q7" s="366"/>
    </row>
    <row r="8" spans="1:13" s="333" customFormat="1" ht="12.75" customHeight="1" thickBot="1">
      <c r="A8" s="329"/>
      <c r="B8" s="330"/>
      <c r="C8" s="330"/>
      <c r="D8" s="330"/>
      <c r="E8" s="331"/>
      <c r="F8" s="331"/>
      <c r="G8" s="330"/>
      <c r="H8" s="330"/>
      <c r="I8" s="330"/>
      <c r="J8" s="330"/>
      <c r="K8" s="330"/>
      <c r="L8" s="330"/>
      <c r="M8" s="332"/>
    </row>
    <row r="9" spans="1:13" s="337" customFormat="1" ht="44.25" customHeight="1" thickTop="1">
      <c r="A9" s="334" t="s">
        <v>8</v>
      </c>
      <c r="B9" s="335" t="s">
        <v>484</v>
      </c>
      <c r="C9" s="335" t="s">
        <v>459</v>
      </c>
      <c r="D9" s="335" t="s">
        <v>460</v>
      </c>
      <c r="E9" s="335" t="s">
        <v>461</v>
      </c>
      <c r="F9" s="335" t="s">
        <v>462</v>
      </c>
      <c r="G9" s="335" t="s">
        <v>463</v>
      </c>
      <c r="H9" s="335" t="s">
        <v>464</v>
      </c>
      <c r="I9" s="335" t="s">
        <v>465</v>
      </c>
      <c r="J9" s="335" t="s">
        <v>466</v>
      </c>
      <c r="K9" s="335" t="s">
        <v>467</v>
      </c>
      <c r="L9" s="335" t="s">
        <v>468</v>
      </c>
      <c r="M9" s="336"/>
    </row>
    <row r="10" spans="1:12" s="337" customFormat="1" ht="12.75" customHeight="1">
      <c r="A10" s="370"/>
      <c r="B10" s="371"/>
      <c r="C10" s="371"/>
      <c r="D10" s="371"/>
      <c r="E10" s="371"/>
      <c r="F10" s="371"/>
      <c r="G10" s="371"/>
      <c r="H10" s="371"/>
      <c r="I10" s="371"/>
      <c r="J10" s="371"/>
      <c r="K10" s="371"/>
      <c r="L10" s="372"/>
    </row>
    <row r="11" spans="1:12" s="333" customFormat="1" ht="12.75">
      <c r="A11" s="341">
        <v>1977</v>
      </c>
      <c r="B11" s="373">
        <v>11.437</v>
      </c>
      <c r="C11" s="374" t="s">
        <v>485</v>
      </c>
      <c r="D11" s="373">
        <v>0.597</v>
      </c>
      <c r="E11" s="373">
        <v>0.37</v>
      </c>
      <c r="F11" s="373">
        <v>2.885</v>
      </c>
      <c r="G11" s="375" t="s">
        <v>215</v>
      </c>
      <c r="H11" s="373">
        <v>0.193</v>
      </c>
      <c r="I11" s="373">
        <v>0.194</v>
      </c>
      <c r="J11" s="374" t="s">
        <v>485</v>
      </c>
      <c r="K11" s="374" t="s">
        <v>14</v>
      </c>
      <c r="L11" s="374" t="s">
        <v>14</v>
      </c>
    </row>
    <row r="12" spans="1:12" s="333" customFormat="1" ht="12.75">
      <c r="A12" s="341">
        <v>1978</v>
      </c>
      <c r="B12" s="373">
        <v>11.941</v>
      </c>
      <c r="C12" s="374" t="s">
        <v>485</v>
      </c>
      <c r="D12" s="373">
        <v>0.844</v>
      </c>
      <c r="E12" s="373">
        <v>0.558</v>
      </c>
      <c r="F12" s="373">
        <v>3.239</v>
      </c>
      <c r="G12" s="375" t="s">
        <v>215</v>
      </c>
      <c r="H12" s="373">
        <v>0.172</v>
      </c>
      <c r="I12" s="373">
        <v>0.222</v>
      </c>
      <c r="J12" s="374" t="s">
        <v>485</v>
      </c>
      <c r="K12" s="374" t="s">
        <v>14</v>
      </c>
      <c r="L12" s="374" t="s">
        <v>14</v>
      </c>
    </row>
    <row r="13" spans="1:12" s="333" customFormat="1" ht="12.75">
      <c r="A13" s="341">
        <v>1979</v>
      </c>
      <c r="B13" s="373">
        <v>14.728</v>
      </c>
      <c r="C13" s="374" t="s">
        <v>485</v>
      </c>
      <c r="D13" s="373">
        <v>1.294</v>
      </c>
      <c r="E13" s="373">
        <v>0.719</v>
      </c>
      <c r="F13" s="373">
        <v>4.008</v>
      </c>
      <c r="G13" s="375" t="s">
        <v>215</v>
      </c>
      <c r="H13" s="373">
        <v>0.246</v>
      </c>
      <c r="I13" s="373">
        <v>0.281</v>
      </c>
      <c r="J13" s="374" t="s">
        <v>485</v>
      </c>
      <c r="K13" s="374" t="s">
        <v>14</v>
      </c>
      <c r="L13" s="374" t="s">
        <v>14</v>
      </c>
    </row>
    <row r="14" spans="1:12" s="333" customFormat="1" ht="12.75">
      <c r="A14" s="341">
        <v>1980</v>
      </c>
      <c r="B14" s="373">
        <v>15.509</v>
      </c>
      <c r="C14" s="374" t="s">
        <v>485</v>
      </c>
      <c r="D14" s="373">
        <v>1.251</v>
      </c>
      <c r="E14" s="373">
        <v>0.789</v>
      </c>
      <c r="F14" s="373">
        <v>3.966</v>
      </c>
      <c r="G14" s="374" t="s">
        <v>485</v>
      </c>
      <c r="H14" s="373">
        <v>0.309</v>
      </c>
      <c r="I14" s="373">
        <v>0.518</v>
      </c>
      <c r="J14" s="374" t="s">
        <v>485</v>
      </c>
      <c r="K14" s="374" t="s">
        <v>14</v>
      </c>
      <c r="L14" s="374" t="s">
        <v>14</v>
      </c>
    </row>
    <row r="15" spans="1:12" s="333" customFormat="1" ht="12.75">
      <c r="A15" s="341">
        <v>1981</v>
      </c>
      <c r="B15" s="373">
        <v>16.996</v>
      </c>
      <c r="C15" s="374" t="s">
        <v>485</v>
      </c>
      <c r="D15" s="373">
        <v>1.339</v>
      </c>
      <c r="E15" s="373">
        <v>0.826</v>
      </c>
      <c r="F15" s="373">
        <v>5.357</v>
      </c>
      <c r="G15" s="373">
        <v>0.069</v>
      </c>
      <c r="H15" s="373">
        <v>0.303</v>
      </c>
      <c r="I15" s="373">
        <v>0.819</v>
      </c>
      <c r="J15" s="374" t="s">
        <v>485</v>
      </c>
      <c r="K15" s="374" t="s">
        <v>14</v>
      </c>
      <c r="L15" s="374" t="s">
        <v>14</v>
      </c>
    </row>
    <row r="16" spans="1:12" s="333" customFormat="1" ht="12.75">
      <c r="A16" s="341">
        <v>1982</v>
      </c>
      <c r="B16" s="373">
        <v>16.37</v>
      </c>
      <c r="C16" s="374" t="s">
        <v>485</v>
      </c>
      <c r="D16" s="373">
        <v>1.92</v>
      </c>
      <c r="E16" s="373">
        <v>0.7</v>
      </c>
      <c r="F16" s="373">
        <v>4.245</v>
      </c>
      <c r="G16" s="373">
        <v>0.259</v>
      </c>
      <c r="H16" s="374" t="s">
        <v>485</v>
      </c>
      <c r="I16" s="373">
        <v>0.661</v>
      </c>
      <c r="J16" s="373">
        <v>8.369</v>
      </c>
      <c r="K16" s="374" t="s">
        <v>14</v>
      </c>
      <c r="L16" s="374" t="s">
        <v>14</v>
      </c>
    </row>
    <row r="17" spans="1:12" s="333" customFormat="1" ht="12.75">
      <c r="A17" s="341">
        <v>1983</v>
      </c>
      <c r="B17" s="373">
        <v>16.251</v>
      </c>
      <c r="C17" s="374" t="s">
        <v>485</v>
      </c>
      <c r="D17" s="373">
        <v>1.372</v>
      </c>
      <c r="E17" s="373">
        <v>0.769</v>
      </c>
      <c r="F17" s="373">
        <v>4.466</v>
      </c>
      <c r="G17" s="373">
        <v>0.26</v>
      </c>
      <c r="H17" s="373">
        <v>0.156</v>
      </c>
      <c r="I17" s="373">
        <v>0.722</v>
      </c>
      <c r="J17" s="374" t="s">
        <v>485</v>
      </c>
      <c r="K17" s="374" t="s">
        <v>14</v>
      </c>
      <c r="L17" s="374" t="s">
        <v>14</v>
      </c>
    </row>
    <row r="18" spans="1:12" s="333" customFormat="1" ht="12.75">
      <c r="A18" s="341">
        <v>1984</v>
      </c>
      <c r="B18" s="373">
        <v>16.548</v>
      </c>
      <c r="C18" s="374" t="s">
        <v>485</v>
      </c>
      <c r="D18" s="373">
        <v>2.009</v>
      </c>
      <c r="E18" s="373">
        <v>2.024</v>
      </c>
      <c r="F18" s="373">
        <v>4.385</v>
      </c>
      <c r="G18" s="373">
        <v>0.183</v>
      </c>
      <c r="H18" s="373">
        <v>0.252</v>
      </c>
      <c r="I18" s="373">
        <v>0.507</v>
      </c>
      <c r="J18" s="374" t="s">
        <v>485</v>
      </c>
      <c r="K18" s="374" t="s">
        <v>14</v>
      </c>
      <c r="L18" s="374" t="s">
        <v>14</v>
      </c>
    </row>
    <row r="19" spans="1:12" s="333" customFormat="1" ht="12.75">
      <c r="A19" s="341">
        <v>1985</v>
      </c>
      <c r="B19" s="373">
        <v>18.68</v>
      </c>
      <c r="C19" s="374" t="s">
        <v>485</v>
      </c>
      <c r="D19" s="373">
        <v>2.014</v>
      </c>
      <c r="E19" s="373">
        <v>1.843</v>
      </c>
      <c r="F19" s="373">
        <v>4.973</v>
      </c>
      <c r="G19" s="373">
        <v>0.178</v>
      </c>
      <c r="H19" s="373">
        <v>0.253</v>
      </c>
      <c r="I19" s="373">
        <v>1.04</v>
      </c>
      <c r="J19" s="374" t="s">
        <v>485</v>
      </c>
      <c r="K19" s="374" t="s">
        <v>14</v>
      </c>
      <c r="L19" s="374" t="s">
        <v>14</v>
      </c>
    </row>
    <row r="20" spans="1:12" s="333" customFormat="1" ht="12.75">
      <c r="A20" s="341">
        <v>1986</v>
      </c>
      <c r="B20" s="373">
        <v>18.357</v>
      </c>
      <c r="C20" s="374" t="s">
        <v>485</v>
      </c>
      <c r="D20" s="373">
        <v>2.44</v>
      </c>
      <c r="E20" s="373">
        <v>1.969</v>
      </c>
      <c r="F20" s="373">
        <v>4.451</v>
      </c>
      <c r="G20" s="373">
        <v>0.169</v>
      </c>
      <c r="H20" s="373">
        <v>0.178</v>
      </c>
      <c r="I20" s="373">
        <v>1.26</v>
      </c>
      <c r="J20" s="374" t="s">
        <v>485</v>
      </c>
      <c r="K20" s="374" t="s">
        <v>14</v>
      </c>
      <c r="L20" s="374" t="s">
        <v>14</v>
      </c>
    </row>
    <row r="21" spans="1:12" s="333" customFormat="1" ht="12.75">
      <c r="A21" s="341">
        <v>1987</v>
      </c>
      <c r="B21" s="373">
        <v>27.3</v>
      </c>
      <c r="C21" s="375" t="s">
        <v>215</v>
      </c>
      <c r="D21" s="373">
        <v>1.3</v>
      </c>
      <c r="E21" s="373">
        <v>1.3</v>
      </c>
      <c r="F21" s="373">
        <v>5.1</v>
      </c>
      <c r="G21" s="373">
        <v>0.2</v>
      </c>
      <c r="H21" s="373">
        <v>1.4</v>
      </c>
      <c r="I21" s="373">
        <v>0.6</v>
      </c>
      <c r="J21" s="373">
        <v>17.4</v>
      </c>
      <c r="K21" s="373">
        <v>11</v>
      </c>
      <c r="L21" s="373">
        <v>6.4</v>
      </c>
    </row>
    <row r="22" spans="1:12" s="333" customFormat="1" ht="12.75">
      <c r="A22" s="341">
        <v>1988</v>
      </c>
      <c r="B22" s="373">
        <v>34.8</v>
      </c>
      <c r="C22" s="375" t="s">
        <v>215</v>
      </c>
      <c r="D22" s="373">
        <v>2.1</v>
      </c>
      <c r="E22" s="373">
        <v>2.9</v>
      </c>
      <c r="F22" s="373">
        <v>5.3</v>
      </c>
      <c r="G22" s="373">
        <v>0.2</v>
      </c>
      <c r="H22" s="373">
        <v>0.4</v>
      </c>
      <c r="I22" s="373">
        <v>1.8</v>
      </c>
      <c r="J22" s="373">
        <v>22.2</v>
      </c>
      <c r="K22" s="373">
        <v>13.2</v>
      </c>
      <c r="L22" s="373">
        <v>9</v>
      </c>
    </row>
    <row r="23" spans="1:12" s="333" customFormat="1" ht="12.75">
      <c r="A23" s="341">
        <v>1989</v>
      </c>
      <c r="B23" s="373">
        <v>45</v>
      </c>
      <c r="C23" s="373">
        <v>0.8</v>
      </c>
      <c r="D23" s="373">
        <v>2.3</v>
      </c>
      <c r="E23" s="373">
        <v>4</v>
      </c>
      <c r="F23" s="373">
        <v>5.3</v>
      </c>
      <c r="G23" s="373">
        <v>0.2</v>
      </c>
      <c r="H23" s="373">
        <v>1</v>
      </c>
      <c r="I23" s="373">
        <v>2</v>
      </c>
      <c r="J23" s="373">
        <v>29.5</v>
      </c>
      <c r="K23" s="373">
        <v>16.9</v>
      </c>
      <c r="L23" s="373">
        <v>12.6</v>
      </c>
    </row>
    <row r="24" spans="1:12" s="333" customFormat="1" ht="12.75">
      <c r="A24" s="341">
        <v>1990</v>
      </c>
      <c r="B24" s="373">
        <v>53</v>
      </c>
      <c r="C24" s="373">
        <v>0.9</v>
      </c>
      <c r="D24" s="373">
        <v>2.8</v>
      </c>
      <c r="E24" s="373">
        <v>4.2</v>
      </c>
      <c r="F24" s="373">
        <v>7.1</v>
      </c>
      <c r="G24" s="373">
        <v>0.2</v>
      </c>
      <c r="H24" s="373">
        <v>1</v>
      </c>
      <c r="I24" s="373">
        <v>3.5</v>
      </c>
      <c r="J24" s="373">
        <v>33.4</v>
      </c>
      <c r="K24" s="373">
        <v>21.2</v>
      </c>
      <c r="L24" s="373">
        <v>12.2</v>
      </c>
    </row>
    <row r="25" spans="1:12" s="333" customFormat="1" ht="12.75">
      <c r="A25" s="341">
        <v>1991</v>
      </c>
      <c r="B25" s="373">
        <v>56</v>
      </c>
      <c r="C25" s="374" t="s">
        <v>485</v>
      </c>
      <c r="D25" s="373">
        <v>2.7</v>
      </c>
      <c r="E25" s="373">
        <v>4.7</v>
      </c>
      <c r="F25" s="374" t="s">
        <v>485</v>
      </c>
      <c r="G25" s="373">
        <v>0.2</v>
      </c>
      <c r="H25" s="373">
        <v>1.1</v>
      </c>
      <c r="I25" s="374" t="s">
        <v>485</v>
      </c>
      <c r="J25" s="373">
        <v>35.5</v>
      </c>
      <c r="K25" s="373">
        <v>23</v>
      </c>
      <c r="L25" s="373">
        <v>12.5</v>
      </c>
    </row>
    <row r="26" spans="1:12" s="333" customFormat="1" ht="12.75">
      <c r="A26" s="341">
        <v>1992</v>
      </c>
      <c r="B26" s="373">
        <v>53.8</v>
      </c>
      <c r="C26" s="374" t="s">
        <v>485</v>
      </c>
      <c r="D26" s="373">
        <v>3.5</v>
      </c>
      <c r="E26" s="373">
        <v>4.1</v>
      </c>
      <c r="F26" s="373">
        <v>7.8</v>
      </c>
      <c r="G26" s="373">
        <v>0.2</v>
      </c>
      <c r="H26" s="374" t="s">
        <v>485</v>
      </c>
      <c r="I26" s="373">
        <v>3.1</v>
      </c>
      <c r="J26" s="373">
        <v>32.9</v>
      </c>
      <c r="K26" s="373">
        <v>23.8</v>
      </c>
      <c r="L26" s="373">
        <v>9.1</v>
      </c>
    </row>
    <row r="27" spans="1:12" s="333" customFormat="1" ht="12.75">
      <c r="A27" s="341">
        <v>1993</v>
      </c>
      <c r="B27" s="373">
        <v>52.4</v>
      </c>
      <c r="C27" s="373">
        <v>1.3</v>
      </c>
      <c r="D27" s="373">
        <v>2.3</v>
      </c>
      <c r="E27" s="373">
        <v>4.2</v>
      </c>
      <c r="F27" s="373">
        <v>7.8</v>
      </c>
      <c r="G27" s="373">
        <v>0.1</v>
      </c>
      <c r="H27" s="373">
        <v>1</v>
      </c>
      <c r="I27" s="373">
        <v>3.4</v>
      </c>
      <c r="J27" s="373">
        <v>32.4</v>
      </c>
      <c r="K27" s="373">
        <v>25</v>
      </c>
      <c r="L27" s="373">
        <v>7.4</v>
      </c>
    </row>
    <row r="28" spans="1:12" s="333" customFormat="1" ht="12.75">
      <c r="A28" s="341">
        <v>1994</v>
      </c>
      <c r="B28" s="373">
        <v>50.8</v>
      </c>
      <c r="C28" s="373">
        <v>1</v>
      </c>
      <c r="D28" s="373">
        <v>2.4</v>
      </c>
      <c r="E28" s="373">
        <v>3.5</v>
      </c>
      <c r="F28" s="373">
        <v>7.8</v>
      </c>
      <c r="G28" s="373">
        <v>0.2</v>
      </c>
      <c r="H28" s="373">
        <v>0.9</v>
      </c>
      <c r="I28" s="373">
        <v>2.6</v>
      </c>
      <c r="J28" s="373">
        <v>32.5</v>
      </c>
      <c r="K28" s="373">
        <v>26</v>
      </c>
      <c r="L28" s="373">
        <v>6.5</v>
      </c>
    </row>
    <row r="29" spans="1:13" s="333" customFormat="1" ht="13.5" customHeight="1">
      <c r="A29" s="341">
        <v>1995</v>
      </c>
      <c r="B29" s="373">
        <v>48.9</v>
      </c>
      <c r="C29" s="374" t="s">
        <v>405</v>
      </c>
      <c r="D29" s="373">
        <v>2.4</v>
      </c>
      <c r="E29" s="373">
        <v>1.9</v>
      </c>
      <c r="F29" s="373">
        <v>9.1</v>
      </c>
      <c r="G29" s="373">
        <v>0.1</v>
      </c>
      <c r="H29" s="374" t="s">
        <v>486</v>
      </c>
      <c r="I29" s="373">
        <v>2.6</v>
      </c>
      <c r="J29" s="373">
        <v>30.6</v>
      </c>
      <c r="K29" s="373">
        <v>23.4</v>
      </c>
      <c r="L29" s="373">
        <v>7.2</v>
      </c>
      <c r="M29" s="332"/>
    </row>
    <row r="30" spans="1:13" s="333" customFormat="1" ht="12.75">
      <c r="A30" s="341">
        <v>1996</v>
      </c>
      <c r="B30" s="373">
        <v>47.5</v>
      </c>
      <c r="C30" s="374" t="s">
        <v>405</v>
      </c>
      <c r="D30" s="373">
        <v>2.2</v>
      </c>
      <c r="E30" s="373">
        <v>1.5</v>
      </c>
      <c r="F30" s="374" t="s">
        <v>487</v>
      </c>
      <c r="G30" s="373">
        <v>0.1</v>
      </c>
      <c r="H30" s="373">
        <v>0.9</v>
      </c>
      <c r="I30" s="373">
        <v>2.2</v>
      </c>
      <c r="J30" s="373">
        <v>29.5</v>
      </c>
      <c r="K30" s="373">
        <v>22.2</v>
      </c>
      <c r="L30" s="373">
        <v>7.3</v>
      </c>
      <c r="M30" s="332"/>
    </row>
    <row r="31" spans="1:13" s="377" customFormat="1" ht="13.5">
      <c r="A31" s="341">
        <v>1997</v>
      </c>
      <c r="B31" s="373">
        <v>50.2</v>
      </c>
      <c r="C31" s="374" t="s">
        <v>14</v>
      </c>
      <c r="D31" s="374" t="s">
        <v>14</v>
      </c>
      <c r="E31" s="374" t="s">
        <v>14</v>
      </c>
      <c r="F31" s="374" t="s">
        <v>14</v>
      </c>
      <c r="G31" s="374" t="s">
        <v>14</v>
      </c>
      <c r="H31" s="374" t="s">
        <v>14</v>
      </c>
      <c r="I31" s="374" t="s">
        <v>14</v>
      </c>
      <c r="J31" s="374" t="s">
        <v>14</v>
      </c>
      <c r="K31" s="374" t="s">
        <v>14</v>
      </c>
      <c r="L31" s="374" t="s">
        <v>14</v>
      </c>
      <c r="M31" s="376"/>
    </row>
    <row r="32" spans="1:13" s="377" customFormat="1" ht="13.5">
      <c r="A32" s="341">
        <v>1998</v>
      </c>
      <c r="B32" s="373">
        <v>45.4</v>
      </c>
      <c r="C32" s="374" t="s">
        <v>14</v>
      </c>
      <c r="D32" s="374" t="s">
        <v>14</v>
      </c>
      <c r="E32" s="374" t="s">
        <v>14</v>
      </c>
      <c r="F32" s="374" t="s">
        <v>14</v>
      </c>
      <c r="G32" s="374" t="s">
        <v>14</v>
      </c>
      <c r="H32" s="374" t="s">
        <v>14</v>
      </c>
      <c r="I32" s="374" t="s">
        <v>14</v>
      </c>
      <c r="J32" s="374" t="s">
        <v>14</v>
      </c>
      <c r="K32" s="374" t="s">
        <v>14</v>
      </c>
      <c r="L32" s="374" t="s">
        <v>14</v>
      </c>
      <c r="M32" s="376"/>
    </row>
    <row r="33" spans="1:13" s="377" customFormat="1" ht="13.5">
      <c r="A33" s="341">
        <v>1999</v>
      </c>
      <c r="B33" s="373">
        <v>44.3</v>
      </c>
      <c r="C33" s="374" t="s">
        <v>14</v>
      </c>
      <c r="D33" s="374" t="s">
        <v>14</v>
      </c>
      <c r="E33" s="374" t="s">
        <v>14</v>
      </c>
      <c r="F33" s="374" t="s">
        <v>14</v>
      </c>
      <c r="G33" s="374" t="s">
        <v>14</v>
      </c>
      <c r="H33" s="374" t="s">
        <v>14</v>
      </c>
      <c r="I33" s="374" t="s">
        <v>14</v>
      </c>
      <c r="J33" s="374" t="s">
        <v>14</v>
      </c>
      <c r="K33" s="374" t="s">
        <v>14</v>
      </c>
      <c r="L33" s="374" t="s">
        <v>14</v>
      </c>
      <c r="M33" s="378"/>
    </row>
    <row r="34" spans="1:13" s="377" customFormat="1" ht="13.5">
      <c r="A34" s="341">
        <v>2000</v>
      </c>
      <c r="B34" s="373">
        <v>44.8</v>
      </c>
      <c r="C34" s="374" t="s">
        <v>14</v>
      </c>
      <c r="D34" s="374" t="s">
        <v>14</v>
      </c>
      <c r="E34" s="374" t="s">
        <v>14</v>
      </c>
      <c r="F34" s="374" t="s">
        <v>14</v>
      </c>
      <c r="G34" s="374" t="s">
        <v>14</v>
      </c>
      <c r="H34" s="374" t="s">
        <v>14</v>
      </c>
      <c r="I34" s="374" t="s">
        <v>14</v>
      </c>
      <c r="J34" s="374" t="s">
        <v>14</v>
      </c>
      <c r="K34" s="374" t="s">
        <v>14</v>
      </c>
      <c r="L34" s="374" t="s">
        <v>14</v>
      </c>
      <c r="M34" s="379"/>
    </row>
    <row r="35" spans="1:13" s="377" customFormat="1" ht="13.5">
      <c r="A35" s="341">
        <v>2001</v>
      </c>
      <c r="B35" s="373">
        <v>41</v>
      </c>
      <c r="C35" s="374" t="s">
        <v>14</v>
      </c>
      <c r="D35" s="374" t="s">
        <v>14</v>
      </c>
      <c r="E35" s="374" t="s">
        <v>14</v>
      </c>
      <c r="F35" s="374" t="s">
        <v>14</v>
      </c>
      <c r="G35" s="374" t="s">
        <v>14</v>
      </c>
      <c r="H35" s="374" t="s">
        <v>14</v>
      </c>
      <c r="I35" s="374" t="s">
        <v>14</v>
      </c>
      <c r="J35" s="374" t="s">
        <v>14</v>
      </c>
      <c r="K35" s="374" t="s">
        <v>14</v>
      </c>
      <c r="L35" s="374" t="s">
        <v>14</v>
      </c>
      <c r="M35" s="380"/>
    </row>
    <row r="36" spans="1:13" s="377" customFormat="1" ht="13.5">
      <c r="A36" s="341" t="s">
        <v>430</v>
      </c>
      <c r="B36" s="373">
        <v>38.8</v>
      </c>
      <c r="C36" s="374" t="s">
        <v>14</v>
      </c>
      <c r="D36" s="374" t="s">
        <v>14</v>
      </c>
      <c r="E36" s="374" t="s">
        <v>14</v>
      </c>
      <c r="F36" s="374" t="s">
        <v>14</v>
      </c>
      <c r="G36" s="374" t="s">
        <v>14</v>
      </c>
      <c r="H36" s="374" t="s">
        <v>14</v>
      </c>
      <c r="I36" s="374" t="s">
        <v>14</v>
      </c>
      <c r="J36" s="374" t="s">
        <v>14</v>
      </c>
      <c r="K36" s="374" t="s">
        <v>14</v>
      </c>
      <c r="L36" s="374" t="s">
        <v>14</v>
      </c>
      <c r="M36" s="380"/>
    </row>
    <row r="37" spans="1:13" s="377" customFormat="1" ht="13.5">
      <c r="A37" s="341" t="s">
        <v>431</v>
      </c>
      <c r="B37" s="373">
        <v>36.4</v>
      </c>
      <c r="C37" s="374" t="s">
        <v>14</v>
      </c>
      <c r="D37" s="374" t="s">
        <v>488</v>
      </c>
      <c r="E37" s="374" t="s">
        <v>14</v>
      </c>
      <c r="F37" s="374" t="s">
        <v>14</v>
      </c>
      <c r="G37" s="374" t="s">
        <v>14</v>
      </c>
      <c r="H37" s="374" t="s">
        <v>14</v>
      </c>
      <c r="I37" s="374" t="s">
        <v>14</v>
      </c>
      <c r="J37" s="374" t="s">
        <v>14</v>
      </c>
      <c r="K37" s="374" t="s">
        <v>14</v>
      </c>
      <c r="L37" s="374" t="s">
        <v>14</v>
      </c>
      <c r="M37" s="380"/>
    </row>
    <row r="38" spans="1:13" s="333" customFormat="1" ht="12.75">
      <c r="A38" s="347"/>
      <c r="B38" s="348"/>
      <c r="C38" s="381"/>
      <c r="D38" s="348"/>
      <c r="E38" s="348"/>
      <c r="F38" s="348"/>
      <c r="G38" s="348"/>
      <c r="H38" s="348"/>
      <c r="I38" s="348"/>
      <c r="J38" s="348"/>
      <c r="K38" s="348"/>
      <c r="L38" s="348"/>
      <c r="M38" s="332"/>
    </row>
    <row r="39" spans="1:13" ht="13.5" customHeight="1">
      <c r="A39" s="382"/>
      <c r="M39" s="383"/>
    </row>
    <row r="40" spans="1:10" s="333" customFormat="1" ht="12.75">
      <c r="A40" s="333" t="s">
        <v>15</v>
      </c>
      <c r="B40" s="353"/>
      <c r="C40" s="353"/>
      <c r="D40" s="353"/>
      <c r="E40" s="353"/>
      <c r="F40" s="353"/>
      <c r="G40" s="353"/>
      <c r="H40" s="353"/>
      <c r="I40" s="353"/>
      <c r="J40" s="353"/>
    </row>
    <row r="41" spans="1:13" s="333" customFormat="1" ht="12.75">
      <c r="A41" s="333" t="s">
        <v>472</v>
      </c>
      <c r="B41" s="353"/>
      <c r="C41" s="353"/>
      <c r="D41" s="353"/>
      <c r="E41" s="353"/>
      <c r="F41" s="353"/>
      <c r="G41" s="353"/>
      <c r="H41" s="353"/>
      <c r="I41" s="353"/>
      <c r="J41" s="353"/>
      <c r="M41" s="332"/>
    </row>
    <row r="42" spans="1:13" s="333" customFormat="1" ht="12.75">
      <c r="A42" s="333" t="s">
        <v>489</v>
      </c>
      <c r="B42" s="353"/>
      <c r="C42" s="353"/>
      <c r="D42" s="353"/>
      <c r="E42" s="353"/>
      <c r="F42" s="353"/>
      <c r="G42" s="353"/>
      <c r="H42" s="353"/>
      <c r="I42" s="353"/>
      <c r="J42" s="353"/>
      <c r="M42" s="332"/>
    </row>
    <row r="43" spans="1:12" s="333" customFormat="1" ht="12.75" customHeight="1">
      <c r="A43" s="333" t="s">
        <v>490</v>
      </c>
      <c r="B43" s="384"/>
      <c r="C43" s="384"/>
      <c r="D43" s="384"/>
      <c r="E43" s="384"/>
      <c r="F43" s="384"/>
      <c r="G43" s="384"/>
      <c r="H43" s="384"/>
      <c r="I43" s="384"/>
      <c r="J43" s="384"/>
      <c r="K43" s="384"/>
      <c r="L43" s="384"/>
    </row>
    <row r="44" spans="1:12" s="333" customFormat="1" ht="12.75" customHeight="1">
      <c r="A44" s="333" t="s">
        <v>491</v>
      </c>
      <c r="B44" s="384"/>
      <c r="C44" s="384"/>
      <c r="D44" s="384"/>
      <c r="E44" s="384"/>
      <c r="F44" s="384"/>
      <c r="G44" s="384"/>
      <c r="H44" s="384"/>
      <c r="I44" s="384"/>
      <c r="J44" s="384"/>
      <c r="K44" s="384"/>
      <c r="L44" s="384"/>
    </row>
    <row r="45" spans="1:12" s="333" customFormat="1" ht="12.75" customHeight="1">
      <c r="A45" s="333" t="s">
        <v>448</v>
      </c>
      <c r="B45" s="384"/>
      <c r="C45" s="384"/>
      <c r="D45" s="384"/>
      <c r="E45" s="384"/>
      <c r="F45" s="384"/>
      <c r="G45" s="384"/>
      <c r="H45" s="384"/>
      <c r="I45" s="384"/>
      <c r="J45" s="384"/>
      <c r="K45" s="384"/>
      <c r="L45" s="384"/>
    </row>
    <row r="46" spans="1:12" s="333" customFormat="1" ht="12.75" customHeight="1">
      <c r="A46" s="333" t="s">
        <v>437</v>
      </c>
      <c r="B46" s="384"/>
      <c r="C46" s="384"/>
      <c r="D46" s="384"/>
      <c r="E46" s="384"/>
      <c r="F46" s="384"/>
      <c r="G46" s="384"/>
      <c r="H46" s="384"/>
      <c r="I46" s="384"/>
      <c r="J46" s="384"/>
      <c r="K46" s="384"/>
      <c r="L46" s="384"/>
    </row>
    <row r="47" spans="1:12" s="333" customFormat="1" ht="12.75" customHeight="1">
      <c r="A47" s="385" t="s">
        <v>492</v>
      </c>
      <c r="B47" s="384"/>
      <c r="C47" s="384"/>
      <c r="D47" s="384"/>
      <c r="E47" s="384"/>
      <c r="F47" s="384"/>
      <c r="G47" s="384"/>
      <c r="H47" s="384"/>
      <c r="I47" s="384"/>
      <c r="J47" s="384"/>
      <c r="K47" s="384"/>
      <c r="L47" s="384"/>
    </row>
    <row r="48" spans="1:12" s="333" customFormat="1" ht="12.75" customHeight="1">
      <c r="A48" s="385" t="s">
        <v>67</v>
      </c>
      <c r="B48" s="384"/>
      <c r="C48" s="384"/>
      <c r="D48" s="384"/>
      <c r="E48" s="384"/>
      <c r="F48" s="384"/>
      <c r="G48" s="384"/>
      <c r="H48" s="384"/>
      <c r="I48" s="384"/>
      <c r="J48" s="384"/>
      <c r="K48" s="384"/>
      <c r="L48" s="384"/>
    </row>
    <row r="49" spans="1:13" s="387" customFormat="1" ht="12.75">
      <c r="A49" s="385" t="s">
        <v>439</v>
      </c>
      <c r="B49" s="385"/>
      <c r="C49" s="385"/>
      <c r="D49" s="385"/>
      <c r="E49" s="385"/>
      <c r="F49" s="385"/>
      <c r="G49" s="385"/>
      <c r="H49" s="385"/>
      <c r="I49" s="385"/>
      <c r="J49" s="385"/>
      <c r="K49" s="386"/>
      <c r="L49" s="354"/>
      <c r="M49" s="386"/>
    </row>
    <row r="50" spans="1:13" s="387" customFormat="1" ht="12.75">
      <c r="A50" s="388" t="s">
        <v>476</v>
      </c>
      <c r="B50" s="385"/>
      <c r="C50" s="385"/>
      <c r="D50" s="385"/>
      <c r="E50" s="385"/>
      <c r="F50" s="385"/>
      <c r="G50" s="385"/>
      <c r="H50" s="385"/>
      <c r="I50" s="385"/>
      <c r="J50" s="385"/>
      <c r="K50" s="386"/>
      <c r="L50" s="354"/>
      <c r="M50" s="386"/>
    </row>
    <row r="51" spans="1:13" s="387" customFormat="1" ht="12.75">
      <c r="A51" s="388" t="s">
        <v>493</v>
      </c>
      <c r="B51" s="385"/>
      <c r="C51" s="385"/>
      <c r="D51" s="385"/>
      <c r="E51" s="385"/>
      <c r="F51" s="385"/>
      <c r="G51" s="385"/>
      <c r="H51" s="385"/>
      <c r="I51" s="385"/>
      <c r="J51" s="385"/>
      <c r="K51" s="386"/>
      <c r="L51" s="354"/>
      <c r="M51" s="386"/>
    </row>
    <row r="52" spans="1:13" ht="12.75">
      <c r="A52" s="385" t="s">
        <v>475</v>
      </c>
      <c r="B52" s="385"/>
      <c r="C52" s="385"/>
      <c r="D52" s="385"/>
      <c r="E52" s="385"/>
      <c r="F52" s="385"/>
      <c r="G52" s="385"/>
      <c r="H52" s="385"/>
      <c r="I52" s="385"/>
      <c r="J52" s="385"/>
      <c r="K52" s="383"/>
      <c r="L52" s="383"/>
      <c r="M52" s="383"/>
    </row>
  </sheetData>
  <printOptions horizontalCentered="1"/>
  <pageMargins left="1" right="1" top="1" bottom="1" header="0.5" footer="0.5"/>
  <pageSetup horizontalDpi="600" verticalDpi="600" orientation="portrait" scale="92" r:id="rId1"/>
  <headerFooter alignWithMargins="0">
    <oddFooter>&amp;L&amp;"Arial,Italic"&amp;9      The State of Hawaii Data Book 2005&amp;R&amp;"Arial,Regular"&amp;9http://www.hawaii.gov/dbedt/</oddFooter>
  </headerFooter>
  <rowBreaks count="1" manualBreakCount="1">
    <brk id="164" max="65535" man="1"/>
  </rowBreaks>
</worksheet>
</file>

<file path=xl/worksheets/sheet18.xml><?xml version="1.0" encoding="utf-8"?>
<worksheet xmlns="http://schemas.openxmlformats.org/spreadsheetml/2006/main" xmlns:r="http://schemas.openxmlformats.org/officeDocument/2006/relationships">
  <dimension ref="A1:J46"/>
  <sheetViews>
    <sheetView workbookViewId="0" topLeftCell="A1">
      <selection activeCell="A1" sqref="A1"/>
    </sheetView>
  </sheetViews>
  <sheetFormatPr defaultColWidth="9.140625" defaultRowHeight="12.75"/>
  <cols>
    <col min="1" max="1" width="13.8515625" style="416" customWidth="1"/>
    <col min="2" max="10" width="12.140625" style="415" customWidth="1"/>
    <col min="11" max="16384" width="10.28125" style="415" customWidth="1"/>
  </cols>
  <sheetData>
    <row r="1" spans="1:10" s="391" customFormat="1" ht="17.25" customHeight="1">
      <c r="A1" s="390" t="s">
        <v>494</v>
      </c>
      <c r="B1" s="390"/>
      <c r="C1" s="390"/>
      <c r="D1" s="390"/>
      <c r="E1" s="390"/>
      <c r="F1" s="390"/>
      <c r="G1" s="390"/>
      <c r="H1" s="390"/>
      <c r="I1" s="390"/>
      <c r="J1" s="390"/>
    </row>
    <row r="2" spans="1:10" s="391" customFormat="1" ht="17.25" customHeight="1">
      <c r="A2" s="390" t="s">
        <v>495</v>
      </c>
      <c r="B2" s="390"/>
      <c r="C2" s="390"/>
      <c r="D2" s="390"/>
      <c r="E2" s="390"/>
      <c r="F2" s="390"/>
      <c r="G2" s="390"/>
      <c r="H2" s="390"/>
      <c r="I2" s="390"/>
      <c r="J2" s="390"/>
    </row>
    <row r="3" spans="1:10" s="391" customFormat="1" ht="12" customHeight="1">
      <c r="A3" s="390"/>
      <c r="B3" s="390"/>
      <c r="C3" s="390"/>
      <c r="D3" s="390"/>
      <c r="E3" s="390"/>
      <c r="F3" s="390"/>
      <c r="G3" s="390"/>
      <c r="H3" s="390"/>
      <c r="I3" s="390"/>
      <c r="J3" s="390"/>
    </row>
    <row r="4" spans="1:10" s="391" customFormat="1" ht="12.75" customHeight="1">
      <c r="A4" s="392" t="s">
        <v>496</v>
      </c>
      <c r="B4" s="390"/>
      <c r="C4" s="390"/>
      <c r="D4" s="390"/>
      <c r="E4" s="390"/>
      <c r="F4" s="390"/>
      <c r="G4" s="390"/>
      <c r="H4" s="390"/>
      <c r="I4" s="390"/>
      <c r="J4" s="390"/>
    </row>
    <row r="5" spans="1:10" s="391" customFormat="1" ht="12.75" customHeight="1">
      <c r="A5" s="392" t="s">
        <v>497</v>
      </c>
      <c r="B5" s="390"/>
      <c r="C5" s="390"/>
      <c r="D5" s="390"/>
      <c r="E5" s="390"/>
      <c r="F5" s="390"/>
      <c r="G5" s="390"/>
      <c r="H5" s="390"/>
      <c r="I5" s="390"/>
      <c r="J5" s="390"/>
    </row>
    <row r="6" spans="1:10" s="333" customFormat="1" ht="11.25" customHeight="1" thickBot="1">
      <c r="A6" s="350"/>
      <c r="B6" s="351"/>
      <c r="C6" s="351"/>
      <c r="D6" s="351"/>
      <c r="E6" s="351"/>
      <c r="F6" s="351"/>
      <c r="G6" s="351"/>
      <c r="H6" s="351"/>
      <c r="I6" s="351"/>
      <c r="J6" s="351"/>
    </row>
    <row r="7" spans="1:10" s="333" customFormat="1" ht="81" customHeight="1" thickTop="1">
      <c r="A7" s="393"/>
      <c r="B7" s="394" t="s">
        <v>498</v>
      </c>
      <c r="C7" s="394" t="s">
        <v>499</v>
      </c>
      <c r="D7" s="394" t="s">
        <v>500</v>
      </c>
      <c r="E7" s="394" t="s">
        <v>462</v>
      </c>
      <c r="F7" s="394" t="s">
        <v>56</v>
      </c>
      <c r="G7" s="394" t="s">
        <v>501</v>
      </c>
      <c r="H7" s="394" t="s">
        <v>58</v>
      </c>
      <c r="I7" s="394" t="s">
        <v>502</v>
      </c>
      <c r="J7" s="395" t="s">
        <v>62</v>
      </c>
    </row>
    <row r="8" spans="1:10" s="399" customFormat="1" ht="13.5">
      <c r="A8" s="396"/>
      <c r="B8" s="397"/>
      <c r="C8" s="397"/>
      <c r="D8" s="397"/>
      <c r="E8" s="397"/>
      <c r="F8" s="397"/>
      <c r="G8" s="398"/>
      <c r="H8" s="397"/>
      <c r="I8" s="397"/>
      <c r="J8" s="397"/>
    </row>
    <row r="9" spans="1:10" s="399" customFormat="1" ht="13.5">
      <c r="A9" s="400" t="s">
        <v>503</v>
      </c>
      <c r="B9" s="397"/>
      <c r="C9" s="397"/>
      <c r="D9" s="397"/>
      <c r="E9" s="397"/>
      <c r="F9" s="397"/>
      <c r="G9" s="398"/>
      <c r="H9" s="397"/>
      <c r="I9" s="397"/>
      <c r="J9" s="397"/>
    </row>
    <row r="10" spans="1:10" s="399" customFormat="1" ht="13.5">
      <c r="A10" s="400" t="s">
        <v>504</v>
      </c>
      <c r="B10" s="397"/>
      <c r="C10" s="401"/>
      <c r="D10" s="397"/>
      <c r="E10" s="397"/>
      <c r="F10" s="397"/>
      <c r="G10" s="398"/>
      <c r="H10" s="397"/>
      <c r="I10" s="397"/>
      <c r="J10" s="397"/>
    </row>
    <row r="11" spans="1:10" s="399" customFormat="1" ht="9.75" customHeight="1">
      <c r="A11" s="396"/>
      <c r="B11" s="397"/>
      <c r="C11" s="397"/>
      <c r="D11" s="397"/>
      <c r="E11" s="397"/>
      <c r="F11" s="397"/>
      <c r="G11" s="398"/>
      <c r="H11" s="397"/>
      <c r="I11" s="397"/>
      <c r="J11" s="397"/>
    </row>
    <row r="12" spans="1:10" s="399" customFormat="1" ht="13.5">
      <c r="A12" s="341">
        <v>1997</v>
      </c>
      <c r="B12" s="344">
        <v>14805</v>
      </c>
      <c r="C12" s="344">
        <v>228</v>
      </c>
      <c r="D12" s="344">
        <v>203</v>
      </c>
      <c r="E12" s="344">
        <v>705</v>
      </c>
      <c r="F12" s="344">
        <v>146</v>
      </c>
      <c r="G12" s="344">
        <v>199</v>
      </c>
      <c r="H12" s="344">
        <v>4049</v>
      </c>
      <c r="I12" s="344">
        <v>2</v>
      </c>
      <c r="J12" s="345">
        <v>9274</v>
      </c>
    </row>
    <row r="13" spans="1:10" s="399" customFormat="1" ht="13.5">
      <c r="A13" s="341">
        <v>1998</v>
      </c>
      <c r="B13" s="344">
        <v>12941</v>
      </c>
      <c r="C13" s="344">
        <v>324</v>
      </c>
      <c r="D13" s="344">
        <v>185</v>
      </c>
      <c r="E13" s="344">
        <v>810</v>
      </c>
      <c r="F13" s="344">
        <v>178</v>
      </c>
      <c r="G13" s="344">
        <v>87</v>
      </c>
      <c r="H13" s="344">
        <v>3844</v>
      </c>
      <c r="I13" s="344">
        <v>1</v>
      </c>
      <c r="J13" s="345">
        <v>7513</v>
      </c>
    </row>
    <row r="14" spans="1:10" s="402" customFormat="1" ht="13.5">
      <c r="A14" s="341">
        <v>1999</v>
      </c>
      <c r="B14" s="344">
        <v>11460</v>
      </c>
      <c r="C14" s="344">
        <v>284</v>
      </c>
      <c r="D14" s="344">
        <v>177</v>
      </c>
      <c r="E14" s="344">
        <v>939</v>
      </c>
      <c r="F14" s="344">
        <v>238</v>
      </c>
      <c r="G14" s="344">
        <v>58</v>
      </c>
      <c r="H14" s="344">
        <v>3228</v>
      </c>
      <c r="I14" s="344">
        <v>2</v>
      </c>
      <c r="J14" s="345">
        <v>6534</v>
      </c>
    </row>
    <row r="15" spans="1:10" s="402" customFormat="1" ht="13.5">
      <c r="A15" s="341">
        <v>2000</v>
      </c>
      <c r="B15" s="344">
        <v>10369</v>
      </c>
      <c r="C15" s="344">
        <v>245</v>
      </c>
      <c r="D15" s="344">
        <v>228</v>
      </c>
      <c r="E15" s="344">
        <v>601</v>
      </c>
      <c r="F15" s="344">
        <v>337</v>
      </c>
      <c r="G15" s="344">
        <v>81</v>
      </c>
      <c r="H15" s="344">
        <v>3053</v>
      </c>
      <c r="I15" s="344">
        <v>4</v>
      </c>
      <c r="J15" s="345">
        <v>5821</v>
      </c>
    </row>
    <row r="16" spans="1:10" s="402" customFormat="1" ht="13.5">
      <c r="A16" s="341">
        <v>2001</v>
      </c>
      <c r="B16" s="344">
        <v>9787</v>
      </c>
      <c r="C16" s="344">
        <v>245</v>
      </c>
      <c r="D16" s="344">
        <v>277</v>
      </c>
      <c r="E16" s="344">
        <v>631</v>
      </c>
      <c r="F16" s="344">
        <v>259</v>
      </c>
      <c r="G16" s="344">
        <v>76</v>
      </c>
      <c r="H16" s="344">
        <v>2909</v>
      </c>
      <c r="I16" s="344">
        <v>4</v>
      </c>
      <c r="J16" s="345">
        <v>5386</v>
      </c>
    </row>
    <row r="17" spans="1:10" s="402" customFormat="1" ht="13.5">
      <c r="A17" s="341" t="s">
        <v>470</v>
      </c>
      <c r="B17" s="344">
        <v>8314</v>
      </c>
      <c r="C17" s="344" t="s">
        <v>505</v>
      </c>
      <c r="D17" s="344" t="s">
        <v>505</v>
      </c>
      <c r="E17" s="344" t="s">
        <v>505</v>
      </c>
      <c r="F17" s="344" t="s">
        <v>505</v>
      </c>
      <c r="G17" s="344" t="s">
        <v>505</v>
      </c>
      <c r="H17" s="344" t="s">
        <v>505</v>
      </c>
      <c r="I17" s="344" t="s">
        <v>505</v>
      </c>
      <c r="J17" s="345" t="s">
        <v>505</v>
      </c>
    </row>
    <row r="18" spans="1:10" s="402" customFormat="1" ht="13.5">
      <c r="A18" s="341" t="s">
        <v>471</v>
      </c>
      <c r="B18" s="344">
        <v>7836</v>
      </c>
      <c r="C18" s="344" t="s">
        <v>505</v>
      </c>
      <c r="D18" s="344" t="s">
        <v>505</v>
      </c>
      <c r="E18" s="344" t="s">
        <v>505</v>
      </c>
      <c r="F18" s="344" t="s">
        <v>505</v>
      </c>
      <c r="G18" s="344" t="s">
        <v>505</v>
      </c>
      <c r="H18" s="344" t="s">
        <v>505</v>
      </c>
      <c r="I18" s="344" t="s">
        <v>505</v>
      </c>
      <c r="J18" s="345" t="s">
        <v>505</v>
      </c>
    </row>
    <row r="19" spans="1:10" s="399" customFormat="1" ht="9" customHeight="1">
      <c r="A19" s="396"/>
      <c r="B19" s="344"/>
      <c r="C19" s="344"/>
      <c r="D19" s="344"/>
      <c r="E19" s="344"/>
      <c r="F19" s="344"/>
      <c r="G19" s="344"/>
      <c r="H19" s="344"/>
      <c r="I19" s="344"/>
      <c r="J19" s="345"/>
    </row>
    <row r="20" spans="1:10" s="399" customFormat="1" ht="13.5">
      <c r="A20" s="400" t="s">
        <v>506</v>
      </c>
      <c r="B20" s="397"/>
      <c r="C20" s="397"/>
      <c r="D20" s="397"/>
      <c r="E20" s="397"/>
      <c r="F20" s="397"/>
      <c r="G20" s="398"/>
      <c r="H20" s="397"/>
      <c r="I20" s="397"/>
      <c r="J20" s="397"/>
    </row>
    <row r="21" spans="1:10" s="399" customFormat="1" ht="10.5" customHeight="1">
      <c r="A21" s="396"/>
      <c r="B21" s="397"/>
      <c r="C21" s="397"/>
      <c r="D21" s="397"/>
      <c r="E21" s="397"/>
      <c r="F21" s="397"/>
      <c r="G21" s="398"/>
      <c r="H21" s="397"/>
      <c r="I21" s="397"/>
      <c r="J21" s="397"/>
    </row>
    <row r="22" spans="1:10" s="399" customFormat="1" ht="13.5">
      <c r="A22" s="341">
        <v>1997</v>
      </c>
      <c r="B22" s="397">
        <v>50.2</v>
      </c>
      <c r="C22" s="397">
        <v>2</v>
      </c>
      <c r="D22" s="397">
        <v>2</v>
      </c>
      <c r="E22" s="397">
        <v>6.6</v>
      </c>
      <c r="F22" s="397">
        <v>0.5</v>
      </c>
      <c r="G22" s="397">
        <v>1</v>
      </c>
      <c r="H22" s="397">
        <v>3.2</v>
      </c>
      <c r="I22" s="397">
        <v>0.1</v>
      </c>
      <c r="J22" s="397">
        <v>34.9</v>
      </c>
    </row>
    <row r="23" spans="1:10" s="333" customFormat="1" ht="12.75">
      <c r="A23" s="341">
        <v>1998</v>
      </c>
      <c r="B23" s="397">
        <v>45.4</v>
      </c>
      <c r="C23" s="397">
        <v>2.3</v>
      </c>
      <c r="D23" s="397">
        <v>2</v>
      </c>
      <c r="E23" s="397">
        <v>6.5</v>
      </c>
      <c r="F23" s="397">
        <v>0.7</v>
      </c>
      <c r="G23" s="397">
        <v>1</v>
      </c>
      <c r="H23" s="397">
        <v>3.5</v>
      </c>
      <c r="I23" s="397">
        <v>0.1</v>
      </c>
      <c r="J23" s="397">
        <v>29.3</v>
      </c>
    </row>
    <row r="24" spans="1:10" s="333" customFormat="1" ht="12.75">
      <c r="A24" s="341">
        <v>1999</v>
      </c>
      <c r="B24" s="397">
        <v>44.3</v>
      </c>
      <c r="C24" s="397">
        <v>2.4</v>
      </c>
      <c r="D24" s="397">
        <v>1.7</v>
      </c>
      <c r="E24" s="397">
        <v>6.6</v>
      </c>
      <c r="F24" s="397">
        <v>0.8</v>
      </c>
      <c r="G24" s="397">
        <v>1</v>
      </c>
      <c r="H24" s="397">
        <v>1.7</v>
      </c>
      <c r="I24" s="397">
        <v>0.1</v>
      </c>
      <c r="J24" s="397">
        <v>29.8</v>
      </c>
    </row>
    <row r="25" spans="1:10" s="333" customFormat="1" ht="12.75">
      <c r="A25" s="341">
        <v>2000</v>
      </c>
      <c r="B25" s="397">
        <v>44.8</v>
      </c>
      <c r="C25" s="397">
        <v>2.5</v>
      </c>
      <c r="D25" s="397">
        <v>3.5</v>
      </c>
      <c r="E25" s="397">
        <v>6.5</v>
      </c>
      <c r="F25" s="397">
        <v>0.9</v>
      </c>
      <c r="G25" s="397">
        <v>1.1</v>
      </c>
      <c r="H25" s="397">
        <v>1.8</v>
      </c>
      <c r="I25" s="397">
        <v>0.1</v>
      </c>
      <c r="J25" s="397">
        <v>28.4</v>
      </c>
    </row>
    <row r="26" spans="1:10" s="333" customFormat="1" ht="12.75">
      <c r="A26" s="341">
        <v>2001</v>
      </c>
      <c r="B26" s="397">
        <v>41</v>
      </c>
      <c r="C26" s="397">
        <v>2.2</v>
      </c>
      <c r="D26" s="397">
        <v>3.9</v>
      </c>
      <c r="E26" s="397">
        <v>6.2</v>
      </c>
      <c r="F26" s="397">
        <v>0.7</v>
      </c>
      <c r="G26" s="397">
        <v>1.1</v>
      </c>
      <c r="H26" s="397">
        <v>1.9</v>
      </c>
      <c r="I26" s="397">
        <v>0.1</v>
      </c>
      <c r="J26" s="397">
        <v>24.9</v>
      </c>
    </row>
    <row r="27" spans="1:10" s="333" customFormat="1" ht="12.75">
      <c r="A27" s="341" t="s">
        <v>470</v>
      </c>
      <c r="B27" s="397">
        <v>38.8</v>
      </c>
      <c r="C27" s="344" t="s">
        <v>505</v>
      </c>
      <c r="D27" s="344" t="s">
        <v>505</v>
      </c>
      <c r="E27" s="344" t="s">
        <v>505</v>
      </c>
      <c r="F27" s="344" t="s">
        <v>505</v>
      </c>
      <c r="G27" s="344" t="s">
        <v>505</v>
      </c>
      <c r="H27" s="344" t="s">
        <v>505</v>
      </c>
      <c r="I27" s="344" t="s">
        <v>505</v>
      </c>
      <c r="J27" s="345" t="s">
        <v>505</v>
      </c>
    </row>
    <row r="28" spans="1:10" s="333" customFormat="1" ht="12.75">
      <c r="A28" s="341" t="s">
        <v>471</v>
      </c>
      <c r="B28" s="397">
        <v>36.4</v>
      </c>
      <c r="C28" s="374" t="s">
        <v>507</v>
      </c>
      <c r="D28" s="344" t="s">
        <v>505</v>
      </c>
      <c r="E28" s="344" t="s">
        <v>505</v>
      </c>
      <c r="F28" s="344" t="s">
        <v>505</v>
      </c>
      <c r="G28" s="344" t="s">
        <v>505</v>
      </c>
      <c r="H28" s="344" t="s">
        <v>505</v>
      </c>
      <c r="I28" s="344" t="s">
        <v>505</v>
      </c>
      <c r="J28" s="345" t="s">
        <v>505</v>
      </c>
    </row>
    <row r="29" spans="1:10" s="407" customFormat="1" ht="10.5" customHeight="1">
      <c r="A29" s="403"/>
      <c r="B29" s="404"/>
      <c r="C29" s="405"/>
      <c r="D29" s="406"/>
      <c r="E29" s="404"/>
      <c r="F29" s="404"/>
      <c r="G29" s="404"/>
      <c r="H29" s="406"/>
      <c r="I29" s="406"/>
      <c r="J29" s="406"/>
    </row>
    <row r="30" spans="1:10" s="407" customFormat="1" ht="9" customHeight="1">
      <c r="A30" s="408"/>
      <c r="B30" s="409"/>
      <c r="C30" s="352"/>
      <c r="D30" s="410"/>
      <c r="E30" s="410"/>
      <c r="F30" s="410"/>
      <c r="G30" s="410"/>
      <c r="H30" s="410"/>
      <c r="I30" s="410"/>
      <c r="J30" s="410"/>
    </row>
    <row r="31" spans="1:10" s="407" customFormat="1" ht="12.75">
      <c r="A31" s="411" t="s">
        <v>508</v>
      </c>
      <c r="B31" s="409"/>
      <c r="C31" s="352"/>
      <c r="D31" s="410"/>
      <c r="E31" s="410"/>
      <c r="F31" s="410"/>
      <c r="G31" s="410"/>
      <c r="H31" s="410"/>
      <c r="I31" s="410"/>
      <c r="J31" s="410"/>
    </row>
    <row r="32" spans="1:10" s="407" customFormat="1" ht="12.75">
      <c r="A32" s="411" t="s">
        <v>509</v>
      </c>
      <c r="B32" s="412"/>
      <c r="C32" s="412"/>
      <c r="D32" s="412"/>
      <c r="E32" s="412"/>
      <c r="F32" s="412"/>
      <c r="G32" s="413"/>
      <c r="H32" s="412"/>
      <c r="I32" s="412"/>
      <c r="J32" s="412"/>
    </row>
    <row r="33" spans="1:10" s="407" customFormat="1" ht="12.75">
      <c r="A33" s="411" t="s">
        <v>510</v>
      </c>
      <c r="B33" s="411"/>
      <c r="C33" s="411"/>
      <c r="D33" s="411"/>
      <c r="E33" s="411"/>
      <c r="F33" s="411"/>
      <c r="G33" s="411"/>
      <c r="H33" s="411"/>
      <c r="I33" s="411"/>
      <c r="J33" s="411"/>
    </row>
    <row r="34" spans="1:10" s="407" customFormat="1" ht="12.75">
      <c r="A34" s="411" t="s">
        <v>511</v>
      </c>
      <c r="B34" s="411"/>
      <c r="C34" s="411"/>
      <c r="D34" s="411"/>
      <c r="E34" s="411"/>
      <c r="F34" s="411"/>
      <c r="G34" s="411"/>
      <c r="H34" s="411"/>
      <c r="I34" s="411"/>
      <c r="J34" s="411"/>
    </row>
    <row r="35" spans="1:10" s="407" customFormat="1" ht="12.75">
      <c r="A35" s="411" t="s">
        <v>512</v>
      </c>
      <c r="B35" s="411"/>
      <c r="C35" s="411"/>
      <c r="D35" s="411"/>
      <c r="E35" s="411"/>
      <c r="F35" s="411"/>
      <c r="G35" s="411"/>
      <c r="H35" s="411"/>
      <c r="I35" s="411"/>
      <c r="J35" s="411"/>
    </row>
    <row r="36" spans="1:10" s="407" customFormat="1" ht="12.75">
      <c r="A36" s="411" t="s">
        <v>513</v>
      </c>
      <c r="B36" s="411"/>
      <c r="C36" s="411"/>
      <c r="D36" s="411"/>
      <c r="E36" s="411"/>
      <c r="F36" s="411"/>
      <c r="G36" s="411"/>
      <c r="H36" s="411"/>
      <c r="I36" s="411"/>
      <c r="J36" s="411"/>
    </row>
    <row r="37" spans="1:10" s="407" customFormat="1" ht="12.75">
      <c r="A37" s="411" t="s">
        <v>514</v>
      </c>
      <c r="B37" s="411"/>
      <c r="C37" s="411"/>
      <c r="D37" s="411"/>
      <c r="E37" s="411"/>
      <c r="F37" s="411"/>
      <c r="G37" s="411"/>
      <c r="H37" s="411"/>
      <c r="I37" s="411"/>
      <c r="J37" s="411"/>
    </row>
    <row r="38" spans="1:10" s="407" customFormat="1" ht="12.75">
      <c r="A38" s="411" t="s">
        <v>515</v>
      </c>
      <c r="B38" s="411"/>
      <c r="C38" s="411"/>
      <c r="D38" s="411"/>
      <c r="E38" s="411"/>
      <c r="F38" s="411"/>
      <c r="G38" s="411"/>
      <c r="H38" s="411"/>
      <c r="I38" s="411"/>
      <c r="J38" s="411"/>
    </row>
    <row r="39" spans="1:10" s="407" customFormat="1" ht="12.75">
      <c r="A39" s="411" t="s">
        <v>516</v>
      </c>
      <c r="B39" s="411"/>
      <c r="C39" s="411"/>
      <c r="D39" s="411"/>
      <c r="E39" s="411"/>
      <c r="F39" s="411"/>
      <c r="G39" s="411"/>
      <c r="H39" s="411"/>
      <c r="I39" s="411"/>
      <c r="J39" s="411"/>
    </row>
    <row r="40" spans="1:10" s="407" customFormat="1" ht="12.75">
      <c r="A40" s="411" t="s">
        <v>518</v>
      </c>
      <c r="B40" s="411"/>
      <c r="C40" s="411"/>
      <c r="D40" s="411"/>
      <c r="E40" s="411"/>
      <c r="F40" s="411"/>
      <c r="G40" s="411"/>
      <c r="H40" s="411"/>
      <c r="I40" s="411"/>
      <c r="J40" s="411"/>
    </row>
    <row r="41" spans="1:10" ht="12.75">
      <c r="A41" s="414" t="s">
        <v>519</v>
      </c>
      <c r="B41" s="411"/>
      <c r="C41" s="411"/>
      <c r="D41" s="411"/>
      <c r="E41" s="411"/>
      <c r="F41" s="411"/>
      <c r="G41" s="411"/>
      <c r="H41" s="411"/>
      <c r="I41" s="411"/>
      <c r="J41" s="411"/>
    </row>
    <row r="42" spans="1:10" ht="12.75">
      <c r="A42" s="411" t="s">
        <v>517</v>
      </c>
      <c r="B42" s="411"/>
      <c r="C42" s="411"/>
      <c r="D42" s="411"/>
      <c r="E42" s="411"/>
      <c r="F42" s="411"/>
      <c r="G42" s="411"/>
      <c r="H42" s="411"/>
      <c r="I42" s="411"/>
      <c r="J42" s="411"/>
    </row>
    <row r="43" ht="12.75">
      <c r="A43" s="411"/>
    </row>
    <row r="46" ht="12.75">
      <c r="A46" s="411"/>
    </row>
  </sheetData>
  <printOptions horizontalCentered="1"/>
  <pageMargins left="1" right="1" top="1" bottom="1" header="0.5" footer="0.5"/>
  <pageSetup horizontalDpi="600" verticalDpi="600" orientation="landscape" scale="90" r:id="rId1"/>
  <headerFooter alignWithMargins="0">
    <oddFooter>&amp;L&amp;"Arial,Italic"&amp;9      The State of Hawaii Data Book 2005&amp;R&amp;"Arial,Regular"&amp;9http://www.hawaii.gov/dbedt/</oddFooter>
  </headerFooter>
</worksheet>
</file>

<file path=xl/worksheets/sheet19.xml><?xml version="1.0" encoding="utf-8"?>
<worksheet xmlns="http://schemas.openxmlformats.org/spreadsheetml/2006/main" xmlns:r="http://schemas.openxmlformats.org/officeDocument/2006/relationships">
  <dimension ref="A1:E37"/>
  <sheetViews>
    <sheetView zoomScaleSheetLayoutView="100" workbookViewId="0" topLeftCell="A1">
      <selection activeCell="A1" sqref="A1"/>
    </sheetView>
  </sheetViews>
  <sheetFormatPr defaultColWidth="9.140625" defaultRowHeight="12.75"/>
  <cols>
    <col min="1" max="1" width="41.00390625" style="40" customWidth="1"/>
    <col min="2" max="2" width="12.57421875" style="40" customWidth="1"/>
    <col min="3" max="3" width="20.140625" style="40" customWidth="1"/>
    <col min="4" max="4" width="14.140625" style="40" customWidth="1"/>
    <col min="5" max="5" width="10.28125" style="39" customWidth="1"/>
    <col min="6" max="16384" width="10.28125" style="40" customWidth="1"/>
  </cols>
  <sheetData>
    <row r="1" spans="1:5" s="36" customFormat="1" ht="17.25" customHeight="1">
      <c r="A1" s="34" t="s">
        <v>32</v>
      </c>
      <c r="B1" s="34"/>
      <c r="C1" s="34"/>
      <c r="D1" s="34"/>
      <c r="E1" s="35"/>
    </row>
    <row r="2" spans="1:5" s="36" customFormat="1" ht="17.25" customHeight="1">
      <c r="A2" s="34" t="s">
        <v>33</v>
      </c>
      <c r="B2" s="34"/>
      <c r="C2" s="34"/>
      <c r="D2" s="34"/>
      <c r="E2" s="35"/>
    </row>
    <row r="3" spans="1:5" s="36" customFormat="1" ht="12" customHeight="1">
      <c r="A3" s="34"/>
      <c r="B3" s="34"/>
      <c r="C3" s="34"/>
      <c r="D3" s="34"/>
      <c r="E3" s="35"/>
    </row>
    <row r="4" spans="1:5" s="36" customFormat="1" ht="12.75" customHeight="1">
      <c r="A4" s="37" t="s">
        <v>34</v>
      </c>
      <c r="B4" s="34"/>
      <c r="C4" s="34"/>
      <c r="D4" s="34"/>
      <c r="E4" s="35"/>
    </row>
    <row r="5" spans="1:5" s="36" customFormat="1" ht="12.75" customHeight="1">
      <c r="A5" s="37" t="s">
        <v>35</v>
      </c>
      <c r="B5" s="34"/>
      <c r="C5" s="34"/>
      <c r="D5" s="34"/>
      <c r="E5" s="35"/>
    </row>
    <row r="6" spans="1:4" ht="14.25" thickBot="1">
      <c r="A6" s="38"/>
      <c r="B6" s="38"/>
      <c r="C6" s="38"/>
      <c r="D6" s="38"/>
    </row>
    <row r="7" spans="1:4" ht="53.25" customHeight="1" thickTop="1">
      <c r="A7" s="41" t="s">
        <v>36</v>
      </c>
      <c r="B7" s="42" t="s">
        <v>37</v>
      </c>
      <c r="C7" s="42" t="s">
        <v>38</v>
      </c>
      <c r="D7" s="43" t="s">
        <v>39</v>
      </c>
    </row>
    <row r="8" spans="1:4" ht="13.5">
      <c r="A8" s="44"/>
      <c r="B8" s="45"/>
      <c r="C8" s="45"/>
      <c r="D8" s="46"/>
    </row>
    <row r="9" spans="1:4" ht="13.5">
      <c r="A9" s="38" t="s">
        <v>40</v>
      </c>
      <c r="B9" s="47">
        <v>256</v>
      </c>
      <c r="C9" s="47">
        <v>7751</v>
      </c>
      <c r="D9" s="48">
        <v>36.1</v>
      </c>
    </row>
    <row r="10" spans="1:4" ht="13.5">
      <c r="A10" s="49" t="s">
        <v>41</v>
      </c>
      <c r="B10" s="50" t="s">
        <v>42</v>
      </c>
      <c r="C10" s="47">
        <v>6523</v>
      </c>
      <c r="D10" s="48">
        <v>22.1</v>
      </c>
    </row>
    <row r="11" spans="1:4" ht="13.5">
      <c r="A11" s="51" t="s">
        <v>43</v>
      </c>
      <c r="B11" s="50" t="s">
        <v>42</v>
      </c>
      <c r="C11" s="47">
        <v>6147</v>
      </c>
      <c r="D11" s="48">
        <v>20.9</v>
      </c>
    </row>
    <row r="12" spans="1:4" ht="13.5">
      <c r="A12" s="49" t="s">
        <v>44</v>
      </c>
      <c r="B12" s="50" t="s">
        <v>42</v>
      </c>
      <c r="C12" s="47">
        <v>27</v>
      </c>
      <c r="D12" s="52" t="s">
        <v>45</v>
      </c>
    </row>
    <row r="13" spans="1:4" ht="13.5">
      <c r="A13" s="49" t="s">
        <v>46</v>
      </c>
      <c r="B13" s="50" t="s">
        <v>42</v>
      </c>
      <c r="C13" s="47">
        <v>937</v>
      </c>
      <c r="D13" s="52" t="s">
        <v>47</v>
      </c>
    </row>
    <row r="14" spans="1:4" ht="13.5">
      <c r="A14" s="49" t="s">
        <v>48</v>
      </c>
      <c r="B14" s="50" t="s">
        <v>42</v>
      </c>
      <c r="C14" s="47">
        <v>178</v>
      </c>
      <c r="D14" s="48">
        <v>3.8</v>
      </c>
    </row>
    <row r="15" spans="1:4" ht="13.5">
      <c r="A15" s="49" t="s">
        <v>49</v>
      </c>
      <c r="B15" s="50" t="s">
        <v>42</v>
      </c>
      <c r="C15" s="47">
        <v>86</v>
      </c>
      <c r="D15" s="52">
        <v>0.4</v>
      </c>
    </row>
    <row r="16" spans="1:4" ht="13.5">
      <c r="A16" s="38"/>
      <c r="B16" s="47"/>
      <c r="C16" s="47"/>
      <c r="D16" s="53"/>
    </row>
    <row r="17" spans="1:4" ht="13.5">
      <c r="A17" s="35" t="s">
        <v>50</v>
      </c>
      <c r="B17" s="50">
        <v>256</v>
      </c>
      <c r="C17" s="47">
        <v>7751</v>
      </c>
      <c r="D17" s="48">
        <v>36.1</v>
      </c>
    </row>
    <row r="18" spans="1:4" ht="13.5">
      <c r="A18" s="54" t="s">
        <v>51</v>
      </c>
      <c r="B18" s="50" t="s">
        <v>42</v>
      </c>
      <c r="C18" s="47">
        <v>229</v>
      </c>
      <c r="D18" s="48">
        <v>2.4</v>
      </c>
    </row>
    <row r="19" spans="1:4" ht="13.5">
      <c r="A19" s="54" t="s">
        <v>52</v>
      </c>
      <c r="B19" s="50" t="s">
        <v>42</v>
      </c>
      <c r="C19" s="47">
        <v>286</v>
      </c>
      <c r="D19" s="48">
        <v>4.4</v>
      </c>
    </row>
    <row r="20" spans="1:4" ht="13.5">
      <c r="A20" s="54" t="s">
        <v>53</v>
      </c>
      <c r="B20" s="50" t="s">
        <v>42</v>
      </c>
      <c r="C20" s="50" t="s">
        <v>54</v>
      </c>
      <c r="D20" s="52" t="s">
        <v>55</v>
      </c>
    </row>
    <row r="21" spans="1:4" ht="13.5">
      <c r="A21" s="54" t="s">
        <v>56</v>
      </c>
      <c r="B21" s="50" t="s">
        <v>42</v>
      </c>
      <c r="C21" s="47">
        <v>84</v>
      </c>
      <c r="D21" s="52" t="s">
        <v>45</v>
      </c>
    </row>
    <row r="22" spans="1:4" ht="13.5">
      <c r="A22" s="54" t="s">
        <v>57</v>
      </c>
      <c r="B22" s="50" t="s">
        <v>42</v>
      </c>
      <c r="C22" s="47">
        <v>58</v>
      </c>
      <c r="D22" s="48">
        <v>0.6</v>
      </c>
    </row>
    <row r="23" spans="1:4" ht="13.5">
      <c r="A23" s="54" t="s">
        <v>58</v>
      </c>
      <c r="B23" s="50" t="s">
        <v>42</v>
      </c>
      <c r="C23" s="47">
        <v>1797</v>
      </c>
      <c r="D23" s="48">
        <v>2.4</v>
      </c>
    </row>
    <row r="24" spans="1:4" ht="13.5">
      <c r="A24" s="54" t="s">
        <v>59</v>
      </c>
      <c r="B24" s="50" t="s">
        <v>42</v>
      </c>
      <c r="C24" s="55" t="s">
        <v>60</v>
      </c>
      <c r="D24" s="52" t="s">
        <v>61</v>
      </c>
    </row>
    <row r="25" spans="1:4" ht="13.5">
      <c r="A25" s="54" t="s">
        <v>62</v>
      </c>
      <c r="B25" s="50" t="s">
        <v>42</v>
      </c>
      <c r="C25" s="47">
        <v>4703</v>
      </c>
      <c r="D25" s="48">
        <v>21.4</v>
      </c>
    </row>
    <row r="26" spans="1:4" ht="13.5">
      <c r="A26" s="56"/>
      <c r="B26" s="57"/>
      <c r="C26" s="58"/>
      <c r="D26" s="59"/>
    </row>
    <row r="28" ht="13.5">
      <c r="A28" s="60" t="s">
        <v>15</v>
      </c>
    </row>
    <row r="29" ht="13.5">
      <c r="A29" s="60" t="s">
        <v>63</v>
      </c>
    </row>
    <row r="30" ht="13.5">
      <c r="A30" s="60" t="s">
        <v>64</v>
      </c>
    </row>
    <row r="31" ht="13.5">
      <c r="A31" s="60" t="s">
        <v>65</v>
      </c>
    </row>
    <row r="32" ht="13.5">
      <c r="A32" s="60" t="s">
        <v>66</v>
      </c>
    </row>
    <row r="33" ht="13.5">
      <c r="A33" s="60" t="s">
        <v>67</v>
      </c>
    </row>
    <row r="34" ht="13.5">
      <c r="A34" s="61" t="s">
        <v>71</v>
      </c>
    </row>
    <row r="35" ht="13.5">
      <c r="A35" s="62" t="s">
        <v>68</v>
      </c>
    </row>
    <row r="36" ht="13.5">
      <c r="A36" s="61" t="s">
        <v>69</v>
      </c>
    </row>
    <row r="37" ht="13.5">
      <c r="A37" s="61" t="s">
        <v>70</v>
      </c>
    </row>
  </sheetData>
  <printOptions horizontalCentered="1"/>
  <pageMargins left="1" right="1" top="1" bottom="1" header="0.5" footer="0.5"/>
  <pageSetup horizontalDpi="1200" verticalDpi="1200" orientation="portrait" r:id="rId1"/>
  <headerFooter alignWithMargins="0">
    <oddFooter>&amp;L&amp;"Arial,Italic"&amp;9      The State of Hawaii Data Book 2005&amp;R&amp;"Arial,Regular"&amp;9http://www.hawaii.gov/dbedt/</oddFooter>
  </headerFooter>
</worksheet>
</file>

<file path=xl/worksheets/sheet2.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cols>
    <col min="1" max="1" width="81.7109375" style="0" customWidth="1"/>
  </cols>
  <sheetData>
    <row r="1" ht="18.75">
      <c r="A1" s="417" t="s">
        <v>525</v>
      </c>
    </row>
    <row r="2" ht="12.75">
      <c r="A2" s="29"/>
    </row>
    <row r="3" ht="12.75">
      <c r="A3" s="29"/>
    </row>
    <row r="4" ht="22.5">
      <c r="A4" s="418" t="s">
        <v>526</v>
      </c>
    </row>
    <row r="5" ht="12.75" customHeight="1">
      <c r="A5" s="419"/>
    </row>
    <row r="6" ht="12.75" customHeight="1">
      <c r="A6" s="419"/>
    </row>
    <row r="7" ht="31.5">
      <c r="A7" s="420" t="s">
        <v>527</v>
      </c>
    </row>
    <row r="8" ht="12.75" customHeight="1">
      <c r="A8" s="419"/>
    </row>
    <row r="9" ht="63" customHeight="1">
      <c r="A9" s="420" t="s">
        <v>529</v>
      </c>
    </row>
    <row r="10" ht="15.75">
      <c r="A10" s="420"/>
    </row>
    <row r="11" ht="47.25">
      <c r="A11" s="420" t="s">
        <v>528</v>
      </c>
    </row>
  </sheetData>
  <printOptions horizontalCentered="1"/>
  <pageMargins left="1" right="1" top="1" bottom="1" header="0.5" footer="0.5"/>
  <pageSetup horizontalDpi="1200" verticalDpi="1200" orientation="portrait" r:id="rId1"/>
  <headerFooter alignWithMargins="0">
    <oddFooter>&amp;L&amp;"Arial,Italic"&amp;9      The State of Hawaii Data Book 2005&amp;R&amp;"Arial"&amp;9http://www.hawaii.gov/dbedt/</oddFooter>
  </headerFooter>
</worksheet>
</file>

<file path=xl/worksheets/sheet3.xml><?xml version="1.0" encoding="utf-8"?>
<worksheet xmlns="http://schemas.openxmlformats.org/spreadsheetml/2006/main" xmlns:r="http://schemas.openxmlformats.org/officeDocument/2006/relationships">
  <dimension ref="A1:H51"/>
  <sheetViews>
    <sheetView workbookViewId="0" topLeftCell="A1">
      <selection activeCell="A1" sqref="A1"/>
    </sheetView>
  </sheetViews>
  <sheetFormatPr defaultColWidth="9.140625" defaultRowHeight="12.75"/>
  <cols>
    <col min="1" max="1" width="11.8515625" style="0" customWidth="1"/>
    <col min="2" max="2" width="11.7109375" style="0" customWidth="1"/>
    <col min="3" max="3" width="14.8515625" style="0" customWidth="1"/>
    <col min="4" max="5" width="13.8515625" style="0" customWidth="1"/>
    <col min="6" max="6" width="13.421875" style="0" customWidth="1"/>
    <col min="7" max="7" width="9.140625" style="2" customWidth="1"/>
  </cols>
  <sheetData>
    <row r="1" spans="1:6" ht="15.75">
      <c r="A1" s="1" t="s">
        <v>2</v>
      </c>
      <c r="B1" s="1"/>
      <c r="C1" s="1"/>
      <c r="D1" s="1"/>
      <c r="E1" s="1"/>
      <c r="F1" s="1"/>
    </row>
    <row r="2" spans="1:6" ht="15.75">
      <c r="A2" s="1" t="s">
        <v>3</v>
      </c>
      <c r="B2" s="1"/>
      <c r="C2" s="1"/>
      <c r="D2" s="1"/>
      <c r="E2" s="1"/>
      <c r="F2" s="1"/>
    </row>
    <row r="3" spans="1:7" s="4" customFormat="1" ht="3" customHeight="1">
      <c r="A3" s="3"/>
      <c r="G3" s="5"/>
    </row>
    <row r="4" spans="1:6" ht="12.75">
      <c r="A4" s="6" t="s">
        <v>4</v>
      </c>
      <c r="B4" s="7"/>
      <c r="C4" s="7"/>
      <c r="D4" s="7"/>
      <c r="E4" s="7"/>
      <c r="F4" s="7"/>
    </row>
    <row r="5" spans="1:6" ht="12.75">
      <c r="A5" s="8" t="s">
        <v>5</v>
      </c>
      <c r="B5" s="7"/>
      <c r="C5" s="7"/>
      <c r="D5" s="7"/>
      <c r="E5" s="7"/>
      <c r="F5" s="7"/>
    </row>
    <row r="6" spans="1:6" ht="12.75">
      <c r="A6" s="8" t="s">
        <v>6</v>
      </c>
      <c r="B6" s="7"/>
      <c r="C6" s="7"/>
      <c r="D6" s="7"/>
      <c r="E6" s="7"/>
      <c r="F6" s="7"/>
    </row>
    <row r="7" ht="5.25" customHeight="1" thickBot="1"/>
    <row r="8" spans="1:7" s="12" customFormat="1" ht="34.5" customHeight="1" thickTop="1">
      <c r="A8" s="9"/>
      <c r="B8" s="10"/>
      <c r="C8" s="10"/>
      <c r="D8" s="428" t="s">
        <v>7</v>
      </c>
      <c r="E8" s="429"/>
      <c r="F8" s="429"/>
      <c r="G8" s="11"/>
    </row>
    <row r="9" spans="1:7" s="18" customFormat="1" ht="31.5" customHeight="1">
      <c r="A9" s="13" t="s">
        <v>8</v>
      </c>
      <c r="B9" s="14" t="s">
        <v>9</v>
      </c>
      <c r="C9" s="14" t="s">
        <v>10</v>
      </c>
      <c r="D9" s="14" t="s">
        <v>11</v>
      </c>
      <c r="E9" s="15" t="s">
        <v>12</v>
      </c>
      <c r="F9" s="16" t="s">
        <v>13</v>
      </c>
      <c r="G9" s="17"/>
    </row>
    <row r="10" spans="1:6" ht="5.25" customHeight="1">
      <c r="A10" s="19"/>
      <c r="B10" s="19"/>
      <c r="C10" s="19"/>
      <c r="D10" s="19"/>
      <c r="E10" s="20"/>
      <c r="F10" s="21"/>
    </row>
    <row r="11" spans="1:6" ht="12.75">
      <c r="A11" s="22">
        <v>1984</v>
      </c>
      <c r="B11" s="23">
        <v>1614.2</v>
      </c>
      <c r="C11" s="23">
        <v>1397.9</v>
      </c>
      <c r="D11" s="23">
        <v>316.9</v>
      </c>
      <c r="E11" s="20" t="s">
        <v>14</v>
      </c>
      <c r="F11" s="21" t="s">
        <v>14</v>
      </c>
    </row>
    <row r="12" spans="1:6" ht="12.75">
      <c r="A12" s="22">
        <v>1985</v>
      </c>
      <c r="B12" s="23">
        <v>1756.3</v>
      </c>
      <c r="C12" s="23">
        <v>1553.1</v>
      </c>
      <c r="D12" s="23">
        <v>388.8</v>
      </c>
      <c r="E12" s="20" t="s">
        <v>14</v>
      </c>
      <c r="F12" s="21" t="s">
        <v>14</v>
      </c>
    </row>
    <row r="13" spans="1:6" ht="12.75">
      <c r="A13" s="22">
        <v>1986</v>
      </c>
      <c r="B13" s="23">
        <v>1556.9</v>
      </c>
      <c r="C13" s="23">
        <v>1425.4</v>
      </c>
      <c r="D13" s="23">
        <v>231.1</v>
      </c>
      <c r="E13" s="20" t="s">
        <v>14</v>
      </c>
      <c r="F13" s="21" t="s">
        <v>14</v>
      </c>
    </row>
    <row r="14" spans="1:6" ht="12.75">
      <c r="A14" s="22">
        <v>1987</v>
      </c>
      <c r="B14" s="23">
        <v>1770.1</v>
      </c>
      <c r="C14" s="23">
        <v>1558.6</v>
      </c>
      <c r="D14" s="23">
        <v>392.8</v>
      </c>
      <c r="E14" s="24">
        <v>151.7</v>
      </c>
      <c r="F14" s="21" t="s">
        <v>14</v>
      </c>
    </row>
    <row r="15" spans="1:6" ht="12.75">
      <c r="A15" s="22">
        <v>1988</v>
      </c>
      <c r="B15" s="23">
        <v>1839.6</v>
      </c>
      <c r="C15" s="23">
        <v>1559.1</v>
      </c>
      <c r="D15" s="23">
        <v>572.6</v>
      </c>
      <c r="E15" s="23">
        <v>130.7</v>
      </c>
      <c r="F15" s="20" t="s">
        <v>14</v>
      </c>
    </row>
    <row r="16" spans="1:6" ht="12.75">
      <c r="A16" s="22">
        <v>1989</v>
      </c>
      <c r="B16" s="23">
        <v>1970.1</v>
      </c>
      <c r="C16" s="23">
        <v>1735.9</v>
      </c>
      <c r="D16" s="23">
        <v>537.4</v>
      </c>
      <c r="E16" s="23">
        <v>160</v>
      </c>
      <c r="F16" s="20" t="s">
        <v>14</v>
      </c>
    </row>
    <row r="17" spans="1:6" ht="12.75">
      <c r="A17" s="22">
        <v>1990</v>
      </c>
      <c r="B17" s="23">
        <v>2260.6</v>
      </c>
      <c r="C17" s="23">
        <v>2100.3</v>
      </c>
      <c r="D17" s="23">
        <v>512.2</v>
      </c>
      <c r="E17" s="23">
        <v>178.7</v>
      </c>
      <c r="F17" s="20" t="s">
        <v>14</v>
      </c>
    </row>
    <row r="18" spans="1:6" ht="12.75">
      <c r="A18" s="22">
        <v>1991</v>
      </c>
      <c r="B18" s="23">
        <v>1620.9</v>
      </c>
      <c r="C18" s="23">
        <v>1892.4</v>
      </c>
      <c r="D18" s="23">
        <v>568.3</v>
      </c>
      <c r="E18" s="23">
        <v>147.7</v>
      </c>
      <c r="F18" s="20" t="s">
        <v>14</v>
      </c>
    </row>
    <row r="19" spans="1:6" ht="12.75">
      <c r="A19" s="22">
        <v>1992</v>
      </c>
      <c r="B19" s="23">
        <v>2395.8</v>
      </c>
      <c r="C19" s="23">
        <v>2119.8</v>
      </c>
      <c r="D19" s="23">
        <v>604.2</v>
      </c>
      <c r="E19" s="23">
        <v>206.2</v>
      </c>
      <c r="F19" s="20" t="s">
        <v>14</v>
      </c>
    </row>
    <row r="20" spans="1:6" ht="12.75">
      <c r="A20" s="22">
        <v>1993</v>
      </c>
      <c r="B20" s="23">
        <v>2426</v>
      </c>
      <c r="C20" s="23">
        <v>2218.1</v>
      </c>
      <c r="D20" s="23">
        <v>1099.7</v>
      </c>
      <c r="E20" s="23">
        <v>186.6</v>
      </c>
      <c r="F20" s="24">
        <v>216.771</v>
      </c>
    </row>
    <row r="21" spans="1:6" ht="12.75">
      <c r="A21" s="22">
        <v>1994</v>
      </c>
      <c r="B21" s="23">
        <v>2802</v>
      </c>
      <c r="C21" s="23">
        <v>2530.8</v>
      </c>
      <c r="D21" s="23">
        <v>985.4</v>
      </c>
      <c r="E21" s="23">
        <v>296.5</v>
      </c>
      <c r="F21" s="24">
        <v>237.398</v>
      </c>
    </row>
    <row r="22" spans="1:6" ht="12.75">
      <c r="A22" s="22">
        <v>1995</v>
      </c>
      <c r="B22" s="23">
        <v>3027.42</v>
      </c>
      <c r="C22" s="23">
        <v>2703.59</v>
      </c>
      <c r="D22" s="23">
        <v>1072.16</v>
      </c>
      <c r="E22" s="23">
        <v>241.1</v>
      </c>
      <c r="F22" s="24">
        <v>255.686</v>
      </c>
    </row>
    <row r="23" spans="1:6" ht="12.75">
      <c r="A23" s="22">
        <v>1996</v>
      </c>
      <c r="B23" s="23">
        <v>3087.39</v>
      </c>
      <c r="C23" s="23">
        <v>2734.8</v>
      </c>
      <c r="D23" s="23">
        <v>1293.9</v>
      </c>
      <c r="E23" s="23">
        <v>284</v>
      </c>
      <c r="F23" s="24">
        <v>295.176</v>
      </c>
    </row>
    <row r="24" spans="1:6" ht="12.75">
      <c r="A24" s="22">
        <v>1997</v>
      </c>
      <c r="B24" s="23">
        <v>3176.79</v>
      </c>
      <c r="C24" s="23">
        <v>2695</v>
      </c>
      <c r="D24" s="23">
        <v>1628</v>
      </c>
      <c r="E24" s="23">
        <v>334</v>
      </c>
      <c r="F24" s="24">
        <v>303.166</v>
      </c>
    </row>
    <row r="25" spans="1:6" ht="12.75">
      <c r="A25" s="22">
        <v>1998</v>
      </c>
      <c r="B25" s="23">
        <v>2515.31</v>
      </c>
      <c r="C25" s="23">
        <v>2217.2</v>
      </c>
      <c r="D25" s="23">
        <v>1042.27</v>
      </c>
      <c r="E25" s="23">
        <v>276.4</v>
      </c>
      <c r="F25" s="24">
        <v>211.372</v>
      </c>
    </row>
    <row r="26" spans="1:6" ht="12.75">
      <c r="A26" s="22">
        <v>1999</v>
      </c>
      <c r="B26" s="23">
        <v>2598.73</v>
      </c>
      <c r="C26" s="23">
        <v>2298.7</v>
      </c>
      <c r="D26" s="23">
        <v>1182.7</v>
      </c>
      <c r="E26" s="23">
        <v>273.6</v>
      </c>
      <c r="F26" s="24">
        <v>243.5</v>
      </c>
    </row>
    <row r="27" spans="1:6" ht="12.75">
      <c r="A27" s="22">
        <v>2000</v>
      </c>
      <c r="B27" s="23">
        <v>3439.88</v>
      </c>
      <c r="C27" s="23">
        <v>2875.65</v>
      </c>
      <c r="D27" s="23">
        <v>702.72</v>
      </c>
      <c r="E27" s="23">
        <v>386.8</v>
      </c>
      <c r="F27" s="24">
        <v>368.8</v>
      </c>
    </row>
    <row r="28" spans="1:6" ht="12.75">
      <c r="A28" s="22">
        <v>2001</v>
      </c>
      <c r="B28" s="23">
        <v>2606.13</v>
      </c>
      <c r="C28" s="23">
        <v>2285.26</v>
      </c>
      <c r="D28" s="23">
        <v>630.94</v>
      </c>
      <c r="E28" s="25">
        <v>369.9</v>
      </c>
      <c r="F28" s="24">
        <v>319.1</v>
      </c>
    </row>
    <row r="29" spans="1:6" ht="12.75">
      <c r="A29" s="22">
        <v>2002</v>
      </c>
      <c r="B29" s="23">
        <v>2480.32</v>
      </c>
      <c r="C29" s="23">
        <v>2129.95</v>
      </c>
      <c r="D29" s="23">
        <v>2691.8</v>
      </c>
      <c r="E29" s="25">
        <v>513.650873</v>
      </c>
      <c r="F29" s="24">
        <v>392.1</v>
      </c>
    </row>
    <row r="30" spans="1:6" ht="12.75">
      <c r="A30" s="22">
        <v>2003</v>
      </c>
      <c r="B30" s="23">
        <v>2428.06</v>
      </c>
      <c r="C30" s="23">
        <v>2021.48</v>
      </c>
      <c r="D30" s="23">
        <v>2521.81</v>
      </c>
      <c r="E30" s="25">
        <v>368.2</v>
      </c>
      <c r="F30" s="20" t="s">
        <v>14</v>
      </c>
    </row>
    <row r="31" spans="1:6" ht="12.75">
      <c r="A31" s="22">
        <v>2004</v>
      </c>
      <c r="B31" s="23">
        <v>2795.34</v>
      </c>
      <c r="C31" s="23">
        <v>2235.86</v>
      </c>
      <c r="D31" s="23">
        <v>1754.11</v>
      </c>
      <c r="E31" s="25">
        <v>404.8</v>
      </c>
      <c r="F31" s="20" t="s">
        <v>14</v>
      </c>
    </row>
    <row r="32" spans="1:6" ht="12.75">
      <c r="A32" s="22">
        <v>2005</v>
      </c>
      <c r="B32" s="23">
        <v>3700.6</v>
      </c>
      <c r="C32" s="23">
        <v>2918.8</v>
      </c>
      <c r="D32" s="23">
        <v>2416</v>
      </c>
      <c r="E32" s="25">
        <v>1028.2</v>
      </c>
      <c r="F32" s="20" t="s">
        <v>14</v>
      </c>
    </row>
    <row r="33" spans="1:6" ht="4.5" customHeight="1">
      <c r="A33" s="26"/>
      <c r="B33" s="27"/>
      <c r="C33" s="27"/>
      <c r="D33" s="27"/>
      <c r="E33" s="27"/>
      <c r="F33" s="28"/>
    </row>
    <row r="34" ht="5.25" customHeight="1">
      <c r="F34" s="2"/>
    </row>
    <row r="35" spans="1:6" ht="12.75">
      <c r="A35" s="29" t="s">
        <v>15</v>
      </c>
      <c r="F35" s="2"/>
    </row>
    <row r="36" spans="1:6" ht="12.75">
      <c r="A36" s="30" t="s">
        <v>16</v>
      </c>
      <c r="F36" s="2"/>
    </row>
    <row r="37" spans="1:6" ht="12.75">
      <c r="A37" s="31" t="s">
        <v>17</v>
      </c>
      <c r="F37" s="2"/>
    </row>
    <row r="38" spans="1:6" ht="12.75">
      <c r="A38" s="30" t="s">
        <v>18</v>
      </c>
      <c r="F38" s="2"/>
    </row>
    <row r="39" spans="1:6" ht="12.75">
      <c r="A39" s="30" t="s">
        <v>19</v>
      </c>
      <c r="F39" s="2"/>
    </row>
    <row r="40" spans="1:6" ht="12.75">
      <c r="A40" s="29" t="s">
        <v>20</v>
      </c>
      <c r="F40" s="2"/>
    </row>
    <row r="41" spans="1:8" ht="12.75">
      <c r="A41" s="29" t="s">
        <v>21</v>
      </c>
      <c r="F41" s="2"/>
      <c r="H41" s="32"/>
    </row>
    <row r="42" spans="1:6" ht="12.75">
      <c r="A42" s="29" t="s">
        <v>22</v>
      </c>
      <c r="F42" s="2"/>
    </row>
    <row r="43" spans="1:6" ht="12.75">
      <c r="A43" s="29" t="s">
        <v>23</v>
      </c>
      <c r="F43" s="2"/>
    </row>
    <row r="44" spans="1:6" ht="12.75">
      <c r="A44" s="29" t="s">
        <v>24</v>
      </c>
      <c r="F44" s="2"/>
    </row>
    <row r="45" spans="1:6" ht="12.75">
      <c r="A45" s="29" t="s">
        <v>25</v>
      </c>
      <c r="F45" s="2"/>
    </row>
    <row r="46" spans="1:6" ht="12.75">
      <c r="A46" s="33" t="s">
        <v>29</v>
      </c>
      <c r="F46" s="2"/>
    </row>
    <row r="47" spans="1:6" ht="12.75">
      <c r="A47" s="33" t="s">
        <v>30</v>
      </c>
      <c r="F47" s="2"/>
    </row>
    <row r="48" spans="1:6" ht="12.75">
      <c r="A48" s="33" t="s">
        <v>26</v>
      </c>
      <c r="F48" s="2"/>
    </row>
    <row r="49" spans="1:6" ht="12.75">
      <c r="A49" s="33" t="s">
        <v>27</v>
      </c>
      <c r="F49" s="2"/>
    </row>
    <row r="50" spans="1:6" ht="12.75">
      <c r="A50" s="33" t="s">
        <v>28</v>
      </c>
      <c r="F50" s="2"/>
    </row>
    <row r="51" spans="1:6" ht="12.75">
      <c r="A51" s="33" t="s">
        <v>31</v>
      </c>
      <c r="F51" s="2"/>
    </row>
  </sheetData>
  <mergeCells count="1">
    <mergeCell ref="D8:F8"/>
  </mergeCells>
  <printOptions horizontalCentered="1"/>
  <pageMargins left="1" right="1" top="1" bottom="1" header="0.5" footer="0.5"/>
  <pageSetup horizontalDpi="300" verticalDpi="300" orientation="portrait" r:id="rId1"/>
  <headerFooter alignWithMargins="0">
    <oddFooter>&amp;L&amp;"Arial,Italic"&amp;9      The State of Hawaii Data Book 2005&amp;R&amp;9http://www.hawaii.gov/dbedt/</oddFooter>
  </headerFooter>
</worksheet>
</file>

<file path=xl/worksheets/sheet4.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cols>
    <col min="1" max="1" width="35.421875" style="0" customWidth="1"/>
    <col min="2" max="6" width="8.57421875" style="0" customWidth="1"/>
  </cols>
  <sheetData>
    <row r="1" spans="1:6" s="64" customFormat="1" ht="15.75">
      <c r="A1" s="1" t="s">
        <v>72</v>
      </c>
      <c r="B1" s="63"/>
      <c r="C1" s="63"/>
      <c r="D1" s="63"/>
      <c r="E1" s="63"/>
      <c r="F1" s="63"/>
    </row>
    <row r="2" spans="1:6" s="64" customFormat="1" ht="15.75">
      <c r="A2" s="1" t="s">
        <v>73</v>
      </c>
      <c r="B2" s="63"/>
      <c r="C2" s="63"/>
      <c r="D2" s="63"/>
      <c r="E2" s="63"/>
      <c r="F2" s="63"/>
    </row>
    <row r="3" s="4" customFormat="1" ht="12.75" customHeight="1">
      <c r="A3" s="3"/>
    </row>
    <row r="4" spans="1:6" ht="12.75">
      <c r="A4" s="63" t="s">
        <v>74</v>
      </c>
      <c r="B4" s="63"/>
      <c r="C4" s="63"/>
      <c r="D4" s="63"/>
      <c r="E4" s="63"/>
      <c r="F4" s="63"/>
    </row>
    <row r="5" ht="12.75" customHeight="1" thickBot="1"/>
    <row r="6" spans="1:6" s="12" customFormat="1" ht="24" customHeight="1" thickTop="1">
      <c r="A6" s="65" t="s">
        <v>75</v>
      </c>
      <c r="B6" s="66">
        <v>2001</v>
      </c>
      <c r="C6" s="66">
        <v>2002</v>
      </c>
      <c r="D6" s="66">
        <v>2003</v>
      </c>
      <c r="E6" s="66">
        <v>2004</v>
      </c>
      <c r="F6" s="66">
        <v>2005</v>
      </c>
    </row>
    <row r="7" spans="1:6" ht="12.75" customHeight="1">
      <c r="A7" s="19"/>
      <c r="B7" s="67"/>
      <c r="C7" s="67"/>
      <c r="D7" s="67"/>
      <c r="E7" s="67"/>
      <c r="F7" s="67"/>
    </row>
    <row r="8" spans="1:6" ht="12.75" customHeight="1">
      <c r="A8" s="19" t="s">
        <v>76</v>
      </c>
      <c r="B8" s="67"/>
      <c r="C8" s="67"/>
      <c r="D8" s="67"/>
      <c r="E8" s="67"/>
      <c r="F8" s="67"/>
    </row>
    <row r="9" spans="1:6" ht="12.75" customHeight="1">
      <c r="A9" s="68" t="s">
        <v>77</v>
      </c>
      <c r="B9" s="69">
        <v>2606.13</v>
      </c>
      <c r="C9" s="69">
        <v>2480.32</v>
      </c>
      <c r="D9" s="69">
        <v>2428.06</v>
      </c>
      <c r="E9" s="69">
        <v>2795.34</v>
      </c>
      <c r="F9" s="69">
        <v>3700.6</v>
      </c>
    </row>
    <row r="10" spans="1:6" ht="12.75" customHeight="1">
      <c r="A10" s="68" t="s">
        <v>78</v>
      </c>
      <c r="B10" s="69">
        <v>2771.89</v>
      </c>
      <c r="C10" s="69">
        <v>2610.06</v>
      </c>
      <c r="D10" s="69">
        <v>2604.93</v>
      </c>
      <c r="E10" s="69">
        <v>3021.43</v>
      </c>
      <c r="F10" s="69">
        <v>3981.4</v>
      </c>
    </row>
    <row r="11" spans="1:6" ht="12.75" customHeight="1">
      <c r="A11" s="19"/>
      <c r="B11" s="69"/>
      <c r="C11" s="69"/>
      <c r="D11" s="69"/>
      <c r="E11" s="69"/>
      <c r="F11" s="69"/>
    </row>
    <row r="12" spans="1:6" ht="12.75" customHeight="1">
      <c r="A12" s="19" t="s">
        <v>79</v>
      </c>
      <c r="B12" s="69"/>
      <c r="C12" s="69"/>
      <c r="D12" s="69"/>
      <c r="E12" s="69"/>
      <c r="F12" s="69"/>
    </row>
    <row r="13" spans="1:6" ht="12.75" customHeight="1">
      <c r="A13" s="68" t="s">
        <v>77</v>
      </c>
      <c r="B13" s="69">
        <v>3453.76</v>
      </c>
      <c r="C13" s="69">
        <v>3995.89</v>
      </c>
      <c r="D13" s="69">
        <v>4004.94</v>
      </c>
      <c r="E13" s="69">
        <v>4800.64</v>
      </c>
      <c r="F13" s="69">
        <v>6097.4</v>
      </c>
    </row>
    <row r="14" spans="1:6" ht="12.75" customHeight="1">
      <c r="A14" s="68" t="s">
        <v>78</v>
      </c>
      <c r="B14" s="69">
        <v>3643.24</v>
      </c>
      <c r="C14" s="69">
        <v>4191.12</v>
      </c>
      <c r="D14" s="69">
        <v>4237.88</v>
      </c>
      <c r="E14" s="69">
        <v>5113.56</v>
      </c>
      <c r="F14" s="69">
        <v>6478.1</v>
      </c>
    </row>
    <row r="15" spans="1:6" ht="12.75" customHeight="1">
      <c r="A15" s="19"/>
      <c r="B15" s="69"/>
      <c r="C15" s="69"/>
      <c r="D15" s="69"/>
      <c r="E15" s="69"/>
      <c r="F15" s="69"/>
    </row>
    <row r="16" spans="1:6" ht="12.75" customHeight="1">
      <c r="A16" s="19" t="s">
        <v>80</v>
      </c>
      <c r="B16" s="69"/>
      <c r="C16" s="69"/>
      <c r="D16" s="69"/>
      <c r="E16" s="69"/>
      <c r="F16" s="69"/>
    </row>
    <row r="17" spans="1:6" ht="12.75" customHeight="1">
      <c r="A17" s="70" t="s">
        <v>81</v>
      </c>
      <c r="B17" s="69">
        <v>2285.26</v>
      </c>
      <c r="C17" s="69">
        <v>2129.95</v>
      </c>
      <c r="D17" s="69">
        <v>2021.48</v>
      </c>
      <c r="E17" s="69">
        <v>2235.86</v>
      </c>
      <c r="F17" s="69">
        <v>2918.8</v>
      </c>
    </row>
    <row r="18" spans="1:6" ht="12.75" customHeight="1">
      <c r="A18" s="70" t="s">
        <v>82</v>
      </c>
      <c r="B18" s="69">
        <v>1211.06</v>
      </c>
      <c r="C18" s="69">
        <v>1011.66</v>
      </c>
      <c r="D18" s="69">
        <v>664.96</v>
      </c>
      <c r="E18" s="69">
        <v>684.32</v>
      </c>
      <c r="F18" s="69">
        <v>751.6</v>
      </c>
    </row>
    <row r="19" spans="1:6" ht="12.75" customHeight="1">
      <c r="A19" s="70" t="s">
        <v>83</v>
      </c>
      <c r="B19" s="69">
        <v>1074.2</v>
      </c>
      <c r="C19" s="69">
        <v>1118.29</v>
      </c>
      <c r="D19" s="69">
        <v>1356.52</v>
      </c>
      <c r="E19" s="69">
        <v>1551.54</v>
      </c>
      <c r="F19" s="69">
        <v>2167.2</v>
      </c>
    </row>
    <row r="20" spans="1:6" ht="12.75" customHeight="1">
      <c r="A20" s="19"/>
      <c r="B20" s="69"/>
      <c r="C20" s="69"/>
      <c r="D20" s="69"/>
      <c r="E20" s="69"/>
      <c r="F20" s="69"/>
    </row>
    <row r="21" spans="1:6" ht="12.75" customHeight="1">
      <c r="A21" s="19" t="s">
        <v>84</v>
      </c>
      <c r="B21" s="69"/>
      <c r="C21" s="69"/>
      <c r="D21" s="69"/>
      <c r="E21" s="69"/>
      <c r="F21" s="69"/>
    </row>
    <row r="22" spans="1:6" ht="12.75" customHeight="1">
      <c r="A22" s="70" t="s">
        <v>85</v>
      </c>
      <c r="B22" s="69">
        <v>630.94</v>
      </c>
      <c r="C22" s="69">
        <v>2691.8</v>
      </c>
      <c r="D22" s="69">
        <v>2521.81</v>
      </c>
      <c r="E22" s="69">
        <v>1754.11</v>
      </c>
      <c r="F22" s="69">
        <v>2416</v>
      </c>
    </row>
    <row r="23" spans="1:6" ht="12.75" customHeight="1">
      <c r="A23" s="19"/>
      <c r="B23" s="69"/>
      <c r="C23" s="69"/>
      <c r="D23" s="69"/>
      <c r="E23" s="69"/>
      <c r="F23" s="69"/>
    </row>
    <row r="24" spans="1:6" ht="12.75" customHeight="1">
      <c r="A24" s="19" t="s">
        <v>86</v>
      </c>
      <c r="B24" s="71"/>
      <c r="C24" s="71"/>
      <c r="D24" s="71"/>
      <c r="E24" s="71"/>
      <c r="F24" s="71"/>
    </row>
    <row r="25" spans="1:6" ht="12.75" customHeight="1">
      <c r="A25" s="70" t="s">
        <v>87</v>
      </c>
      <c r="B25" s="71">
        <v>319.1</v>
      </c>
      <c r="C25" s="71">
        <v>392</v>
      </c>
      <c r="D25" s="71" t="s">
        <v>88</v>
      </c>
      <c r="E25" s="71" t="s">
        <v>88</v>
      </c>
      <c r="F25" s="71" t="s">
        <v>88</v>
      </c>
    </row>
    <row r="26" spans="1:6" ht="12.75" customHeight="1">
      <c r="A26" s="70" t="s">
        <v>89</v>
      </c>
      <c r="B26" s="71">
        <v>270.3</v>
      </c>
      <c r="C26" s="71">
        <v>343.9</v>
      </c>
      <c r="D26" s="71" t="s">
        <v>88</v>
      </c>
      <c r="E26" s="71" t="s">
        <v>88</v>
      </c>
      <c r="F26" s="71" t="s">
        <v>88</v>
      </c>
    </row>
    <row r="27" spans="1:6" ht="12.75" customHeight="1">
      <c r="A27" s="72" t="s">
        <v>90</v>
      </c>
      <c r="B27" s="71">
        <v>227.3</v>
      </c>
      <c r="C27" s="71">
        <v>277.4</v>
      </c>
      <c r="D27" s="71" t="s">
        <v>88</v>
      </c>
      <c r="E27" s="71" t="s">
        <v>88</v>
      </c>
      <c r="F27" s="71" t="s">
        <v>88</v>
      </c>
    </row>
    <row r="28" spans="1:6" ht="12.75" customHeight="1">
      <c r="A28" s="72" t="s">
        <v>91</v>
      </c>
      <c r="B28" s="71">
        <v>43</v>
      </c>
      <c r="C28" s="71">
        <v>66.5</v>
      </c>
      <c r="D28" s="71" t="s">
        <v>88</v>
      </c>
      <c r="E28" s="71" t="s">
        <v>88</v>
      </c>
      <c r="F28" s="71" t="s">
        <v>88</v>
      </c>
    </row>
    <row r="29" spans="1:6" ht="12.75" customHeight="1">
      <c r="A29" s="70" t="s">
        <v>92</v>
      </c>
      <c r="B29" s="71">
        <v>48.8</v>
      </c>
      <c r="C29" s="71">
        <v>48.1</v>
      </c>
      <c r="D29" s="71" t="s">
        <v>88</v>
      </c>
      <c r="E29" s="71" t="s">
        <v>88</v>
      </c>
      <c r="F29" s="71" t="s">
        <v>88</v>
      </c>
    </row>
    <row r="30" spans="1:6" ht="12.75" customHeight="1">
      <c r="A30" s="68"/>
      <c r="B30" s="71"/>
      <c r="C30" s="71"/>
      <c r="D30" s="71"/>
      <c r="E30" s="71"/>
      <c r="F30" s="71"/>
    </row>
    <row r="31" spans="1:6" ht="12.75" customHeight="1">
      <c r="A31" s="19" t="s">
        <v>93</v>
      </c>
      <c r="B31" s="71"/>
      <c r="C31" s="71"/>
      <c r="D31" s="71"/>
      <c r="E31" s="71"/>
      <c r="F31" s="71"/>
    </row>
    <row r="32" spans="1:6" ht="12.75" customHeight="1">
      <c r="A32" s="70" t="s">
        <v>94</v>
      </c>
      <c r="B32" s="71">
        <v>369.9</v>
      </c>
      <c r="C32" s="71">
        <v>513.7</v>
      </c>
      <c r="D32" s="71">
        <v>368.2</v>
      </c>
      <c r="E32" s="71">
        <v>404.8</v>
      </c>
      <c r="F32" s="71">
        <v>1028.2</v>
      </c>
    </row>
    <row r="33" spans="1:6" ht="12.75" customHeight="1">
      <c r="A33" s="70" t="s">
        <v>89</v>
      </c>
      <c r="B33" s="71">
        <v>340.3</v>
      </c>
      <c r="C33" s="71">
        <v>487.8</v>
      </c>
      <c r="D33" s="71">
        <v>324.6</v>
      </c>
      <c r="E33" s="71">
        <v>335.9</v>
      </c>
      <c r="F33" s="71">
        <v>962.2</v>
      </c>
    </row>
    <row r="34" spans="1:6" ht="12.75" customHeight="1">
      <c r="A34" s="72" t="s">
        <v>90</v>
      </c>
      <c r="B34" s="71">
        <v>279.6</v>
      </c>
      <c r="C34" s="71">
        <v>397.4</v>
      </c>
      <c r="D34" s="71">
        <v>249.7</v>
      </c>
      <c r="E34" s="71">
        <v>248.9</v>
      </c>
      <c r="F34" s="71">
        <v>877.2</v>
      </c>
    </row>
    <row r="35" spans="1:6" ht="12.75" customHeight="1">
      <c r="A35" s="72" t="s">
        <v>91</v>
      </c>
      <c r="B35" s="71">
        <v>60.7</v>
      </c>
      <c r="C35" s="71">
        <v>90.4</v>
      </c>
      <c r="D35" s="71">
        <v>74.9</v>
      </c>
      <c r="E35" s="71">
        <v>87</v>
      </c>
      <c r="F35" s="71">
        <v>85</v>
      </c>
    </row>
    <row r="36" spans="1:6" ht="12.75" customHeight="1">
      <c r="A36" s="70" t="s">
        <v>92</v>
      </c>
      <c r="B36" s="71">
        <v>29.5</v>
      </c>
      <c r="C36" s="71">
        <v>25.9</v>
      </c>
      <c r="D36" s="71">
        <v>43.5</v>
      </c>
      <c r="E36" s="71">
        <v>68.8</v>
      </c>
      <c r="F36" s="71">
        <v>65.9</v>
      </c>
    </row>
    <row r="37" spans="1:6" ht="12.75" customHeight="1">
      <c r="A37" s="27"/>
      <c r="B37" s="73"/>
      <c r="C37" s="73"/>
      <c r="D37" s="74"/>
      <c r="E37" s="74"/>
      <c r="F37" s="74"/>
    </row>
    <row r="38" ht="12.75" customHeight="1"/>
    <row r="39" spans="1:6" s="29" customFormat="1" ht="12.75" customHeight="1">
      <c r="A39" s="75" t="s">
        <v>95</v>
      </c>
      <c r="B39" s="76"/>
      <c r="C39" s="76"/>
      <c r="D39" s="76"/>
      <c r="E39" s="76"/>
      <c r="F39" s="76"/>
    </row>
    <row r="40" spans="1:6" s="64" customFormat="1" ht="15.75">
      <c r="A40" s="1" t="s">
        <v>72</v>
      </c>
      <c r="B40" s="77"/>
      <c r="C40" s="77"/>
      <c r="D40" s="77"/>
      <c r="E40" s="77"/>
      <c r="F40" s="77"/>
    </row>
    <row r="41" spans="1:6" s="64" customFormat="1" ht="15.75">
      <c r="A41" s="1" t="s">
        <v>96</v>
      </c>
      <c r="B41" s="77"/>
      <c r="C41" s="77"/>
      <c r="D41" s="77"/>
      <c r="E41" s="77"/>
      <c r="F41" s="77"/>
    </row>
    <row r="42" s="4" customFormat="1" ht="12.75" customHeight="1">
      <c r="A42" s="3"/>
    </row>
    <row r="43" spans="1:6" s="29" customFormat="1" ht="12.75" customHeight="1">
      <c r="A43" s="75" t="s">
        <v>97</v>
      </c>
      <c r="B43" s="78"/>
      <c r="C43" s="78"/>
      <c r="D43" s="78"/>
      <c r="E43" s="78"/>
      <c r="F43" s="78"/>
    </row>
    <row r="44" spans="1:6" s="29" customFormat="1" ht="12.75" customHeight="1">
      <c r="A44" s="75" t="s">
        <v>98</v>
      </c>
      <c r="B44" s="78"/>
      <c r="C44" s="78"/>
      <c r="D44" s="78"/>
      <c r="E44" s="78"/>
      <c r="F44" s="78"/>
    </row>
    <row r="45" spans="1:6" s="29" customFormat="1" ht="12.75" customHeight="1">
      <c r="A45" s="75" t="s">
        <v>99</v>
      </c>
      <c r="B45" s="79"/>
      <c r="C45" s="79"/>
      <c r="D45" s="79"/>
      <c r="E45" s="79"/>
      <c r="F45" s="79"/>
    </row>
    <row r="46" spans="1:6" s="29" customFormat="1" ht="12.75" customHeight="1">
      <c r="A46" s="75" t="s">
        <v>100</v>
      </c>
      <c r="B46" s="79"/>
      <c r="C46" s="79"/>
      <c r="D46" s="79"/>
      <c r="E46" s="79"/>
      <c r="F46" s="79"/>
    </row>
    <row r="47" spans="1:6" s="29" customFormat="1" ht="12.75" customHeight="1">
      <c r="A47" s="75" t="s">
        <v>101</v>
      </c>
      <c r="B47" s="79"/>
      <c r="C47" s="79"/>
      <c r="D47" s="79"/>
      <c r="E47" s="79"/>
      <c r="F47" s="79"/>
    </row>
    <row r="48" spans="1:6" s="29" customFormat="1" ht="12.75" customHeight="1">
      <c r="A48" s="75" t="s">
        <v>102</v>
      </c>
      <c r="B48" s="78"/>
      <c r="C48" s="78"/>
      <c r="D48" s="78"/>
      <c r="E48" s="78"/>
      <c r="F48" s="78"/>
    </row>
    <row r="49" spans="1:6" s="29" customFormat="1" ht="12.75" customHeight="1">
      <c r="A49" s="75" t="s">
        <v>103</v>
      </c>
      <c r="B49" s="76"/>
      <c r="C49" s="76"/>
      <c r="D49" s="76"/>
      <c r="E49" s="76"/>
      <c r="F49" s="76"/>
    </row>
    <row r="50" spans="1:6" s="29" customFormat="1" ht="12.75" customHeight="1">
      <c r="A50" s="75" t="s">
        <v>104</v>
      </c>
      <c r="B50" s="76"/>
      <c r="C50" s="76"/>
      <c r="D50" s="76"/>
      <c r="E50" s="76"/>
      <c r="F50" s="76"/>
    </row>
    <row r="51" spans="1:6" s="29" customFormat="1" ht="12.75" customHeight="1">
      <c r="A51" s="75" t="s">
        <v>105</v>
      </c>
      <c r="B51" s="76"/>
      <c r="C51" s="76"/>
      <c r="D51" s="76"/>
      <c r="E51" s="76"/>
      <c r="F51" s="76"/>
    </row>
    <row r="52" spans="1:6" s="29" customFormat="1" ht="12.75" customHeight="1">
      <c r="A52" s="75" t="s">
        <v>106</v>
      </c>
      <c r="B52" s="76"/>
      <c r="C52" s="76"/>
      <c r="D52" s="76"/>
      <c r="E52" s="76"/>
      <c r="F52" s="76"/>
    </row>
    <row r="53" s="29" customFormat="1" ht="12.75" customHeight="1">
      <c r="A53" s="29" t="s">
        <v>107</v>
      </c>
    </row>
    <row r="54" s="29" customFormat="1" ht="12.75" customHeight="1">
      <c r="A54" s="29" t="s">
        <v>108</v>
      </c>
    </row>
    <row r="55" s="29" customFormat="1" ht="12.75" customHeight="1">
      <c r="A55" s="29" t="s">
        <v>109</v>
      </c>
    </row>
    <row r="56" s="29" customFormat="1" ht="12.75" customHeight="1">
      <c r="A56" s="29" t="s">
        <v>110</v>
      </c>
    </row>
    <row r="57" s="29" customFormat="1" ht="12.75" customHeight="1">
      <c r="A57" s="29" t="s">
        <v>111</v>
      </c>
    </row>
    <row r="58" s="29" customFormat="1" ht="12.75" customHeight="1">
      <c r="A58" s="29" t="s">
        <v>112</v>
      </c>
    </row>
    <row r="59" s="29" customFormat="1" ht="12.75" customHeight="1">
      <c r="A59" s="29" t="s">
        <v>113</v>
      </c>
    </row>
    <row r="60" s="29" customFormat="1" ht="12.75" customHeight="1">
      <c r="A60" s="29" t="s">
        <v>124</v>
      </c>
    </row>
    <row r="61" s="29" customFormat="1" ht="12.75" customHeight="1">
      <c r="A61" s="29" t="s">
        <v>114</v>
      </c>
    </row>
    <row r="62" s="29" customFormat="1" ht="12.75" customHeight="1">
      <c r="A62" s="29" t="s">
        <v>115</v>
      </c>
    </row>
    <row r="63" spans="1:6" ht="12.75" customHeight="1">
      <c r="A63" s="29" t="s">
        <v>125</v>
      </c>
      <c r="B63" s="29"/>
      <c r="C63" s="29"/>
      <c r="D63" s="29"/>
      <c r="E63" s="29"/>
      <c r="F63" s="29"/>
    </row>
    <row r="64" spans="1:6" ht="12.75" customHeight="1">
      <c r="A64" s="29" t="s">
        <v>116</v>
      </c>
      <c r="B64" s="29"/>
      <c r="C64" s="29"/>
      <c r="D64" s="29"/>
      <c r="E64" s="29"/>
      <c r="F64" s="29"/>
    </row>
    <row r="65" spans="1:6" ht="12.75" customHeight="1">
      <c r="A65" s="29" t="s">
        <v>117</v>
      </c>
      <c r="B65" s="29"/>
      <c r="C65" s="29"/>
      <c r="D65" s="29"/>
      <c r="E65" s="29"/>
      <c r="F65" s="29"/>
    </row>
    <row r="66" spans="1:6" ht="12.75" customHeight="1">
      <c r="A66" s="29" t="s">
        <v>118</v>
      </c>
      <c r="B66" s="29"/>
      <c r="C66" s="29"/>
      <c r="D66" s="29"/>
      <c r="E66" s="29"/>
      <c r="F66" s="29"/>
    </row>
    <row r="67" spans="1:6" ht="12.75" customHeight="1">
      <c r="A67" s="29" t="s">
        <v>119</v>
      </c>
      <c r="B67" s="29"/>
      <c r="C67" s="29"/>
      <c r="D67" s="29"/>
      <c r="E67" s="29"/>
      <c r="F67" s="29"/>
    </row>
    <row r="68" spans="1:6" ht="12.75" customHeight="1">
      <c r="A68" s="29" t="s">
        <v>120</v>
      </c>
      <c r="B68" s="29"/>
      <c r="C68" s="29"/>
      <c r="D68" s="29"/>
      <c r="E68" s="29"/>
      <c r="F68" s="29"/>
    </row>
    <row r="69" spans="1:6" ht="12.75" customHeight="1">
      <c r="A69" s="29" t="s">
        <v>121</v>
      </c>
      <c r="B69" s="29"/>
      <c r="C69" s="29"/>
      <c r="D69" s="29"/>
      <c r="E69" s="29"/>
      <c r="F69" s="29"/>
    </row>
    <row r="70" spans="1:6" ht="12.75" customHeight="1">
      <c r="A70" s="29" t="s">
        <v>122</v>
      </c>
      <c r="B70" s="29"/>
      <c r="C70" s="29"/>
      <c r="D70" s="29"/>
      <c r="E70" s="29"/>
      <c r="F70" s="29"/>
    </row>
    <row r="71" spans="1:6" ht="12.75" customHeight="1">
      <c r="A71" s="29" t="s">
        <v>123</v>
      </c>
      <c r="B71" s="29"/>
      <c r="C71" s="29"/>
      <c r="D71" s="29"/>
      <c r="E71" s="29"/>
      <c r="F71" s="29"/>
    </row>
  </sheetData>
  <printOptions horizontalCentered="1"/>
  <pageMargins left="1" right="1" top="1" bottom="1" header="0.5" footer="0.5"/>
  <pageSetup horizontalDpi="300" verticalDpi="300" orientation="portrait" r:id="rId1"/>
  <headerFooter alignWithMargins="0">
    <oddFooter>&amp;L&amp;"Arial,Italic"&amp;9      The State of Hawaii Data Book 2005&amp;R&amp;9http://www.hawaii.gov/dbedt/</oddFooter>
  </headerFooter>
  <rowBreaks count="1" manualBreakCount="1">
    <brk id="39" max="5" man="1"/>
  </rowBreaks>
</worksheet>
</file>

<file path=xl/worksheets/sheet5.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9.140625" defaultRowHeight="12.75"/>
  <cols>
    <col min="1" max="1" width="23.00390625" style="0" customWidth="1"/>
    <col min="2" max="6" width="12.140625" style="0" customWidth="1"/>
    <col min="7" max="7" width="9.140625" style="2" customWidth="1"/>
  </cols>
  <sheetData>
    <row r="1" spans="1:6" ht="15.75">
      <c r="A1" s="80" t="s">
        <v>566</v>
      </c>
      <c r="B1" s="63"/>
      <c r="C1" s="63"/>
      <c r="D1" s="63"/>
      <c r="E1" s="63"/>
      <c r="F1" s="63"/>
    </row>
    <row r="2" spans="1:6" ht="15.75">
      <c r="A2" s="80" t="s">
        <v>126</v>
      </c>
      <c r="B2" s="63"/>
      <c r="C2" s="63"/>
      <c r="D2" s="63"/>
      <c r="E2" s="63"/>
      <c r="F2" s="63"/>
    </row>
    <row r="3" spans="1:7" s="4" customFormat="1" ht="10.5" customHeight="1">
      <c r="A3" s="81"/>
      <c r="B3" s="81"/>
      <c r="C3" s="81"/>
      <c r="D3" s="81"/>
      <c r="E3" s="81"/>
      <c r="F3" s="81"/>
      <c r="G3" s="5"/>
    </row>
    <row r="4" spans="1:6" ht="12.75">
      <c r="A4" s="63" t="s">
        <v>127</v>
      </c>
      <c r="B4" s="63"/>
      <c r="C4" s="63"/>
      <c r="D4" s="63"/>
      <c r="E4" s="63"/>
      <c r="F4" s="63"/>
    </row>
    <row r="5" spans="1:6" ht="12.75">
      <c r="A5" s="63" t="s">
        <v>128</v>
      </c>
      <c r="B5" s="63"/>
      <c r="C5" s="63"/>
      <c r="D5" s="63"/>
      <c r="E5" s="63"/>
      <c r="F5" s="63"/>
    </row>
    <row r="6" ht="11.25" customHeight="1" thickBot="1"/>
    <row r="7" spans="1:7" s="18" customFormat="1" ht="34.5" customHeight="1" thickTop="1">
      <c r="A7" s="82"/>
      <c r="B7" s="83" t="s">
        <v>129</v>
      </c>
      <c r="C7" s="83"/>
      <c r="D7" s="83"/>
      <c r="E7" s="84" t="s">
        <v>130</v>
      </c>
      <c r="F7" s="85"/>
      <c r="G7" s="17"/>
    </row>
    <row r="8" spans="1:7" s="12" customFormat="1" ht="24" customHeight="1">
      <c r="A8" s="86" t="s">
        <v>131</v>
      </c>
      <c r="B8" s="87" t="s">
        <v>132</v>
      </c>
      <c r="C8" s="86" t="s">
        <v>133</v>
      </c>
      <c r="D8" s="86" t="s">
        <v>134</v>
      </c>
      <c r="E8" s="86" t="s">
        <v>133</v>
      </c>
      <c r="F8" s="88" t="s">
        <v>134</v>
      </c>
      <c r="G8" s="11"/>
    </row>
    <row r="9" spans="1:5" ht="10.5" customHeight="1">
      <c r="A9" s="19"/>
      <c r="B9" s="89"/>
      <c r="C9" s="19"/>
      <c r="D9" s="19"/>
      <c r="E9" s="19"/>
    </row>
    <row r="10" spans="1:5" ht="12.75">
      <c r="A10" s="19" t="s">
        <v>135</v>
      </c>
      <c r="B10" s="89"/>
      <c r="C10" s="19"/>
      <c r="D10" s="19"/>
      <c r="E10" s="19"/>
    </row>
    <row r="11" spans="1:6" ht="12.75">
      <c r="A11" s="90">
        <v>1992</v>
      </c>
      <c r="B11" s="91">
        <v>2733.6</v>
      </c>
      <c r="C11" s="92">
        <v>1117.26</v>
      </c>
      <c r="D11" s="92">
        <v>1439.9</v>
      </c>
      <c r="E11" s="92">
        <v>4604.17</v>
      </c>
      <c r="F11" s="93">
        <v>15.26</v>
      </c>
    </row>
    <row r="12" spans="1:6" ht="12.75">
      <c r="A12" s="90">
        <v>1993</v>
      </c>
      <c r="B12" s="91">
        <v>2826.79</v>
      </c>
      <c r="C12" s="92">
        <v>1043.06</v>
      </c>
      <c r="D12" s="92">
        <v>1706.64</v>
      </c>
      <c r="E12" s="92">
        <v>4675.51</v>
      </c>
      <c r="F12" s="93">
        <v>17.52</v>
      </c>
    </row>
    <row r="13" spans="1:6" ht="12.75">
      <c r="A13" s="90">
        <v>1994</v>
      </c>
      <c r="B13" s="91">
        <v>3160.26</v>
      </c>
      <c r="C13" s="92">
        <v>1059.72</v>
      </c>
      <c r="D13" s="92">
        <v>1992.06</v>
      </c>
      <c r="E13" s="92">
        <v>5328.29</v>
      </c>
      <c r="F13" s="93">
        <v>19.28</v>
      </c>
    </row>
    <row r="14" spans="1:6" ht="12.75">
      <c r="A14" s="90">
        <v>1995</v>
      </c>
      <c r="B14" s="91">
        <v>3373.4</v>
      </c>
      <c r="C14" s="92">
        <v>1032.83</v>
      </c>
      <c r="D14" s="92">
        <v>2261.32</v>
      </c>
      <c r="E14" s="92">
        <v>5565.18</v>
      </c>
      <c r="F14" s="93">
        <v>17.37</v>
      </c>
    </row>
    <row r="15" spans="1:6" ht="12.75">
      <c r="A15" s="90">
        <v>1996</v>
      </c>
      <c r="B15" s="91">
        <v>3554.76</v>
      </c>
      <c r="C15" s="92">
        <v>1167.7</v>
      </c>
      <c r="D15" s="92">
        <v>2348.64</v>
      </c>
      <c r="E15" s="92">
        <v>5770.2</v>
      </c>
      <c r="F15" s="93">
        <v>18.73</v>
      </c>
    </row>
    <row r="16" spans="1:6" ht="12.75">
      <c r="A16" s="90">
        <v>1997</v>
      </c>
      <c r="B16" s="91">
        <v>4063.49</v>
      </c>
      <c r="C16" s="92">
        <v>1233.18</v>
      </c>
      <c r="D16" s="92">
        <v>2810.88</v>
      </c>
      <c r="E16" s="92">
        <v>6297.15</v>
      </c>
      <c r="F16" s="93">
        <v>25.59</v>
      </c>
    </row>
    <row r="17" spans="1:6" ht="12.75">
      <c r="A17" s="90">
        <v>1998</v>
      </c>
      <c r="B17" s="91">
        <v>3393.45</v>
      </c>
      <c r="C17" s="92">
        <v>922.44</v>
      </c>
      <c r="D17" s="92">
        <v>2453.54</v>
      </c>
      <c r="E17" s="92">
        <v>5840.69</v>
      </c>
      <c r="F17" s="93">
        <v>24.93</v>
      </c>
    </row>
    <row r="18" spans="1:6" ht="12.75">
      <c r="A18" s="90">
        <v>1999</v>
      </c>
      <c r="B18" s="91">
        <v>4256.43</v>
      </c>
      <c r="C18" s="92">
        <v>1160.82</v>
      </c>
      <c r="D18" s="92">
        <v>3080.85</v>
      </c>
      <c r="E18" s="92">
        <v>5969.1</v>
      </c>
      <c r="F18" s="93">
        <v>30.9</v>
      </c>
    </row>
    <row r="19" spans="1:6" ht="12.75">
      <c r="A19" s="90">
        <v>2000</v>
      </c>
      <c r="B19" s="91">
        <v>5630.19</v>
      </c>
      <c r="C19" s="92">
        <v>1734.27</v>
      </c>
      <c r="D19" s="92">
        <v>3833.91</v>
      </c>
      <c r="E19" s="92">
        <v>6436.23</v>
      </c>
      <c r="F19" s="93">
        <v>30.32</v>
      </c>
    </row>
    <row r="20" spans="1:6" ht="12.75">
      <c r="A20" s="90">
        <v>2001</v>
      </c>
      <c r="B20" s="91">
        <v>3453.76</v>
      </c>
      <c r="C20" s="92">
        <v>1412.64</v>
      </c>
      <c r="D20" s="92">
        <v>2032.61</v>
      </c>
      <c r="E20" s="92">
        <v>5847.01</v>
      </c>
      <c r="F20" s="93">
        <v>18.8</v>
      </c>
    </row>
    <row r="21" spans="1:6" ht="12.75">
      <c r="A21" s="90">
        <v>2002</v>
      </c>
      <c r="B21" s="91">
        <v>3995.89</v>
      </c>
      <c r="C21" s="92">
        <v>1463.64</v>
      </c>
      <c r="D21" s="92">
        <v>2359.94</v>
      </c>
      <c r="E21" s="92">
        <v>5838.85</v>
      </c>
      <c r="F21" s="93">
        <v>31.94</v>
      </c>
    </row>
    <row r="22" spans="1:6" ht="12.75">
      <c r="A22" s="90">
        <v>2003</v>
      </c>
      <c r="B22" s="91">
        <v>4004.94</v>
      </c>
      <c r="C22" s="92">
        <v>1847.27</v>
      </c>
      <c r="D22" s="92">
        <v>2108.32</v>
      </c>
      <c r="E22" s="92">
        <v>6688.67</v>
      </c>
      <c r="F22" s="93">
        <v>28.92</v>
      </c>
    </row>
    <row r="23" spans="1:6" ht="12.75">
      <c r="A23" s="90">
        <v>2004</v>
      </c>
      <c r="B23" s="91">
        <v>4800.64</v>
      </c>
      <c r="C23" s="92">
        <v>2390.28</v>
      </c>
      <c r="D23" s="92">
        <v>2389.78</v>
      </c>
      <c r="E23" s="92">
        <v>7019.16</v>
      </c>
      <c r="F23" s="93">
        <v>39.75</v>
      </c>
    </row>
    <row r="24" spans="1:6" ht="12.75">
      <c r="A24" s="90">
        <v>2005</v>
      </c>
      <c r="B24" s="91">
        <v>6097.4</v>
      </c>
      <c r="C24" s="92">
        <v>3354.3</v>
      </c>
      <c r="D24" s="92">
        <v>2733.5</v>
      </c>
      <c r="E24" s="92">
        <v>8128.1</v>
      </c>
      <c r="F24" s="93">
        <v>41.5</v>
      </c>
    </row>
    <row r="25" spans="1:6" ht="10.5" customHeight="1">
      <c r="A25" s="19"/>
      <c r="B25" s="91"/>
      <c r="C25" s="92"/>
      <c r="D25" s="92"/>
      <c r="E25" s="92"/>
      <c r="F25" s="93"/>
    </row>
    <row r="26" spans="1:6" ht="12.75">
      <c r="A26" s="19" t="s">
        <v>136</v>
      </c>
      <c r="B26" s="91"/>
      <c r="C26" s="92"/>
      <c r="D26" s="92"/>
      <c r="E26" s="92"/>
      <c r="F26" s="93"/>
    </row>
    <row r="27" spans="1:6" ht="12.75">
      <c r="A27" s="90">
        <v>1992</v>
      </c>
      <c r="B27" s="91">
        <v>604.23</v>
      </c>
      <c r="C27" s="92">
        <v>153.67</v>
      </c>
      <c r="D27" s="92">
        <v>184.64</v>
      </c>
      <c r="E27" s="92">
        <v>677.98</v>
      </c>
      <c r="F27" s="93">
        <v>12.54</v>
      </c>
    </row>
    <row r="28" spans="1:6" ht="12.75">
      <c r="A28" s="90">
        <v>1993</v>
      </c>
      <c r="B28" s="91">
        <v>1099.7</v>
      </c>
      <c r="C28" s="92">
        <v>113.14</v>
      </c>
      <c r="D28" s="92">
        <v>242.61</v>
      </c>
      <c r="E28" s="92">
        <v>431.74</v>
      </c>
      <c r="F28" s="93">
        <v>12.66</v>
      </c>
    </row>
    <row r="29" spans="1:6" ht="12.75">
      <c r="A29" s="90">
        <v>1994</v>
      </c>
      <c r="B29" s="91">
        <v>989.42</v>
      </c>
      <c r="C29" s="92">
        <v>166.59</v>
      </c>
      <c r="D29" s="92">
        <v>350.03</v>
      </c>
      <c r="E29" s="92">
        <v>999.25</v>
      </c>
      <c r="F29" s="93">
        <v>17.52</v>
      </c>
    </row>
    <row r="30" spans="1:6" ht="12.75">
      <c r="A30" s="90">
        <v>1995</v>
      </c>
      <c r="B30" s="91">
        <v>1072.16</v>
      </c>
      <c r="C30" s="92">
        <v>149.59</v>
      </c>
      <c r="D30" s="92">
        <v>476.56</v>
      </c>
      <c r="E30" s="92">
        <v>896.2</v>
      </c>
      <c r="F30" s="93">
        <v>20.53</v>
      </c>
    </row>
    <row r="31" spans="1:6" ht="12.75">
      <c r="A31" s="90">
        <v>1996</v>
      </c>
      <c r="B31" s="91">
        <v>1293.9</v>
      </c>
      <c r="C31" s="92">
        <v>165.91</v>
      </c>
      <c r="D31" s="92">
        <v>452.36</v>
      </c>
      <c r="E31" s="92">
        <v>816.56</v>
      </c>
      <c r="F31" s="93">
        <v>21.32</v>
      </c>
    </row>
    <row r="32" spans="1:6" ht="12.75">
      <c r="A32" s="90">
        <v>1997</v>
      </c>
      <c r="B32" s="91">
        <v>1627.98</v>
      </c>
      <c r="C32" s="92">
        <v>213.54</v>
      </c>
      <c r="D32" s="92">
        <v>341.53</v>
      </c>
      <c r="E32" s="92">
        <v>922.07</v>
      </c>
      <c r="F32" s="93">
        <v>16.07</v>
      </c>
    </row>
    <row r="33" spans="1:6" ht="12.75">
      <c r="A33" s="90">
        <v>1998</v>
      </c>
      <c r="B33" s="91">
        <v>1042.27</v>
      </c>
      <c r="C33" s="92">
        <v>153.55</v>
      </c>
      <c r="D33" s="92">
        <v>335.51</v>
      </c>
      <c r="E33" s="92">
        <v>719.1</v>
      </c>
      <c r="F33" s="93">
        <v>11.96</v>
      </c>
    </row>
    <row r="34" spans="1:6" ht="12.75">
      <c r="A34" s="90">
        <v>1999</v>
      </c>
      <c r="B34" s="91">
        <v>1182.73</v>
      </c>
      <c r="C34" s="92">
        <v>138.79</v>
      </c>
      <c r="D34" s="92">
        <v>492.1</v>
      </c>
      <c r="E34" s="92">
        <v>545.93</v>
      </c>
      <c r="F34" s="93">
        <v>12.99</v>
      </c>
    </row>
    <row r="35" spans="1:6" ht="12.75">
      <c r="A35" s="90">
        <v>2000</v>
      </c>
      <c r="B35" s="91">
        <v>702.72</v>
      </c>
      <c r="C35" s="92">
        <v>214.11</v>
      </c>
      <c r="D35" s="92">
        <v>251.9</v>
      </c>
      <c r="E35" s="92">
        <v>694.98</v>
      </c>
      <c r="F35" s="93">
        <v>9.4</v>
      </c>
    </row>
    <row r="36" spans="1:6" ht="12.75">
      <c r="A36" s="90">
        <v>2001</v>
      </c>
      <c r="B36" s="91">
        <v>630.94</v>
      </c>
      <c r="C36" s="92">
        <v>161.77</v>
      </c>
      <c r="D36" s="92">
        <v>267.45</v>
      </c>
      <c r="E36" s="92">
        <v>612.31</v>
      </c>
      <c r="F36" s="93">
        <v>10.04</v>
      </c>
    </row>
    <row r="37" spans="1:6" ht="12.75">
      <c r="A37" s="90">
        <v>2002</v>
      </c>
      <c r="B37" s="91">
        <v>2691.8</v>
      </c>
      <c r="C37" s="92">
        <v>168.63</v>
      </c>
      <c r="D37" s="92">
        <v>309.51</v>
      </c>
      <c r="E37" s="92">
        <v>502.53</v>
      </c>
      <c r="F37" s="93">
        <v>9.33</v>
      </c>
    </row>
    <row r="38" spans="1:6" ht="12.75">
      <c r="A38" s="90">
        <v>2003</v>
      </c>
      <c r="B38" s="91">
        <v>2521.81</v>
      </c>
      <c r="C38" s="92">
        <v>158.63</v>
      </c>
      <c r="D38" s="92">
        <v>316.58</v>
      </c>
      <c r="E38" s="92">
        <v>486.3</v>
      </c>
      <c r="F38" s="93">
        <v>11.13</v>
      </c>
    </row>
    <row r="39" spans="1:6" ht="12.75">
      <c r="A39" s="90">
        <v>2004</v>
      </c>
      <c r="B39" s="91">
        <v>1754.11</v>
      </c>
      <c r="C39" s="92">
        <v>238.15</v>
      </c>
      <c r="D39" s="92">
        <v>319.07</v>
      </c>
      <c r="E39" s="92">
        <v>606.56</v>
      </c>
      <c r="F39" s="93">
        <v>8.76</v>
      </c>
    </row>
    <row r="40" spans="1:6" ht="12.75">
      <c r="A40" s="90">
        <v>2005</v>
      </c>
      <c r="B40" s="91">
        <v>2416</v>
      </c>
      <c r="C40" s="92">
        <v>226.5</v>
      </c>
      <c r="D40" s="92">
        <v>384.5</v>
      </c>
      <c r="E40" s="92">
        <v>535.7</v>
      </c>
      <c r="F40" s="93">
        <v>9.8</v>
      </c>
    </row>
    <row r="41" spans="1:6" ht="9.75" customHeight="1">
      <c r="A41" s="27"/>
      <c r="B41" s="94"/>
      <c r="C41" s="27"/>
      <c r="D41" s="27"/>
      <c r="E41" s="27"/>
      <c r="F41" s="28"/>
    </row>
    <row r="42" ht="8.25" customHeight="1"/>
    <row r="43" spans="1:7" s="29" customFormat="1" ht="12.75">
      <c r="A43" s="95" t="s">
        <v>137</v>
      </c>
      <c r="B43" s="78"/>
      <c r="C43" s="78"/>
      <c r="D43" s="78"/>
      <c r="E43" s="78"/>
      <c r="F43" s="78"/>
      <c r="G43" s="96"/>
    </row>
    <row r="44" spans="1:7" s="29" customFormat="1" ht="12.75">
      <c r="A44" s="95" t="s">
        <v>138</v>
      </c>
      <c r="B44" s="78"/>
      <c r="C44" s="78"/>
      <c r="D44" s="78"/>
      <c r="E44" s="78"/>
      <c r="F44" s="78"/>
      <c r="G44" s="96"/>
    </row>
    <row r="45" spans="1:7" s="29" customFormat="1" ht="12.75">
      <c r="A45" s="97" t="s">
        <v>139</v>
      </c>
      <c r="B45" s="97"/>
      <c r="C45" s="97"/>
      <c r="D45" s="97"/>
      <c r="E45" s="97"/>
      <c r="F45" s="97"/>
      <c r="G45" s="96"/>
    </row>
    <row r="46" spans="1:7" s="29" customFormat="1" ht="12.75">
      <c r="A46" s="98" t="s">
        <v>140</v>
      </c>
      <c r="B46" s="97"/>
      <c r="C46" s="97"/>
      <c r="D46" s="97"/>
      <c r="E46" s="97"/>
      <c r="F46" s="97"/>
      <c r="G46" s="96"/>
    </row>
    <row r="47" spans="1:7" s="29" customFormat="1" ht="12.75">
      <c r="A47" s="98" t="s">
        <v>144</v>
      </c>
      <c r="B47" s="98"/>
      <c r="C47" s="98"/>
      <c r="D47" s="98"/>
      <c r="E47" s="98"/>
      <c r="F47" s="98"/>
      <c r="G47" s="96"/>
    </row>
    <row r="48" spans="1:7" s="29" customFormat="1" ht="12.75">
      <c r="A48" s="98" t="s">
        <v>141</v>
      </c>
      <c r="B48" s="98"/>
      <c r="C48" s="98"/>
      <c r="D48" s="98"/>
      <c r="E48" s="98"/>
      <c r="F48" s="98"/>
      <c r="G48" s="96"/>
    </row>
    <row r="49" ht="12.75">
      <c r="A49" s="98" t="s">
        <v>142</v>
      </c>
    </row>
    <row r="50" ht="12.75">
      <c r="A50" s="98" t="s">
        <v>143</v>
      </c>
    </row>
  </sheetData>
  <printOptions/>
  <pageMargins left="1" right="1" top="1" bottom="1" header="0.5" footer="0.5"/>
  <pageSetup horizontalDpi="300" verticalDpi="300" orientation="portrait" r:id="rId1"/>
  <headerFooter alignWithMargins="0">
    <oddFooter>&amp;L&amp;"Arial,Italic"&amp;9      The State of Hawaii Data Book 2005&amp;R&amp;9http://www.hawaii.gov/dbedt/</oddFooter>
  </headerFooter>
</worksheet>
</file>

<file path=xl/worksheets/sheet6.xml><?xml version="1.0" encoding="utf-8"?>
<worksheet xmlns="http://schemas.openxmlformats.org/spreadsheetml/2006/main" xmlns:r="http://schemas.openxmlformats.org/officeDocument/2006/relationships">
  <dimension ref="A1:L73"/>
  <sheetViews>
    <sheetView workbookViewId="0" topLeftCell="A1">
      <selection activeCell="A1" sqref="A1"/>
    </sheetView>
  </sheetViews>
  <sheetFormatPr defaultColWidth="9.140625" defaultRowHeight="12.75"/>
  <cols>
    <col min="1" max="1" width="30.8515625" style="7" customWidth="1"/>
    <col min="2" max="6" width="11.28125" style="7" customWidth="1"/>
    <col min="7" max="7" width="10.00390625" style="99" bestFit="1" customWidth="1"/>
    <col min="8" max="16384" width="9.140625" style="7" customWidth="1"/>
  </cols>
  <sheetData>
    <row r="1" spans="1:6" ht="15.75">
      <c r="A1" s="1" t="s">
        <v>145</v>
      </c>
      <c r="B1" s="63"/>
      <c r="C1" s="63"/>
      <c r="D1" s="63"/>
      <c r="E1" s="63"/>
      <c r="F1" s="63"/>
    </row>
    <row r="2" spans="1:6" ht="15.75">
      <c r="A2" s="1" t="s">
        <v>146</v>
      </c>
      <c r="B2" s="63"/>
      <c r="C2" s="63"/>
      <c r="D2" s="63"/>
      <c r="E2" s="63"/>
      <c r="F2" s="63"/>
    </row>
    <row r="3" spans="1:7" s="3" customFormat="1" ht="12.75" customHeight="1">
      <c r="A3" s="100"/>
      <c r="G3" s="101"/>
    </row>
    <row r="4" spans="1:6" ht="12.75">
      <c r="A4" s="63" t="s">
        <v>147</v>
      </c>
      <c r="B4" s="63"/>
      <c r="C4" s="102"/>
      <c r="D4" s="102"/>
      <c r="E4" s="102"/>
      <c r="F4" s="102"/>
    </row>
    <row r="5" spans="1:6" ht="12.75">
      <c r="A5" s="6" t="s">
        <v>148</v>
      </c>
      <c r="B5" s="63"/>
      <c r="C5" s="102"/>
      <c r="D5" s="102"/>
      <c r="E5" s="102"/>
      <c r="F5" s="102"/>
    </row>
    <row r="6" spans="1:6" ht="12.75">
      <c r="A6" s="6" t="s">
        <v>149</v>
      </c>
      <c r="B6" s="63"/>
      <c r="C6" s="102"/>
      <c r="D6" s="102"/>
      <c r="E6" s="102"/>
      <c r="F6" s="102"/>
    </row>
    <row r="7" ht="12.75" customHeight="1" thickBot="1">
      <c r="H7" s="103"/>
    </row>
    <row r="8" spans="1:7" s="12" customFormat="1" ht="24" customHeight="1" thickTop="1">
      <c r="A8" s="65" t="s">
        <v>150</v>
      </c>
      <c r="B8" s="66">
        <v>2001</v>
      </c>
      <c r="C8" s="66">
        <v>2002</v>
      </c>
      <c r="D8" s="66">
        <v>2003</v>
      </c>
      <c r="E8" s="66">
        <v>2004</v>
      </c>
      <c r="F8" s="66">
        <v>2005</v>
      </c>
      <c r="G8" s="11"/>
    </row>
    <row r="9" spans="1:6" ht="12.75">
      <c r="A9" s="104"/>
      <c r="B9" s="105"/>
      <c r="C9" s="105"/>
      <c r="D9" s="105"/>
      <c r="E9" s="105"/>
      <c r="F9" s="105"/>
    </row>
    <row r="10" spans="1:6" ht="12.75">
      <c r="A10" s="104" t="s">
        <v>151</v>
      </c>
      <c r="B10" s="105"/>
      <c r="C10" s="105"/>
      <c r="D10" s="105"/>
      <c r="E10" s="105"/>
      <c r="F10" s="105"/>
    </row>
    <row r="11" spans="1:6" ht="12.75">
      <c r="A11" s="106" t="s">
        <v>152</v>
      </c>
      <c r="B11" s="107">
        <v>298</v>
      </c>
      <c r="C11" s="107">
        <v>299</v>
      </c>
      <c r="D11" s="107">
        <v>299</v>
      </c>
      <c r="E11" s="107">
        <v>277</v>
      </c>
      <c r="F11" s="107">
        <v>274</v>
      </c>
    </row>
    <row r="12" spans="1:6" ht="12.75">
      <c r="A12" s="106" t="s">
        <v>153</v>
      </c>
      <c r="B12" s="107">
        <v>193</v>
      </c>
      <c r="C12" s="107">
        <v>193</v>
      </c>
      <c r="D12" s="107">
        <v>195</v>
      </c>
      <c r="E12" s="107">
        <v>195</v>
      </c>
      <c r="F12" s="107">
        <v>190</v>
      </c>
    </row>
    <row r="13" spans="1:6" ht="12.75">
      <c r="A13" s="106" t="s">
        <v>154</v>
      </c>
      <c r="B13" s="107">
        <v>462</v>
      </c>
      <c r="C13" s="107">
        <v>563</v>
      </c>
      <c r="D13" s="107">
        <v>596</v>
      </c>
      <c r="E13" s="107">
        <v>417</v>
      </c>
      <c r="F13" s="107">
        <v>407</v>
      </c>
    </row>
    <row r="14" spans="1:6" ht="12.75">
      <c r="A14" s="106" t="s">
        <v>155</v>
      </c>
      <c r="B14" s="107">
        <v>359</v>
      </c>
      <c r="C14" s="107">
        <v>374</v>
      </c>
      <c r="D14" s="107">
        <v>407</v>
      </c>
      <c r="E14" s="107">
        <v>159</v>
      </c>
      <c r="F14" s="107">
        <v>144</v>
      </c>
    </row>
    <row r="15" spans="1:6" ht="12.75">
      <c r="A15" s="108" t="s">
        <v>156</v>
      </c>
      <c r="B15" s="107"/>
      <c r="C15" s="107"/>
      <c r="D15" s="107"/>
      <c r="E15" s="107"/>
      <c r="F15" s="107"/>
    </row>
    <row r="16" spans="1:6" ht="12.75">
      <c r="A16" s="109" t="s">
        <v>157</v>
      </c>
      <c r="B16" s="107">
        <v>564643.549</v>
      </c>
      <c r="C16" s="107">
        <v>520653.635</v>
      </c>
      <c r="D16" s="107">
        <v>760239.049</v>
      </c>
      <c r="E16" s="107">
        <v>934461.988</v>
      </c>
      <c r="F16" s="107">
        <f>716027.352+711441.18</f>
        <v>1427468.5320000001</v>
      </c>
    </row>
    <row r="17" spans="1:6" ht="12.75">
      <c r="A17" s="109" t="s">
        <v>158</v>
      </c>
      <c r="B17" s="107">
        <v>217008.077</v>
      </c>
      <c r="C17" s="107">
        <v>142561.27</v>
      </c>
      <c r="D17" s="107">
        <v>170704.292</v>
      </c>
      <c r="E17" s="107">
        <v>216504.114</v>
      </c>
      <c r="F17" s="107">
        <v>302640.502</v>
      </c>
    </row>
    <row r="18" spans="1:10" ht="12.75">
      <c r="A18" s="106" t="s">
        <v>159</v>
      </c>
      <c r="B18" s="107">
        <v>1552.644</v>
      </c>
      <c r="C18" s="107">
        <v>1576.092</v>
      </c>
      <c r="D18" s="107">
        <v>1612.863</v>
      </c>
      <c r="E18" s="107">
        <v>1644.35147</v>
      </c>
      <c r="F18" s="110" t="s">
        <v>160</v>
      </c>
      <c r="J18" s="111"/>
    </row>
    <row r="19" spans="1:10" ht="12.75">
      <c r="A19" s="106" t="s">
        <v>161</v>
      </c>
      <c r="B19" s="107">
        <v>1174.162</v>
      </c>
      <c r="C19" s="107">
        <v>1542.12</v>
      </c>
      <c r="D19" s="107">
        <v>1500.227</v>
      </c>
      <c r="E19" s="107">
        <v>1373.24203</v>
      </c>
      <c r="F19" s="110" t="s">
        <v>160</v>
      </c>
      <c r="I19" s="111"/>
      <c r="J19" s="111"/>
    </row>
    <row r="20" spans="1:9" ht="12.75">
      <c r="A20" s="104"/>
      <c r="B20" s="105"/>
      <c r="C20" s="105"/>
      <c r="D20" s="105"/>
      <c r="E20" s="105"/>
      <c r="F20" s="105"/>
      <c r="I20" s="111"/>
    </row>
    <row r="21" spans="1:6" ht="12.75">
      <c r="A21" s="104" t="s">
        <v>162</v>
      </c>
      <c r="B21" s="112"/>
      <c r="C21" s="112"/>
      <c r="D21" s="112"/>
      <c r="E21" s="112"/>
      <c r="F21" s="112"/>
    </row>
    <row r="22" spans="1:6" ht="12.75">
      <c r="A22" s="104" t="s">
        <v>163</v>
      </c>
      <c r="B22" s="113"/>
      <c r="C22" s="113"/>
      <c r="D22" s="113"/>
      <c r="E22" s="113"/>
      <c r="F22" s="113"/>
    </row>
    <row r="23" spans="1:6" ht="12.75">
      <c r="A23" s="106" t="s">
        <v>164</v>
      </c>
      <c r="B23" s="114">
        <v>205</v>
      </c>
      <c r="C23" s="114">
        <v>215</v>
      </c>
      <c r="D23" s="114">
        <v>221</v>
      </c>
      <c r="E23" s="114">
        <v>246</v>
      </c>
      <c r="F23" s="114">
        <v>248</v>
      </c>
    </row>
    <row r="24" spans="1:6" ht="12.75">
      <c r="A24" s="106" t="s">
        <v>165</v>
      </c>
      <c r="B24" s="112"/>
      <c r="C24" s="112"/>
      <c r="D24" s="112"/>
      <c r="E24" s="112"/>
      <c r="F24" s="112"/>
    </row>
    <row r="25" spans="1:6" ht="12.75">
      <c r="A25" s="115" t="s">
        <v>166</v>
      </c>
      <c r="B25" s="107">
        <v>1855447</v>
      </c>
      <c r="C25" s="107">
        <v>1566753</v>
      </c>
      <c r="D25" s="107">
        <v>1881243</v>
      </c>
      <c r="E25" s="107">
        <v>2279901</v>
      </c>
      <c r="F25" s="107">
        <f>1546952+1477295</f>
        <v>3024247</v>
      </c>
    </row>
    <row r="26" spans="1:6" ht="12.75">
      <c r="A26" s="115" t="s">
        <v>167</v>
      </c>
      <c r="B26" s="107">
        <v>131774</v>
      </c>
      <c r="C26" s="107">
        <v>120714</v>
      </c>
      <c r="D26" s="107">
        <v>109600</v>
      </c>
      <c r="E26" s="107">
        <v>167471</v>
      </c>
      <c r="F26" s="107">
        <v>178859</v>
      </c>
    </row>
    <row r="27" spans="1:6" ht="12.75">
      <c r="A27" s="104"/>
      <c r="B27" s="116"/>
      <c r="C27" s="116"/>
      <c r="D27" s="116"/>
      <c r="E27" s="116"/>
      <c r="F27" s="116"/>
    </row>
    <row r="28" spans="1:6" ht="12.75">
      <c r="A28" s="104" t="s">
        <v>168</v>
      </c>
      <c r="B28" s="116"/>
      <c r="C28" s="116"/>
      <c r="D28" s="116"/>
      <c r="E28" s="116"/>
      <c r="F28" s="116"/>
    </row>
    <row r="29" spans="1:6" ht="12.75">
      <c r="A29" s="104" t="s">
        <v>169</v>
      </c>
      <c r="B29" s="116"/>
      <c r="C29" s="116"/>
      <c r="D29" s="116"/>
      <c r="E29" s="116"/>
      <c r="F29" s="116"/>
    </row>
    <row r="30" spans="1:6" ht="12.75">
      <c r="A30" s="106" t="s">
        <v>164</v>
      </c>
      <c r="B30" s="117">
        <v>559</v>
      </c>
      <c r="C30" s="107">
        <v>552</v>
      </c>
      <c r="D30" s="107">
        <v>508</v>
      </c>
      <c r="E30" s="107">
        <v>447</v>
      </c>
      <c r="F30" s="107">
        <v>265</v>
      </c>
    </row>
    <row r="31" spans="1:6" ht="12.75">
      <c r="A31" s="106" t="s">
        <v>165</v>
      </c>
      <c r="B31" s="117"/>
      <c r="C31" s="107"/>
      <c r="D31" s="107"/>
      <c r="E31" s="107"/>
      <c r="F31" s="107"/>
    </row>
    <row r="32" spans="1:6" ht="12.75">
      <c r="A32" s="115" t="s">
        <v>166</v>
      </c>
      <c r="B32" s="117">
        <v>109525.072</v>
      </c>
      <c r="C32" s="107">
        <v>98988.188</v>
      </c>
      <c r="D32" s="107">
        <v>96285.423</v>
      </c>
      <c r="E32" s="107">
        <v>86924.538</v>
      </c>
      <c r="F32" s="107">
        <f>36234.765+36416.076</f>
        <v>72650.841</v>
      </c>
    </row>
    <row r="33" spans="1:6" ht="14.25" customHeight="1">
      <c r="A33" s="115" t="s">
        <v>167</v>
      </c>
      <c r="B33" s="117">
        <v>1577.538</v>
      </c>
      <c r="C33" s="107">
        <v>1661.37</v>
      </c>
      <c r="D33" s="107">
        <v>2438.944</v>
      </c>
      <c r="E33" s="107">
        <v>916.141</v>
      </c>
      <c r="F33" s="107">
        <v>3116.649</v>
      </c>
    </row>
    <row r="34" spans="1:6" ht="9" customHeight="1">
      <c r="A34" s="104"/>
      <c r="B34" s="116"/>
      <c r="C34" s="116"/>
      <c r="D34" s="116"/>
      <c r="E34" s="116"/>
      <c r="F34" s="116"/>
    </row>
    <row r="35" spans="1:6" ht="12.75">
      <c r="A35" s="104" t="s">
        <v>170</v>
      </c>
      <c r="B35" s="116"/>
      <c r="C35" s="116"/>
      <c r="D35" s="116"/>
      <c r="E35" s="116"/>
      <c r="F35" s="116"/>
    </row>
    <row r="36" spans="1:6" ht="12.75">
      <c r="A36" s="104" t="s">
        <v>171</v>
      </c>
      <c r="B36" s="116"/>
      <c r="C36" s="116"/>
      <c r="D36" s="116"/>
      <c r="E36" s="116"/>
      <c r="F36" s="116"/>
    </row>
    <row r="37" spans="1:6" ht="12.75">
      <c r="A37" s="106" t="s">
        <v>164</v>
      </c>
      <c r="B37" s="117">
        <v>186</v>
      </c>
      <c r="C37" s="107">
        <v>196</v>
      </c>
      <c r="D37" s="107">
        <v>196</v>
      </c>
      <c r="E37" s="118">
        <v>184</v>
      </c>
      <c r="F37" s="118">
        <v>190</v>
      </c>
    </row>
    <row r="38" spans="1:6" ht="12.75">
      <c r="A38" s="106" t="s">
        <v>165</v>
      </c>
      <c r="B38" s="117"/>
      <c r="C38" s="107"/>
      <c r="D38" s="107"/>
      <c r="E38" s="107"/>
      <c r="F38" s="107"/>
    </row>
    <row r="39" spans="1:6" ht="12.75">
      <c r="A39" s="115" t="s">
        <v>166</v>
      </c>
      <c r="B39" s="117">
        <v>1116821.008</v>
      </c>
      <c r="C39" s="107">
        <v>861126.952</v>
      </c>
      <c r="D39" s="107">
        <v>1120150.527</v>
      </c>
      <c r="E39" s="107">
        <v>1401817.2820000001</v>
      </c>
      <c r="F39" s="107">
        <f>949338.531+931382.345</f>
        <v>1880720.876</v>
      </c>
    </row>
    <row r="40" spans="1:6" ht="12.75">
      <c r="A40" s="115" t="s">
        <v>167</v>
      </c>
      <c r="B40" s="117">
        <v>58111.21</v>
      </c>
      <c r="C40" s="107">
        <v>50030.114</v>
      </c>
      <c r="D40" s="107">
        <v>42318.431</v>
      </c>
      <c r="E40" s="107">
        <v>47469.824</v>
      </c>
      <c r="F40" s="107">
        <v>83027.406</v>
      </c>
    </row>
    <row r="41" spans="1:6" ht="12.75">
      <c r="A41" s="115"/>
      <c r="B41" s="116"/>
      <c r="C41" s="116"/>
      <c r="D41" s="116"/>
      <c r="E41" s="116"/>
      <c r="F41" s="116"/>
    </row>
    <row r="42" spans="1:12" ht="12.75">
      <c r="A42" s="104" t="s">
        <v>172</v>
      </c>
      <c r="B42" s="116"/>
      <c r="C42" s="116"/>
      <c r="D42" s="116"/>
      <c r="E42" s="116"/>
      <c r="F42" s="116"/>
      <c r="I42" s="99"/>
      <c r="J42" s="99"/>
      <c r="K42" s="99"/>
      <c r="L42" s="99"/>
    </row>
    <row r="43" spans="1:6" ht="12.75">
      <c r="A43" s="104" t="s">
        <v>173</v>
      </c>
      <c r="B43" s="116"/>
      <c r="C43" s="116"/>
      <c r="D43" s="116"/>
      <c r="E43" s="116"/>
      <c r="F43" s="116"/>
    </row>
    <row r="44" spans="1:8" s="78" customFormat="1" ht="12.75">
      <c r="A44" s="106" t="s">
        <v>164</v>
      </c>
      <c r="B44" s="119">
        <v>32</v>
      </c>
      <c r="C44" s="119">
        <v>34</v>
      </c>
      <c r="D44" s="119">
        <v>34</v>
      </c>
      <c r="E44" s="119">
        <v>31</v>
      </c>
      <c r="F44" s="119">
        <v>30</v>
      </c>
      <c r="G44" s="120"/>
      <c r="H44" s="7"/>
    </row>
    <row r="45" spans="1:8" s="78" customFormat="1" ht="12.75">
      <c r="A45" s="106" t="s">
        <v>165</v>
      </c>
      <c r="B45" s="107"/>
      <c r="C45" s="107"/>
      <c r="D45" s="107"/>
      <c r="E45" s="107"/>
      <c r="F45" s="107"/>
      <c r="G45" s="120"/>
      <c r="H45" s="7"/>
    </row>
    <row r="46" spans="1:8" s="78" customFormat="1" ht="12.75">
      <c r="A46" s="109" t="s">
        <v>174</v>
      </c>
      <c r="B46" s="107">
        <v>40151.84299999999</v>
      </c>
      <c r="C46" s="107">
        <v>38282.76</v>
      </c>
      <c r="D46" s="107">
        <v>41013.233</v>
      </c>
      <c r="E46" s="107">
        <v>50561.058000000005</v>
      </c>
      <c r="F46" s="107">
        <f>34643.752+34656.55</f>
        <v>69300.302</v>
      </c>
      <c r="G46" s="120"/>
      <c r="H46" s="7"/>
    </row>
    <row r="47" spans="1:8" s="78" customFormat="1" ht="12.75">
      <c r="A47" s="115" t="s">
        <v>167</v>
      </c>
      <c r="B47" s="121" t="s">
        <v>175</v>
      </c>
      <c r="C47" s="121" t="s">
        <v>175</v>
      </c>
      <c r="D47" s="121" t="s">
        <v>175</v>
      </c>
      <c r="E47" s="122" t="s">
        <v>175</v>
      </c>
      <c r="F47" s="123" t="s">
        <v>175</v>
      </c>
      <c r="G47" s="120"/>
      <c r="H47" s="7"/>
    </row>
    <row r="48" spans="1:6" ht="12.75">
      <c r="A48" s="124"/>
      <c r="B48" s="125"/>
      <c r="C48" s="125"/>
      <c r="D48" s="125"/>
      <c r="E48" s="125"/>
      <c r="F48" s="125"/>
    </row>
    <row r="49" spans="1:6" ht="12.75">
      <c r="A49" s="99"/>
      <c r="B49" s="126"/>
      <c r="C49" s="126"/>
      <c r="D49" s="126"/>
      <c r="E49" s="126"/>
      <c r="F49" s="126"/>
    </row>
    <row r="50" spans="1:6" ht="12.75">
      <c r="A50" s="95" t="s">
        <v>176</v>
      </c>
      <c r="B50" s="127"/>
      <c r="C50" s="127"/>
      <c r="D50" s="127"/>
      <c r="E50" s="127"/>
      <c r="F50" s="127"/>
    </row>
    <row r="51" spans="2:6" ht="12.75">
      <c r="B51" s="127"/>
      <c r="C51" s="127"/>
      <c r="D51" s="127"/>
      <c r="E51" s="127"/>
      <c r="F51" s="127"/>
    </row>
    <row r="52" spans="1:6" ht="15.75">
      <c r="A52" s="80" t="s">
        <v>177</v>
      </c>
      <c r="B52" s="128"/>
      <c r="C52" s="128"/>
      <c r="D52" s="128"/>
      <c r="E52" s="128"/>
      <c r="F52" s="128"/>
    </row>
    <row r="53" spans="1:6" ht="14.25" customHeight="1">
      <c r="A53" s="80" t="s">
        <v>178</v>
      </c>
      <c r="B53" s="128"/>
      <c r="C53" s="128"/>
      <c r="D53" s="128"/>
      <c r="E53" s="128"/>
      <c r="F53" s="128"/>
    </row>
    <row r="55" ht="12.75">
      <c r="A55" s="98" t="s">
        <v>179</v>
      </c>
    </row>
    <row r="56" ht="12.75">
      <c r="A56" s="98" t="s">
        <v>180</v>
      </c>
    </row>
    <row r="57" spans="1:6" ht="12.75">
      <c r="A57" s="98" t="s">
        <v>181</v>
      </c>
      <c r="B57" s="78"/>
      <c r="C57" s="78"/>
      <c r="D57" s="78"/>
      <c r="E57" s="78"/>
      <c r="F57" s="78"/>
    </row>
    <row r="58" spans="1:6" ht="12.75">
      <c r="A58" s="98" t="s">
        <v>182</v>
      </c>
      <c r="B58" s="78"/>
      <c r="C58" s="78"/>
      <c r="D58" s="78"/>
      <c r="E58" s="78"/>
      <c r="F58" s="78"/>
    </row>
    <row r="59" spans="1:6" ht="12.75">
      <c r="A59" s="98" t="s">
        <v>196</v>
      </c>
      <c r="B59" s="98"/>
      <c r="C59" s="98"/>
      <c r="D59" s="98"/>
      <c r="E59" s="98"/>
      <c r="F59" s="98"/>
    </row>
    <row r="60" spans="1:6" ht="12.75">
      <c r="A60" s="98" t="s">
        <v>183</v>
      </c>
      <c r="B60" s="129"/>
      <c r="C60" s="129"/>
      <c r="D60" s="129"/>
      <c r="E60" s="129"/>
      <c r="F60" s="129"/>
    </row>
    <row r="61" spans="1:6" ht="12.75">
      <c r="A61" s="98" t="s">
        <v>184</v>
      </c>
      <c r="B61" s="129"/>
      <c r="C61" s="129"/>
      <c r="D61" s="129"/>
      <c r="E61" s="129"/>
      <c r="F61" s="129"/>
    </row>
    <row r="62" spans="1:6" ht="12.75">
      <c r="A62" s="98" t="s">
        <v>185</v>
      </c>
      <c r="B62" s="78"/>
      <c r="C62" s="78"/>
      <c r="D62" s="78"/>
      <c r="E62" s="78"/>
      <c r="F62" s="78"/>
    </row>
    <row r="63" spans="1:6" ht="12.75">
      <c r="A63" s="98" t="s">
        <v>186</v>
      </c>
      <c r="B63" s="78"/>
      <c r="C63" s="78"/>
      <c r="D63" s="78"/>
      <c r="E63" s="78"/>
      <c r="F63" s="78"/>
    </row>
    <row r="64" spans="1:6" ht="12.75" customHeight="1">
      <c r="A64" s="98" t="s">
        <v>187</v>
      </c>
      <c r="B64" s="78"/>
      <c r="C64" s="78"/>
      <c r="D64" s="78"/>
      <c r="E64" s="78"/>
      <c r="F64" s="78"/>
    </row>
    <row r="65" spans="1:6" ht="12.75">
      <c r="A65" s="98" t="s">
        <v>188</v>
      </c>
      <c r="B65" s="78"/>
      <c r="C65" s="78"/>
      <c r="D65" s="78"/>
      <c r="E65" s="78"/>
      <c r="F65" s="78"/>
    </row>
    <row r="66" spans="1:6" ht="12.75">
      <c r="A66" s="98" t="s">
        <v>189</v>
      </c>
      <c r="B66" s="78"/>
      <c r="C66" s="78"/>
      <c r="D66" s="78"/>
      <c r="E66" s="78"/>
      <c r="F66" s="78"/>
    </row>
    <row r="67" ht="12.75" customHeight="1">
      <c r="A67" s="98" t="s">
        <v>190</v>
      </c>
    </row>
    <row r="68" ht="12.75" customHeight="1">
      <c r="A68" s="98" t="s">
        <v>191</v>
      </c>
    </row>
    <row r="69" spans="1:6" ht="12.75" customHeight="1">
      <c r="A69" s="98" t="s">
        <v>192</v>
      </c>
      <c r="B69" s="98"/>
      <c r="C69" s="98"/>
      <c r="D69" s="98"/>
      <c r="E69" s="98"/>
      <c r="F69" s="98"/>
    </row>
    <row r="70" spans="1:6" ht="12.75" customHeight="1">
      <c r="A70" s="98" t="s">
        <v>193</v>
      </c>
      <c r="B70" s="98"/>
      <c r="C70" s="98"/>
      <c r="D70" s="98"/>
      <c r="E70" s="98"/>
      <c r="F70" s="98"/>
    </row>
    <row r="71" ht="12.75" customHeight="1">
      <c r="A71" s="98" t="s">
        <v>194</v>
      </c>
    </row>
    <row r="73" ht="12.75">
      <c r="A73" s="130" t="s">
        <v>195</v>
      </c>
    </row>
  </sheetData>
  <hyperlinks>
    <hyperlink ref="A73" r:id="rId1" display="http://www.ftz9.org/ftzview.cfm?id=34"/>
  </hyperlinks>
  <printOptions horizontalCentered="1"/>
  <pageMargins left="1" right="1" top="1" bottom="1" header="0.5" footer="0.5"/>
  <pageSetup fitToHeight="2" horizontalDpi="600" verticalDpi="600" orientation="portrait" scale="92" r:id="rId2"/>
  <headerFooter alignWithMargins="0">
    <oddFooter>&amp;L&amp;"Arial,Italic"&amp;9      The State of Hawaii Data Book 2005&amp;R&amp;9http://www.hawaii.gov/dbedt/</oddFooter>
  </headerFooter>
  <rowBreaks count="1" manualBreakCount="1">
    <brk id="50" max="255" man="1"/>
  </rowBreaks>
</worksheet>
</file>

<file path=xl/worksheets/sheet7.xml><?xml version="1.0" encoding="utf-8"?>
<worksheet xmlns="http://schemas.openxmlformats.org/spreadsheetml/2006/main" xmlns:r="http://schemas.openxmlformats.org/officeDocument/2006/relationships">
  <dimension ref="A1:E44"/>
  <sheetViews>
    <sheetView workbookViewId="0" topLeftCell="A1">
      <selection activeCell="A1" sqref="A1"/>
    </sheetView>
  </sheetViews>
  <sheetFormatPr defaultColWidth="9.140625" defaultRowHeight="12.75"/>
  <cols>
    <col min="1" max="1" width="29.8515625" style="7" customWidth="1"/>
    <col min="2" max="5" width="11.7109375" style="7" customWidth="1"/>
    <col min="6" max="16384" width="9.140625" style="7" customWidth="1"/>
  </cols>
  <sheetData>
    <row r="1" spans="1:5" ht="15.75">
      <c r="A1" s="1" t="s">
        <v>197</v>
      </c>
      <c r="B1" s="63"/>
      <c r="C1" s="63"/>
      <c r="D1" s="63"/>
      <c r="E1" s="63"/>
    </row>
    <row r="2" spans="1:5" ht="15.75">
      <c r="A2" s="1" t="s">
        <v>198</v>
      </c>
      <c r="B2" s="63"/>
      <c r="C2" s="63"/>
      <c r="D2" s="63"/>
      <c r="E2" s="63"/>
    </row>
    <row r="3" s="3" customFormat="1" ht="12.75" customHeight="1">
      <c r="A3" s="100"/>
    </row>
    <row r="4" spans="1:5" ht="12.75">
      <c r="A4" s="7" t="s">
        <v>199</v>
      </c>
      <c r="B4" s="102"/>
      <c r="C4" s="102"/>
      <c r="D4" s="102"/>
      <c r="E4" s="102"/>
    </row>
    <row r="5" spans="1:5" ht="12.75">
      <c r="A5" s="7" t="s">
        <v>200</v>
      </c>
      <c r="B5" s="102"/>
      <c r="C5" s="102"/>
      <c r="D5" s="102"/>
      <c r="E5" s="102"/>
    </row>
    <row r="6" spans="1:5" ht="12.75">
      <c r="A6" s="7" t="s">
        <v>201</v>
      </c>
      <c r="B6" s="102"/>
      <c r="C6" s="102"/>
      <c r="D6" s="102"/>
      <c r="E6" s="102"/>
    </row>
    <row r="7" ht="12.75" customHeight="1" thickBot="1"/>
    <row r="8" spans="1:5" s="12" customFormat="1" ht="24" customHeight="1" thickTop="1">
      <c r="A8" s="65" t="s">
        <v>202</v>
      </c>
      <c r="B8" s="66">
        <v>2002</v>
      </c>
      <c r="C8" s="66">
        <v>2003</v>
      </c>
      <c r="D8" s="66">
        <v>2004</v>
      </c>
      <c r="E8" s="66">
        <v>2005</v>
      </c>
    </row>
    <row r="9" spans="1:5" ht="12.75">
      <c r="A9" s="104"/>
      <c r="B9" s="105"/>
      <c r="C9" s="105"/>
      <c r="D9" s="105"/>
      <c r="E9" s="105"/>
    </row>
    <row r="10" spans="1:5" ht="12.75">
      <c r="A10" s="131" t="s">
        <v>203</v>
      </c>
      <c r="B10" s="132">
        <v>514</v>
      </c>
      <c r="C10" s="132">
        <v>368</v>
      </c>
      <c r="D10" s="132">
        <v>405</v>
      </c>
      <c r="E10" s="132">
        <v>1028</v>
      </c>
    </row>
    <row r="11" spans="1:5" ht="12.75">
      <c r="A11" s="133"/>
      <c r="B11" s="134"/>
      <c r="C11" s="134"/>
      <c r="D11" s="134"/>
      <c r="E11" s="134"/>
    </row>
    <row r="12" spans="1:5" ht="12.75">
      <c r="A12" s="131" t="s">
        <v>204</v>
      </c>
      <c r="B12" s="134">
        <v>503</v>
      </c>
      <c r="C12" s="134">
        <v>359</v>
      </c>
      <c r="D12" s="134">
        <v>383</v>
      </c>
      <c r="E12" s="134">
        <v>1023</v>
      </c>
    </row>
    <row r="13" spans="1:5" ht="12.75">
      <c r="A13" s="104"/>
      <c r="B13" s="134"/>
      <c r="C13" s="134"/>
      <c r="D13" s="134"/>
      <c r="E13" s="134"/>
    </row>
    <row r="14" spans="1:5" ht="12.75">
      <c r="A14" s="104" t="s">
        <v>205</v>
      </c>
      <c r="B14" s="134">
        <v>77</v>
      </c>
      <c r="C14" s="134">
        <v>6</v>
      </c>
      <c r="D14" s="134">
        <v>48</v>
      </c>
      <c r="E14" s="134">
        <v>521</v>
      </c>
    </row>
    <row r="15" spans="1:5" ht="12.75">
      <c r="A15" s="104" t="s">
        <v>43</v>
      </c>
      <c r="B15" s="134">
        <v>164</v>
      </c>
      <c r="C15" s="134">
        <v>148</v>
      </c>
      <c r="D15" s="134">
        <v>117</v>
      </c>
      <c r="E15" s="134">
        <v>139</v>
      </c>
    </row>
    <row r="16" spans="1:5" ht="12.75">
      <c r="A16" s="104" t="s">
        <v>206</v>
      </c>
      <c r="B16" s="134">
        <v>8</v>
      </c>
      <c r="C16" s="134">
        <v>13</v>
      </c>
      <c r="D16" s="134">
        <v>34</v>
      </c>
      <c r="E16" s="134">
        <v>133</v>
      </c>
    </row>
    <row r="17" spans="1:5" ht="12.75">
      <c r="A17" s="104" t="s">
        <v>207</v>
      </c>
      <c r="B17" s="134">
        <v>3</v>
      </c>
      <c r="C17" s="134">
        <v>3</v>
      </c>
      <c r="D17" s="134">
        <v>3</v>
      </c>
      <c r="E17" s="134">
        <v>54</v>
      </c>
    </row>
    <row r="18" spans="1:5" ht="12.75">
      <c r="A18" s="104" t="s">
        <v>208</v>
      </c>
      <c r="B18" s="134">
        <v>23</v>
      </c>
      <c r="C18" s="134">
        <v>34</v>
      </c>
      <c r="D18" s="134">
        <v>44</v>
      </c>
      <c r="E18" s="134">
        <v>54</v>
      </c>
    </row>
    <row r="19" spans="1:5" ht="12.75">
      <c r="A19" s="104" t="s">
        <v>209</v>
      </c>
      <c r="B19" s="134">
        <v>4</v>
      </c>
      <c r="C19" s="134">
        <v>5</v>
      </c>
      <c r="D19" s="134">
        <v>15</v>
      </c>
      <c r="E19" s="134">
        <v>18</v>
      </c>
    </row>
    <row r="20" spans="1:5" ht="12.75">
      <c r="A20" s="104" t="s">
        <v>44</v>
      </c>
      <c r="B20" s="134">
        <v>19</v>
      </c>
      <c r="C20" s="134">
        <v>20</v>
      </c>
      <c r="D20" s="134">
        <v>24</v>
      </c>
      <c r="E20" s="134">
        <v>17</v>
      </c>
    </row>
    <row r="21" spans="1:5" ht="12.75">
      <c r="A21" s="104" t="s">
        <v>210</v>
      </c>
      <c r="B21" s="134">
        <v>1</v>
      </c>
      <c r="C21" s="135" t="s">
        <v>211</v>
      </c>
      <c r="D21" s="134">
        <v>1</v>
      </c>
      <c r="E21" s="134">
        <v>13</v>
      </c>
    </row>
    <row r="22" spans="1:5" ht="12.75">
      <c r="A22" s="104" t="s">
        <v>212</v>
      </c>
      <c r="B22" s="134">
        <v>2</v>
      </c>
      <c r="C22" s="134">
        <v>5</v>
      </c>
      <c r="D22" s="134">
        <v>9</v>
      </c>
      <c r="E22" s="134">
        <v>10</v>
      </c>
    </row>
    <row r="23" spans="1:5" ht="12.75">
      <c r="A23" s="104" t="s">
        <v>213</v>
      </c>
      <c r="B23" s="134">
        <v>5</v>
      </c>
      <c r="C23" s="134">
        <v>6</v>
      </c>
      <c r="D23" s="134">
        <v>7</v>
      </c>
      <c r="E23" s="134">
        <v>10</v>
      </c>
    </row>
    <row r="24" spans="1:5" ht="12.75">
      <c r="A24" s="104" t="s">
        <v>214</v>
      </c>
      <c r="B24" s="134">
        <v>7</v>
      </c>
      <c r="C24" s="134">
        <v>64</v>
      </c>
      <c r="D24" s="136" t="s">
        <v>215</v>
      </c>
      <c r="E24" s="134">
        <v>8</v>
      </c>
    </row>
    <row r="25" spans="1:5" ht="12.75">
      <c r="A25" s="104" t="s">
        <v>216</v>
      </c>
      <c r="B25" s="136" t="s">
        <v>215</v>
      </c>
      <c r="C25" s="135" t="s">
        <v>211</v>
      </c>
      <c r="D25" s="135" t="s">
        <v>211</v>
      </c>
      <c r="E25" s="134">
        <v>8</v>
      </c>
    </row>
    <row r="26" spans="1:5" ht="12.75">
      <c r="A26" s="104" t="s">
        <v>217</v>
      </c>
      <c r="B26" s="134">
        <v>98</v>
      </c>
      <c r="C26" s="134">
        <v>19</v>
      </c>
      <c r="D26" s="134">
        <v>23</v>
      </c>
      <c r="E26" s="134">
        <v>8</v>
      </c>
    </row>
    <row r="27" spans="1:5" ht="12.75">
      <c r="A27" s="104" t="s">
        <v>218</v>
      </c>
      <c r="B27" s="134">
        <v>4</v>
      </c>
      <c r="C27" s="134">
        <v>11</v>
      </c>
      <c r="D27" s="134">
        <v>7</v>
      </c>
      <c r="E27" s="134">
        <v>7</v>
      </c>
    </row>
    <row r="28" spans="1:5" ht="12.75">
      <c r="A28" s="104" t="s">
        <v>219</v>
      </c>
      <c r="B28" s="134">
        <v>1</v>
      </c>
      <c r="C28" s="135" t="s">
        <v>211</v>
      </c>
      <c r="D28" s="136" t="s">
        <v>215</v>
      </c>
      <c r="E28" s="134">
        <v>6</v>
      </c>
    </row>
    <row r="29" spans="1:5" ht="12.75">
      <c r="A29" s="104" t="s">
        <v>220</v>
      </c>
      <c r="B29" s="134">
        <v>9</v>
      </c>
      <c r="C29" s="134">
        <v>10</v>
      </c>
      <c r="D29" s="134">
        <v>15</v>
      </c>
      <c r="E29" s="134">
        <v>6</v>
      </c>
    </row>
    <row r="30" spans="1:5" ht="12.75">
      <c r="A30" s="104" t="s">
        <v>221</v>
      </c>
      <c r="B30" s="134">
        <v>55</v>
      </c>
      <c r="C30" s="134">
        <v>2</v>
      </c>
      <c r="D30" s="134">
        <v>17</v>
      </c>
      <c r="E30" s="134">
        <v>3</v>
      </c>
    </row>
    <row r="31" spans="1:5" ht="12.75">
      <c r="A31" s="104" t="s">
        <v>222</v>
      </c>
      <c r="B31" s="134">
        <v>3</v>
      </c>
      <c r="C31" s="134">
        <v>9</v>
      </c>
      <c r="D31" s="134">
        <v>3</v>
      </c>
      <c r="E31" s="134">
        <v>2</v>
      </c>
    </row>
    <row r="32" spans="1:5" ht="14.25" customHeight="1">
      <c r="A32" s="104" t="s">
        <v>223</v>
      </c>
      <c r="B32" s="136" t="s">
        <v>215</v>
      </c>
      <c r="C32" s="136" t="s">
        <v>215</v>
      </c>
      <c r="D32" s="136" t="s">
        <v>215</v>
      </c>
      <c r="E32" s="134">
        <v>2</v>
      </c>
    </row>
    <row r="33" spans="1:5" ht="12.75">
      <c r="A33" s="104" t="s">
        <v>224</v>
      </c>
      <c r="B33" s="134">
        <v>17</v>
      </c>
      <c r="C33" s="134">
        <v>2</v>
      </c>
      <c r="D33" s="134">
        <v>11</v>
      </c>
      <c r="E33" s="134">
        <v>1</v>
      </c>
    </row>
    <row r="34" spans="1:5" ht="12.75">
      <c r="A34" s="104" t="s">
        <v>225</v>
      </c>
      <c r="B34" s="134">
        <v>3</v>
      </c>
      <c r="C34" s="134">
        <v>2</v>
      </c>
      <c r="D34" s="134">
        <v>2</v>
      </c>
      <c r="E34" s="134">
        <v>1</v>
      </c>
    </row>
    <row r="35" spans="1:5" ht="12.75">
      <c r="A35" s="104" t="s">
        <v>226</v>
      </c>
      <c r="B35" s="134">
        <v>3</v>
      </c>
      <c r="C35" s="134">
        <v>1</v>
      </c>
      <c r="D35" s="134">
        <v>1</v>
      </c>
      <c r="E35" s="134">
        <v>1</v>
      </c>
    </row>
    <row r="36" spans="1:5" ht="12.75">
      <c r="A36" s="104" t="s">
        <v>227</v>
      </c>
      <c r="B36" s="136" t="s">
        <v>215</v>
      </c>
      <c r="C36" s="135" t="s">
        <v>211</v>
      </c>
      <c r="D36" s="134">
        <v>1</v>
      </c>
      <c r="E36" s="134">
        <v>1</v>
      </c>
    </row>
    <row r="37" spans="1:5" ht="12.75">
      <c r="A37" s="104" t="s">
        <v>228</v>
      </c>
      <c r="B37" s="136" t="s">
        <v>215</v>
      </c>
      <c r="C37" s="136" t="s">
        <v>215</v>
      </c>
      <c r="D37" s="135" t="s">
        <v>211</v>
      </c>
      <c r="E37" s="134">
        <v>1</v>
      </c>
    </row>
    <row r="38" spans="1:5" ht="12.75">
      <c r="A38" s="104" t="s">
        <v>229</v>
      </c>
      <c r="B38" s="136" t="s">
        <v>215</v>
      </c>
      <c r="C38" s="136" t="s">
        <v>215</v>
      </c>
      <c r="D38" s="136" t="s">
        <v>215</v>
      </c>
      <c r="E38" s="134">
        <v>1</v>
      </c>
    </row>
    <row r="39" spans="1:5" ht="12.75">
      <c r="A39" s="124"/>
      <c r="B39" s="125"/>
      <c r="C39" s="125"/>
      <c r="D39" s="125"/>
      <c r="E39" s="125"/>
    </row>
    <row r="40" spans="1:5" ht="12.75">
      <c r="A40" s="99"/>
      <c r="B40" s="78"/>
      <c r="C40" s="78"/>
      <c r="D40" s="78"/>
      <c r="E40" s="78"/>
    </row>
    <row r="41" spans="1:5" ht="12.75">
      <c r="A41" s="98" t="s">
        <v>230</v>
      </c>
      <c r="B41" s="78"/>
      <c r="C41" s="78"/>
      <c r="D41" s="78"/>
      <c r="E41" s="78"/>
    </row>
    <row r="42" spans="1:5" ht="12.75" customHeight="1">
      <c r="A42" s="98" t="s">
        <v>231</v>
      </c>
      <c r="B42" s="78"/>
      <c r="C42" s="78"/>
      <c r="D42" s="78"/>
      <c r="E42" s="78"/>
    </row>
    <row r="43" spans="1:5" ht="12.75" customHeight="1">
      <c r="A43" s="98" t="s">
        <v>232</v>
      </c>
      <c r="B43" s="78"/>
      <c r="C43" s="78"/>
      <c r="D43" s="78"/>
      <c r="E43" s="78"/>
    </row>
    <row r="44" ht="12.75" customHeight="1">
      <c r="A44" s="98" t="s">
        <v>233</v>
      </c>
    </row>
  </sheetData>
  <printOptions horizontalCentered="1"/>
  <pageMargins left="1" right="1" top="1" bottom="1" header="0.5" footer="0.5"/>
  <pageSetup horizontalDpi="600" verticalDpi="600" orientation="portrait" r:id="rId1"/>
  <headerFooter alignWithMargins="0">
    <oddFooter>&amp;L&amp;"Arial,Italic"&amp;9      The State of Hawaii Data Book 2005&amp;R&amp;9http://www.hawaii.gov/dbedt/</oddFooter>
  </headerFooter>
</worksheet>
</file>

<file path=xl/worksheets/sheet8.xml><?xml version="1.0" encoding="utf-8"?>
<worksheet xmlns="http://schemas.openxmlformats.org/spreadsheetml/2006/main" xmlns:r="http://schemas.openxmlformats.org/officeDocument/2006/relationships">
  <dimension ref="A1:E50"/>
  <sheetViews>
    <sheetView workbookViewId="0" topLeftCell="A1">
      <selection activeCell="A1" sqref="A1"/>
    </sheetView>
  </sheetViews>
  <sheetFormatPr defaultColWidth="9.140625" defaultRowHeight="12.75"/>
  <cols>
    <col min="1" max="1" width="54.28125" style="7" customWidth="1"/>
    <col min="2" max="5" width="7.57421875" style="7" customWidth="1"/>
    <col min="6" max="16384" width="9.140625" style="7" customWidth="1"/>
  </cols>
  <sheetData>
    <row r="1" spans="1:5" ht="15.75">
      <c r="A1" s="1" t="s">
        <v>234</v>
      </c>
      <c r="B1" s="63"/>
      <c r="C1" s="63"/>
      <c r="D1" s="63"/>
      <c r="E1" s="63"/>
    </row>
    <row r="2" spans="1:5" ht="15.75">
      <c r="A2" s="1" t="s">
        <v>235</v>
      </c>
      <c r="B2" s="63"/>
      <c r="C2" s="63"/>
      <c r="D2" s="63"/>
      <c r="E2" s="63"/>
    </row>
    <row r="3" s="3" customFormat="1" ht="12.75" customHeight="1">
      <c r="A3" s="100"/>
    </row>
    <row r="4" spans="1:5" s="3" customFormat="1" ht="15.75">
      <c r="A4" s="63" t="s">
        <v>236</v>
      </c>
      <c r="B4" s="81"/>
      <c r="C4" s="81"/>
      <c r="D4" s="81"/>
      <c r="E4" s="81"/>
    </row>
    <row r="5" spans="1:5" s="3" customFormat="1" ht="15.75">
      <c r="A5" s="6" t="s">
        <v>237</v>
      </c>
      <c r="B5" s="81"/>
      <c r="C5" s="81"/>
      <c r="D5" s="81"/>
      <c r="E5" s="81"/>
    </row>
    <row r="6" spans="1:5" ht="12.75">
      <c r="A6" s="6" t="s">
        <v>238</v>
      </c>
      <c r="B6" s="102"/>
      <c r="C6" s="102"/>
      <c r="D6" s="102"/>
      <c r="E6" s="102"/>
    </row>
    <row r="7" ht="13.5" thickBot="1"/>
    <row r="8" spans="1:5" s="12" customFormat="1" ht="22.5" customHeight="1" thickTop="1">
      <c r="A8" s="65" t="s">
        <v>202</v>
      </c>
      <c r="B8" s="66">
        <v>2002</v>
      </c>
      <c r="C8" s="66">
        <v>2003</v>
      </c>
      <c r="D8" s="66">
        <v>2004</v>
      </c>
      <c r="E8" s="66">
        <v>2005</v>
      </c>
    </row>
    <row r="9" spans="1:5" ht="12.75">
      <c r="A9" s="99"/>
      <c r="B9" s="137"/>
      <c r="C9" s="137"/>
      <c r="D9" s="137"/>
      <c r="E9" s="138"/>
    </row>
    <row r="10" spans="1:5" ht="12.75">
      <c r="A10" s="139" t="s">
        <v>239</v>
      </c>
      <c r="B10" s="140">
        <v>514</v>
      </c>
      <c r="C10" s="140">
        <v>368</v>
      </c>
      <c r="D10" s="140">
        <v>405</v>
      </c>
      <c r="E10" s="141">
        <v>1028</v>
      </c>
    </row>
    <row r="11" spans="1:5" ht="12.75">
      <c r="A11" s="142"/>
      <c r="B11" s="143"/>
      <c r="C11" s="143"/>
      <c r="D11" s="143"/>
      <c r="E11" s="144"/>
    </row>
    <row r="12" spans="1:5" ht="12.75">
      <c r="A12" s="139" t="s">
        <v>240</v>
      </c>
      <c r="B12" s="143">
        <v>388</v>
      </c>
      <c r="C12" s="143">
        <v>228</v>
      </c>
      <c r="D12" s="143">
        <v>242</v>
      </c>
      <c r="E12" s="144">
        <v>929</v>
      </c>
    </row>
    <row r="13" spans="1:5" ht="12.75">
      <c r="A13" s="99"/>
      <c r="B13" s="145"/>
      <c r="C13" s="145"/>
      <c r="D13" s="145"/>
      <c r="E13" s="135"/>
    </row>
    <row r="14" spans="1:5" ht="12.75">
      <c r="A14" s="146" t="s">
        <v>241</v>
      </c>
      <c r="B14" s="143">
        <v>212</v>
      </c>
      <c r="C14" s="143">
        <v>57</v>
      </c>
      <c r="D14" s="143">
        <v>21</v>
      </c>
      <c r="E14" s="144">
        <v>640</v>
      </c>
    </row>
    <row r="15" spans="1:5" ht="12.75">
      <c r="A15" s="146" t="s">
        <v>242</v>
      </c>
      <c r="B15" s="143">
        <v>77</v>
      </c>
      <c r="C15" s="143">
        <v>71</v>
      </c>
      <c r="D15" s="143">
        <v>93</v>
      </c>
      <c r="E15" s="144">
        <v>99</v>
      </c>
    </row>
    <row r="16" spans="1:5" ht="12.75">
      <c r="A16" s="146" t="s">
        <v>243</v>
      </c>
      <c r="B16" s="143">
        <v>15</v>
      </c>
      <c r="C16" s="143">
        <v>19</v>
      </c>
      <c r="D16" s="143">
        <v>27</v>
      </c>
      <c r="E16" s="144">
        <v>38</v>
      </c>
    </row>
    <row r="17" spans="1:5" ht="12.75">
      <c r="A17" s="146" t="s">
        <v>244</v>
      </c>
      <c r="B17" s="143">
        <v>29</v>
      </c>
      <c r="C17" s="143">
        <v>7</v>
      </c>
      <c r="D17" s="143">
        <v>4</v>
      </c>
      <c r="E17" s="144">
        <v>26</v>
      </c>
    </row>
    <row r="18" spans="1:5" ht="12.75">
      <c r="A18" s="146" t="s">
        <v>245</v>
      </c>
      <c r="B18" s="147" t="s">
        <v>215</v>
      </c>
      <c r="C18" s="143">
        <v>3</v>
      </c>
      <c r="D18" s="143">
        <v>21</v>
      </c>
      <c r="E18" s="144">
        <v>17</v>
      </c>
    </row>
    <row r="19" spans="1:5" ht="12.75">
      <c r="A19" s="146" t="s">
        <v>246</v>
      </c>
      <c r="B19" s="143">
        <v>4</v>
      </c>
      <c r="C19" s="143">
        <v>7</v>
      </c>
      <c r="D19" s="143">
        <v>9</v>
      </c>
      <c r="E19" s="144">
        <v>14</v>
      </c>
    </row>
    <row r="20" spans="1:5" ht="12.75">
      <c r="A20" s="146" t="s">
        <v>247</v>
      </c>
      <c r="B20" s="147" t="s">
        <v>215</v>
      </c>
      <c r="C20" s="143" t="s">
        <v>211</v>
      </c>
      <c r="D20" s="147" t="s">
        <v>215</v>
      </c>
      <c r="E20" s="144">
        <v>12</v>
      </c>
    </row>
    <row r="21" spans="1:5" ht="12.75">
      <c r="A21" s="146" t="s">
        <v>248</v>
      </c>
      <c r="B21" s="143">
        <v>7</v>
      </c>
      <c r="C21" s="143">
        <v>7</v>
      </c>
      <c r="D21" s="143">
        <v>9</v>
      </c>
      <c r="E21" s="144">
        <v>9</v>
      </c>
    </row>
    <row r="22" spans="1:5" ht="12.75">
      <c r="A22" s="146" t="s">
        <v>249</v>
      </c>
      <c r="B22" s="143">
        <v>8</v>
      </c>
      <c r="C22" s="143">
        <v>9</v>
      </c>
      <c r="D22" s="143">
        <v>8</v>
      </c>
      <c r="E22" s="144">
        <v>8</v>
      </c>
    </row>
    <row r="23" spans="1:5" ht="12.75">
      <c r="A23" s="146" t="s">
        <v>250</v>
      </c>
      <c r="B23" s="147" t="s">
        <v>215</v>
      </c>
      <c r="C23" s="147" t="s">
        <v>215</v>
      </c>
      <c r="D23" s="147" t="s">
        <v>215</v>
      </c>
      <c r="E23" s="144">
        <v>7</v>
      </c>
    </row>
    <row r="24" spans="1:5" ht="12.75">
      <c r="A24" s="146" t="s">
        <v>251</v>
      </c>
      <c r="B24" s="143">
        <v>7</v>
      </c>
      <c r="C24" s="143">
        <v>15</v>
      </c>
      <c r="D24" s="143">
        <v>6</v>
      </c>
      <c r="E24" s="144">
        <v>6</v>
      </c>
    </row>
    <row r="25" spans="1:5" ht="12.75">
      <c r="A25" s="146" t="s">
        <v>252</v>
      </c>
      <c r="B25" s="143">
        <v>2</v>
      </c>
      <c r="C25" s="143">
        <v>3</v>
      </c>
      <c r="D25" s="143">
        <v>3</v>
      </c>
      <c r="E25" s="144">
        <v>5</v>
      </c>
    </row>
    <row r="26" spans="1:5" ht="12.75">
      <c r="A26" s="146" t="s">
        <v>253</v>
      </c>
      <c r="B26" s="143" t="s">
        <v>211</v>
      </c>
      <c r="C26" s="143">
        <v>1</v>
      </c>
      <c r="D26" s="143">
        <v>3</v>
      </c>
      <c r="E26" s="144">
        <v>4</v>
      </c>
    </row>
    <row r="27" spans="1:5" ht="12.75">
      <c r="A27" s="146" t="s">
        <v>254</v>
      </c>
      <c r="B27" s="143">
        <v>4</v>
      </c>
      <c r="C27" s="143">
        <v>4</v>
      </c>
      <c r="D27" s="143">
        <v>2</v>
      </c>
      <c r="E27" s="144">
        <v>4</v>
      </c>
    </row>
    <row r="28" spans="1:5" ht="12.75">
      <c r="A28" s="146" t="s">
        <v>255</v>
      </c>
      <c r="B28" s="143">
        <v>2</v>
      </c>
      <c r="C28" s="143">
        <v>2</v>
      </c>
      <c r="D28" s="143">
        <v>3</v>
      </c>
      <c r="E28" s="144">
        <v>4</v>
      </c>
    </row>
    <row r="29" spans="1:5" ht="12.75">
      <c r="A29" s="146" t="s">
        <v>256</v>
      </c>
      <c r="B29" s="143" t="s">
        <v>211</v>
      </c>
      <c r="C29" s="143">
        <v>2</v>
      </c>
      <c r="D29" s="143">
        <v>4</v>
      </c>
      <c r="E29" s="144">
        <v>4</v>
      </c>
    </row>
    <row r="30" spans="1:5" ht="12.75">
      <c r="A30" s="146" t="s">
        <v>257</v>
      </c>
      <c r="B30" s="143">
        <v>5</v>
      </c>
      <c r="C30" s="143">
        <v>5</v>
      </c>
      <c r="D30" s="143">
        <v>5</v>
      </c>
      <c r="E30" s="144">
        <v>4</v>
      </c>
    </row>
    <row r="31" spans="1:5" ht="12.75">
      <c r="A31" s="146" t="s">
        <v>258</v>
      </c>
      <c r="B31" s="147" t="s">
        <v>215</v>
      </c>
      <c r="C31" s="147" t="s">
        <v>215</v>
      </c>
      <c r="D31" s="147" t="s">
        <v>215</v>
      </c>
      <c r="E31" s="144">
        <v>4</v>
      </c>
    </row>
    <row r="32" spans="1:5" ht="12.75">
      <c r="A32" s="148" t="s">
        <v>259</v>
      </c>
      <c r="B32" s="143">
        <v>3</v>
      </c>
      <c r="C32" s="143">
        <v>3</v>
      </c>
      <c r="D32" s="143">
        <v>4</v>
      </c>
      <c r="E32" s="144">
        <v>4</v>
      </c>
    </row>
    <row r="33" spans="1:5" ht="12.75">
      <c r="A33" s="148" t="s">
        <v>260</v>
      </c>
      <c r="B33" s="143">
        <v>1</v>
      </c>
      <c r="C33" s="143">
        <v>1</v>
      </c>
      <c r="D33" s="143">
        <v>3</v>
      </c>
      <c r="E33" s="144">
        <v>4</v>
      </c>
    </row>
    <row r="34" spans="1:5" ht="12.75">
      <c r="A34" s="148" t="s">
        <v>261</v>
      </c>
      <c r="B34" s="143">
        <v>2</v>
      </c>
      <c r="C34" s="143">
        <v>2</v>
      </c>
      <c r="D34" s="143">
        <v>3</v>
      </c>
      <c r="E34" s="144">
        <v>3</v>
      </c>
    </row>
    <row r="35" spans="1:5" ht="12.75">
      <c r="A35" s="148" t="s">
        <v>262</v>
      </c>
      <c r="B35" s="143">
        <v>4</v>
      </c>
      <c r="C35" s="143">
        <v>4</v>
      </c>
      <c r="D35" s="143">
        <v>5</v>
      </c>
      <c r="E35" s="144">
        <v>3</v>
      </c>
    </row>
    <row r="36" spans="1:5" ht="12.75">
      <c r="A36" s="148" t="s">
        <v>263</v>
      </c>
      <c r="B36" s="143">
        <v>2</v>
      </c>
      <c r="C36" s="143">
        <v>3</v>
      </c>
      <c r="D36" s="143">
        <v>3</v>
      </c>
      <c r="E36" s="144">
        <v>3</v>
      </c>
    </row>
    <row r="37" spans="1:5" ht="12.75">
      <c r="A37" s="148" t="s">
        <v>264</v>
      </c>
      <c r="B37" s="147" t="s">
        <v>215</v>
      </c>
      <c r="C37" s="147" t="s">
        <v>215</v>
      </c>
      <c r="D37" s="143">
        <v>2</v>
      </c>
      <c r="E37" s="144">
        <v>3</v>
      </c>
    </row>
    <row r="38" spans="1:5" ht="12.75">
      <c r="A38" s="148" t="s">
        <v>265</v>
      </c>
      <c r="B38" s="143">
        <v>3</v>
      </c>
      <c r="C38" s="143">
        <v>2</v>
      </c>
      <c r="D38" s="143">
        <v>3</v>
      </c>
      <c r="E38" s="144">
        <v>3</v>
      </c>
    </row>
    <row r="39" spans="1:5" ht="12.75">
      <c r="A39" s="124"/>
      <c r="B39" s="125"/>
      <c r="C39" s="125"/>
      <c r="D39" s="125"/>
      <c r="E39" s="125"/>
    </row>
    <row r="40" spans="1:5" ht="12.75">
      <c r="A40" s="99"/>
      <c r="B40" s="78"/>
      <c r="C40" s="78"/>
      <c r="D40" s="78"/>
      <c r="E40" s="78"/>
    </row>
    <row r="41" spans="1:5" ht="12.75">
      <c r="A41" s="98" t="s">
        <v>230</v>
      </c>
      <c r="B41" s="78"/>
      <c r="C41" s="78"/>
      <c r="D41" s="78"/>
      <c r="E41" s="78"/>
    </row>
    <row r="42" spans="1:5" ht="12.75">
      <c r="A42" s="98" t="s">
        <v>231</v>
      </c>
      <c r="B42" s="78"/>
      <c r="C42" s="78"/>
      <c r="D42" s="78"/>
      <c r="E42" s="78"/>
    </row>
    <row r="43" ht="12.75">
      <c r="A43" s="98" t="s">
        <v>266</v>
      </c>
    </row>
    <row r="44" ht="12.75">
      <c r="A44" s="98" t="s">
        <v>233</v>
      </c>
    </row>
    <row r="46" ht="12.75">
      <c r="A46" s="130" t="s">
        <v>267</v>
      </c>
    </row>
    <row r="48" spans="1:2" ht="12.75">
      <c r="A48" s="130" t="s">
        <v>268</v>
      </c>
      <c r="B48" s="7" t="s">
        <v>269</v>
      </c>
    </row>
    <row r="49" spans="1:2" ht="12.75">
      <c r="A49" s="149" t="s">
        <v>270</v>
      </c>
      <c r="B49" s="7" t="s">
        <v>271</v>
      </c>
    </row>
    <row r="50" ht="12.75">
      <c r="A50" s="98"/>
    </row>
  </sheetData>
  <hyperlinks>
    <hyperlink ref="A46" r:id="rId1" display="http://www.census.gov/foreign-trade/statistics/state/hs/2004/hihs04.txt"/>
    <hyperlink ref="A48" r:id="rId2" display="http://www.census.gov/foreign-trade/statistics/state/hs/"/>
  </hyperlinks>
  <printOptions horizontalCentered="1"/>
  <pageMargins left="1" right="1" top="1" bottom="1" header="0.5" footer="0.5"/>
  <pageSetup horizontalDpi="600" verticalDpi="600" orientation="portrait" r:id="rId3"/>
  <headerFooter alignWithMargins="0">
    <oddFooter>&amp;L&amp;"Arial,Italic"&amp;9      The State of Hawaii Data Book 2005&amp;R&amp;9http://www.hawaii.gov/dbedt/</oddFooter>
  </headerFooter>
</worksheet>
</file>

<file path=xl/worksheets/sheet9.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2.00390625" style="0" customWidth="1"/>
    <col min="2" max="2" width="11.8515625" style="0" customWidth="1"/>
    <col min="3" max="3" width="15.57421875" style="0" customWidth="1"/>
    <col min="4" max="5" width="12.00390625" style="0" customWidth="1"/>
    <col min="6" max="6" width="15.57421875" style="0" customWidth="1"/>
  </cols>
  <sheetData>
    <row r="1" spans="1:6" ht="15.75">
      <c r="A1" s="80" t="s">
        <v>272</v>
      </c>
      <c r="B1" s="150"/>
      <c r="C1" s="150"/>
      <c r="D1" s="151"/>
      <c r="E1" s="151"/>
      <c r="F1" s="151"/>
    </row>
    <row r="2" spans="1:6" ht="15.75">
      <c r="A2" s="80" t="s">
        <v>273</v>
      </c>
      <c r="B2" s="150"/>
      <c r="C2" s="150"/>
      <c r="D2" s="151"/>
      <c r="E2" s="151"/>
      <c r="F2" s="151"/>
    </row>
    <row r="3" spans="1:6" ht="12.75" customHeight="1">
      <c r="A3" s="80"/>
      <c r="B3" s="150"/>
      <c r="C3" s="150"/>
      <c r="D3" s="152"/>
      <c r="E3" s="152"/>
      <c r="F3" s="152"/>
    </row>
    <row r="4" spans="1:6" ht="12.75">
      <c r="A4" s="153" t="s">
        <v>274</v>
      </c>
      <c r="B4" s="153"/>
      <c r="C4" s="153"/>
      <c r="D4" s="151"/>
      <c r="E4" s="151"/>
      <c r="F4" s="151"/>
    </row>
    <row r="5" spans="1:6" ht="12.75" customHeight="1" thickBot="1">
      <c r="A5" s="152"/>
      <c r="B5" s="152"/>
      <c r="C5" s="152"/>
      <c r="D5" s="152"/>
      <c r="E5" s="152"/>
      <c r="F5" s="152"/>
    </row>
    <row r="6" spans="1:6" ht="24" customHeight="1" thickTop="1">
      <c r="A6" s="154" t="s">
        <v>275</v>
      </c>
      <c r="B6" s="155" t="s">
        <v>276</v>
      </c>
      <c r="C6" s="156" t="s">
        <v>277</v>
      </c>
      <c r="D6" s="157" t="s">
        <v>275</v>
      </c>
      <c r="E6" s="155" t="s">
        <v>276</v>
      </c>
      <c r="F6" s="156" t="s">
        <v>277</v>
      </c>
    </row>
    <row r="7" spans="1:6" ht="12.75">
      <c r="A7" s="158"/>
      <c r="B7" s="159"/>
      <c r="C7" s="159"/>
      <c r="D7" s="160"/>
      <c r="E7" s="161"/>
      <c r="F7" s="161"/>
    </row>
    <row r="8" spans="1:6" ht="12.75">
      <c r="A8" s="162">
        <v>1973</v>
      </c>
      <c r="B8" s="163">
        <v>19.7</v>
      </c>
      <c r="C8" s="163">
        <v>12043.9</v>
      </c>
      <c r="D8" s="164">
        <v>1990</v>
      </c>
      <c r="E8" s="165">
        <v>63.72232481483385</v>
      </c>
      <c r="F8" s="163">
        <v>40349.35541799999</v>
      </c>
    </row>
    <row r="9" spans="1:6" ht="12.75">
      <c r="A9" s="162">
        <v>1974</v>
      </c>
      <c r="B9" s="163">
        <v>20.9</v>
      </c>
      <c r="C9" s="163">
        <v>20023.7</v>
      </c>
      <c r="D9" s="164">
        <v>1991</v>
      </c>
      <c r="E9" s="165">
        <v>76.34696882175324</v>
      </c>
      <c r="F9" s="163">
        <v>37756.866562999996</v>
      </c>
    </row>
    <row r="10" spans="1:6" ht="12.75">
      <c r="A10" s="162">
        <v>1975</v>
      </c>
      <c r="B10" s="163">
        <v>26.6</v>
      </c>
      <c r="C10" s="163">
        <v>21854.3</v>
      </c>
      <c r="D10" s="164">
        <v>1992</v>
      </c>
      <c r="E10" s="165">
        <v>77.02403401183079</v>
      </c>
      <c r="F10" s="163">
        <v>42598.25744200001</v>
      </c>
    </row>
    <row r="11" spans="1:6" ht="12.75">
      <c r="A11" s="162">
        <v>1976</v>
      </c>
      <c r="B11" s="163">
        <v>24.9</v>
      </c>
      <c r="C11" s="163">
        <v>22760.4</v>
      </c>
      <c r="D11" s="164">
        <v>1993</v>
      </c>
      <c r="E11" s="165">
        <v>70.10014365810835</v>
      </c>
      <c r="F11" s="163">
        <v>42831.523624999994</v>
      </c>
    </row>
    <row r="12" spans="1:6" ht="12.75">
      <c r="A12" s="162">
        <v>1977</v>
      </c>
      <c r="B12" s="163">
        <v>58.6</v>
      </c>
      <c r="C12" s="163">
        <v>24013.4</v>
      </c>
      <c r="D12" s="164">
        <v>1994</v>
      </c>
      <c r="E12" s="165">
        <v>65.51108734367743</v>
      </c>
      <c r="F12" s="163">
        <v>43911.37452600001</v>
      </c>
    </row>
    <row r="13" spans="1:6" ht="12.75">
      <c r="A13" s="162">
        <v>1978</v>
      </c>
      <c r="B13" s="163">
        <v>19.1</v>
      </c>
      <c r="C13" s="163">
        <v>27306.2</v>
      </c>
      <c r="D13" s="164">
        <v>1995</v>
      </c>
      <c r="E13" s="165">
        <v>79.81800842478096</v>
      </c>
      <c r="F13" s="163">
        <v>54644.013444000004</v>
      </c>
    </row>
    <row r="14" spans="1:6" ht="12.75">
      <c r="A14" s="162">
        <v>1979</v>
      </c>
      <c r="B14" s="163">
        <v>19.7</v>
      </c>
      <c r="C14" s="163">
        <v>31982.8</v>
      </c>
      <c r="D14" s="164">
        <v>1996</v>
      </c>
      <c r="E14" s="165">
        <v>84.53434925132548</v>
      </c>
      <c r="F14" s="163">
        <v>59751.87154100001</v>
      </c>
    </row>
    <row r="15" spans="1:6" ht="12.75">
      <c r="A15" s="162">
        <v>1980</v>
      </c>
      <c r="B15" s="163">
        <v>41.6</v>
      </c>
      <c r="C15" s="163">
        <v>40481.4</v>
      </c>
      <c r="D15" s="164">
        <v>1997</v>
      </c>
      <c r="E15" s="165">
        <v>90.99235932701284</v>
      </c>
      <c r="F15" s="163">
        <v>57269.19012599999</v>
      </c>
    </row>
    <row r="16" spans="1:6" ht="12.75">
      <c r="A16" s="162">
        <v>1981</v>
      </c>
      <c r="B16" s="163">
        <v>44.6</v>
      </c>
      <c r="C16" s="163">
        <v>43780.1</v>
      </c>
      <c r="D16" s="164">
        <v>1998</v>
      </c>
      <c r="E16" s="165">
        <v>76.65790332683241</v>
      </c>
      <c r="F16" s="163">
        <v>53652.937687</v>
      </c>
    </row>
    <row r="17" spans="1:6" ht="12.75">
      <c r="A17" s="162">
        <v>1982</v>
      </c>
      <c r="B17" s="163">
        <v>39.6</v>
      </c>
      <c r="C17" s="163">
        <v>39094.5</v>
      </c>
      <c r="D17" s="164">
        <v>1999</v>
      </c>
      <c r="E17" s="165">
        <v>76.22386938093402</v>
      </c>
      <c r="F17" s="163">
        <v>49043.299685000005</v>
      </c>
    </row>
    <row r="18" spans="1:6" ht="12.75">
      <c r="A18" s="162">
        <v>1983</v>
      </c>
      <c r="B18" s="163">
        <v>37.7</v>
      </c>
      <c r="C18" s="163">
        <v>34771.2</v>
      </c>
      <c r="D18" s="164">
        <v>2000</v>
      </c>
      <c r="E18" s="165">
        <v>73.2002083399775</v>
      </c>
      <c r="F18" s="163">
        <v>50743.840556</v>
      </c>
    </row>
    <row r="19" spans="1:6" ht="12.75">
      <c r="A19" s="162">
        <v>1984</v>
      </c>
      <c r="B19" s="163">
        <v>16.1</v>
      </c>
      <c r="C19" s="163">
        <v>38026.8</v>
      </c>
      <c r="D19" s="164">
        <v>2001</v>
      </c>
      <c r="E19" s="165">
        <v>66.10699399124267</v>
      </c>
      <c r="F19" s="163">
        <v>52698.238679999995</v>
      </c>
    </row>
    <row r="20" spans="1:6" ht="12.75">
      <c r="A20" s="162">
        <v>1985</v>
      </c>
      <c r="B20" s="163">
        <v>36</v>
      </c>
      <c r="C20" s="163">
        <v>31200.8</v>
      </c>
      <c r="D20" s="164">
        <v>2002</v>
      </c>
      <c r="E20" s="165">
        <v>64.53824443095246</v>
      </c>
      <c r="F20" s="163">
        <v>53291.23289200001</v>
      </c>
    </row>
    <row r="21" spans="1:6" ht="12.75">
      <c r="A21" s="162">
        <v>1986</v>
      </c>
      <c r="B21" s="163">
        <v>30.8</v>
      </c>
      <c r="C21" s="163">
        <v>26324.7</v>
      </c>
      <c r="D21" s="164" t="s">
        <v>278</v>
      </c>
      <c r="E21" s="165">
        <v>70.56391239884151</v>
      </c>
      <c r="F21" s="163">
        <v>55986.689151</v>
      </c>
    </row>
    <row r="22" spans="1:6" ht="12.75">
      <c r="A22" s="162">
        <v>1987</v>
      </c>
      <c r="B22" s="163">
        <v>32</v>
      </c>
      <c r="C22" s="163">
        <v>27875.2</v>
      </c>
      <c r="D22" s="166" t="s">
        <v>279</v>
      </c>
      <c r="E22" s="165">
        <v>74.42021469399634</v>
      </c>
      <c r="F22" s="163">
        <v>62368.03348499999</v>
      </c>
    </row>
    <row r="23" spans="1:6" ht="12.75">
      <c r="A23" s="162">
        <v>1988</v>
      </c>
      <c r="B23" s="163">
        <v>38</v>
      </c>
      <c r="C23" s="163">
        <v>35378.7</v>
      </c>
      <c r="D23" s="166">
        <v>2005</v>
      </c>
      <c r="E23" s="165">
        <v>78.67326403174111</v>
      </c>
      <c r="F23" s="163">
        <v>62369.34882900001</v>
      </c>
    </row>
    <row r="24" spans="1:6" ht="12.75">
      <c r="A24" s="162">
        <v>1989</v>
      </c>
      <c r="B24" s="163">
        <v>40.7</v>
      </c>
      <c r="C24" s="163">
        <v>39651</v>
      </c>
      <c r="D24" s="166"/>
      <c r="E24" s="163"/>
      <c r="F24" s="163"/>
    </row>
    <row r="25" spans="1:6" ht="12.75">
      <c r="A25" s="167"/>
      <c r="B25" s="168"/>
      <c r="C25" s="168"/>
      <c r="D25" s="169"/>
      <c r="E25" s="168"/>
      <c r="F25" s="168"/>
    </row>
    <row r="26" spans="1:6" ht="12.75">
      <c r="A26" s="152"/>
      <c r="B26" s="152"/>
      <c r="C26" s="152"/>
      <c r="D26" s="152"/>
      <c r="E26" s="152"/>
      <c r="F26" s="152"/>
    </row>
    <row r="27" spans="1:6" ht="12.75">
      <c r="A27" s="29" t="s">
        <v>280</v>
      </c>
      <c r="B27" s="152"/>
      <c r="C27" s="152"/>
      <c r="D27" s="152"/>
      <c r="E27" s="152"/>
      <c r="F27" s="152"/>
    </row>
    <row r="28" spans="1:6" ht="12.75">
      <c r="A28" s="29" t="s">
        <v>281</v>
      </c>
      <c r="B28" s="152"/>
      <c r="C28" s="152"/>
      <c r="D28" s="152"/>
      <c r="E28" s="152"/>
      <c r="F28" s="152"/>
    </row>
    <row r="29" spans="1:6" ht="12.75">
      <c r="A29" s="29" t="s">
        <v>285</v>
      </c>
      <c r="B29" s="152"/>
      <c r="C29" s="152"/>
      <c r="D29" s="152"/>
      <c r="E29" s="152"/>
      <c r="F29" s="152"/>
    </row>
    <row r="30" spans="1:6" ht="12.75">
      <c r="A30" s="29" t="s">
        <v>286</v>
      </c>
      <c r="B30" s="152"/>
      <c r="C30" s="152"/>
      <c r="D30" s="152"/>
      <c r="E30" s="152"/>
      <c r="F30" s="152"/>
    </row>
    <row r="31" spans="1:6" ht="12.75">
      <c r="A31" s="29" t="s">
        <v>282</v>
      </c>
      <c r="B31" s="152"/>
      <c r="C31" s="152"/>
      <c r="D31" s="152"/>
      <c r="E31" s="152"/>
      <c r="F31" s="152"/>
    </row>
    <row r="32" spans="1:6" ht="12.75">
      <c r="A32" s="29" t="s">
        <v>283</v>
      </c>
      <c r="B32" s="152"/>
      <c r="C32" s="152"/>
      <c r="D32" s="152"/>
      <c r="E32" s="152"/>
      <c r="F32" s="152"/>
    </row>
    <row r="33" ht="12.75">
      <c r="A33" s="29" t="s">
        <v>284</v>
      </c>
    </row>
  </sheetData>
  <hyperlinks>
    <hyperlink ref="A33" r:id="rId1" display="http://www.ers.usda.gov/data/stateexports/SXHS.xls"/>
  </hyperlinks>
  <printOptions horizontalCentered="1"/>
  <pageMargins left="1" right="1" top="1" bottom="1" header="0.5" footer="0.5"/>
  <pageSetup horizontalDpi="600" verticalDpi="600" orientation="portrait" r:id="rId2"/>
  <headerFooter alignWithMargins="0">
    <oddFooter>&amp;L&amp;"Arial,Italic"&amp;9      The State of Hawaii Data Book 2005&amp;R&amp;9http://www.hawaii.gov/dbedt/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Blewitt</dc:creator>
  <cp:keywords/>
  <dc:description/>
  <cp:lastModifiedBy>Mary Blewitt</cp:lastModifiedBy>
  <cp:lastPrinted>2006-08-07T20:32:37Z</cp:lastPrinted>
  <dcterms:created xsi:type="dcterms:W3CDTF">2006-07-14T19:36:06Z</dcterms:created>
  <dcterms:modified xsi:type="dcterms:W3CDTF">2006-08-08T21:16:26Z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