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61" windowWidth="14880" windowHeight="8370" activeTab="0"/>
  </bookViews>
  <sheets>
    <sheet name="Titles" sheetId="1" r:id="rId1"/>
    <sheet name="Narrative" sheetId="2" r:id="rId2"/>
    <sheet name="05.01" sheetId="3" r:id="rId3"/>
    <sheet name="05.02" sheetId="4" r:id="rId4"/>
    <sheet name="05.03" sheetId="5" r:id="rId5"/>
    <sheet name="05.04" sheetId="6" r:id="rId6"/>
    <sheet name="05.05" sheetId="7" r:id="rId7"/>
    <sheet name="05.06" sheetId="8" r:id="rId8"/>
    <sheet name="05.07" sheetId="9" r:id="rId9"/>
    <sheet name="05.08" sheetId="10" r:id="rId10"/>
    <sheet name="05.09" sheetId="11" r:id="rId11"/>
    <sheet name="05.10" sheetId="12" r:id="rId12"/>
    <sheet name="05.11" sheetId="13" r:id="rId13"/>
    <sheet name="05.12" sheetId="14" r:id="rId14"/>
    <sheet name="05.13" sheetId="15" r:id="rId15"/>
    <sheet name="05.14" sheetId="16" r:id="rId16"/>
    <sheet name="05.15" sheetId="17" r:id="rId17"/>
    <sheet name="05.16" sheetId="18" r:id="rId18"/>
    <sheet name="05.17" sheetId="19" r:id="rId19"/>
    <sheet name="05.18" sheetId="20" r:id="rId20"/>
    <sheet name="05.19" sheetId="21" r:id="rId21"/>
    <sheet name="05.20" sheetId="22" r:id="rId22"/>
    <sheet name="05.21" sheetId="23" r:id="rId23"/>
    <sheet name="05.22" sheetId="24" r:id="rId24"/>
    <sheet name="05.23" sheetId="25" r:id="rId25"/>
    <sheet name="05.24" sheetId="26" r:id="rId26"/>
    <sheet name="05.25" sheetId="27" r:id="rId27"/>
    <sheet name="05.26" sheetId="28" r:id="rId28"/>
    <sheet name="05.27" sheetId="29" r:id="rId29"/>
    <sheet name="05.28" sheetId="30" r:id="rId30"/>
    <sheet name="05.29" sheetId="31" r:id="rId31"/>
    <sheet name="05.30" sheetId="32" r:id="rId32"/>
    <sheet name="05.31" sheetId="33" r:id="rId33"/>
    <sheet name="05.32" sheetId="34" r:id="rId34"/>
    <sheet name="05.33" sheetId="35" r:id="rId35"/>
    <sheet name="05.34" sheetId="36" r:id="rId36"/>
    <sheet name="05.35" sheetId="37" r:id="rId37"/>
    <sheet name="05.36" sheetId="38" r:id="rId38"/>
    <sheet name="05.37" sheetId="39" r:id="rId39"/>
    <sheet name="05.38" sheetId="40" r:id="rId40"/>
    <sheet name="05.39" sheetId="41" r:id="rId41"/>
    <sheet name="05.40" sheetId="42" r:id="rId42"/>
    <sheet name="05.41" sheetId="43" r:id="rId43"/>
    <sheet name="05.42" sheetId="44" r:id="rId44"/>
    <sheet name="05.43" sheetId="45" r:id="rId45"/>
    <sheet name="05.44" sheetId="46" r:id="rId46"/>
    <sheet name="05.45" sheetId="47" r:id="rId47"/>
    <sheet name="05.46" sheetId="48" r:id="rId48"/>
    <sheet name="05.47" sheetId="49" r:id="rId49"/>
    <sheet name="05.48" sheetId="50" r:id="rId50"/>
    <sheet name="05.49" sheetId="51" r:id="rId51"/>
    <sheet name="05.50" sheetId="52" r:id="rId52"/>
    <sheet name="05.51" sheetId="53" r:id="rId53"/>
    <sheet name="05.52" sheetId="54" r:id="rId54"/>
    <sheet name="05.53" sheetId="55" r:id="rId55"/>
    <sheet name="05.54" sheetId="56" r:id="rId56"/>
  </sheets>
  <externalReferences>
    <externalReference r:id="rId59"/>
  </externalReferences>
  <definedNames>
    <definedName name="Census_Tract_Density_Query">#REF!</definedName>
    <definedName name="CTY_EST2002_01_15">#REF!</definedName>
    <definedName name="FieldName_Query">#REF!</definedName>
    <definedName name="P31_P32_P33byStateCounty">#REF!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_xlnm.Print_Area" localSheetId="12">'05.11'!$A$1:$C$88</definedName>
    <definedName name="PRINT_AREA_MI">#REF!</definedName>
    <definedName name="_xlnm.Print_Titles" localSheetId="0">'Titles'!$1:$4</definedName>
    <definedName name="SMS_print">#REF!</definedName>
    <definedName name="TABLE1_15">#REF!</definedName>
    <definedName name="TABLE2_15">#REF!</definedName>
    <definedName name="TABLE3_15">#REF!</definedName>
    <definedName name="TABLE4_15">#REF!</definedName>
  </definedNames>
  <calcPr fullCalcOnLoad="1"/>
</workbook>
</file>

<file path=xl/sharedStrings.xml><?xml version="1.0" encoding="utf-8"?>
<sst xmlns="http://schemas.openxmlformats.org/spreadsheetml/2006/main" count="2982" uniqueCount="2056">
  <si>
    <t>Resident native; normally does not leave the islands</t>
  </si>
  <si>
    <t>Alien, introduced; resident, does not leave the islands</t>
  </si>
  <si>
    <t>Breeding in Hawaii; most individuals leave Hawaii when not breeding</t>
  </si>
  <si>
    <t>Visitor; breeds elsewhere, occurs in Hawaii when not breeding</t>
  </si>
  <si>
    <t>Endangered (or threatened); on the Federal List of Endangered Species</t>
  </si>
  <si>
    <t>1/  Includes double counts for mallard and eurasian skylark, that were classified as alien and visitor.</t>
  </si>
  <si>
    <t>Source:  Hawaii Audubon Society, 'Elepaio, Volume 65, Number 5, "Checklist of the Birds of Hawaii - 2002",</t>
  </si>
  <si>
    <t>updated to March 31, 2005 &lt;http://www.hawaiiaudubon.com/newsletter.html&gt; accessed October 24, 2005.</t>
  </si>
  <si>
    <t>Table 5.50-- HAWAII AUDUBON SOCIETY BIRD COUNTS IN THE                                 HONOLULU AREA, BY TYPE OF SPECIES:  1999 TO 2002</t>
  </si>
  <si>
    <t/>
  </si>
  <si>
    <t>[Counts are made in late December of various locations between Hawaii Kai and Aiea, and</t>
  </si>
  <si>
    <t xml:space="preserve">              between Waimanalo and Kaneohe.  Annual changes reflect differences in numbers of </t>
  </si>
  <si>
    <t xml:space="preserve">              bird counters and counting time in the field, as well as changes in bird populations.</t>
  </si>
  <si>
    <t xml:space="preserve">              Totals by species are also affected by the types of habitats studied]</t>
  </si>
  <si>
    <t>Number of species</t>
  </si>
  <si>
    <t>Number of individuals</t>
  </si>
  <si>
    <t>All species</t>
  </si>
  <si>
    <t>Endemic</t>
  </si>
  <si>
    <t>Indigenous</t>
  </si>
  <si>
    <t>Alien</t>
  </si>
  <si>
    <t>Visitor</t>
  </si>
  <si>
    <t>Source:  Hawaii Audubon Society, 'Elepaio (monthly), and records.</t>
  </si>
  <si>
    <t>Table 5.49-- HAWAII AUDUBON SOCIETY BIRD COUNTS OF MAJOR SPECIES IN THE HONOLULU AREA:  2001 TO 2005</t>
  </si>
  <si>
    <t>[Counts are made in late December at various locations between Hawaii Kai and Aiea, and</t>
  </si>
  <si>
    <t>between Waimanalo and Kaneohe.  Annual changes reflect differences in numbers of</t>
  </si>
  <si>
    <t>bird counters and counting time in the field, as well as changes in bird populations.</t>
  </si>
  <si>
    <t>Totals by species are also affected by the types of habitats studied]</t>
  </si>
  <si>
    <t>Endemic species:  1/</t>
  </si>
  <si>
    <t>'Apapane</t>
  </si>
  <si>
    <t>Hawaiian Moorhen 2/</t>
  </si>
  <si>
    <t>19</t>
  </si>
  <si>
    <t>6</t>
  </si>
  <si>
    <t>29</t>
  </si>
  <si>
    <t xml:space="preserve"> 24</t>
  </si>
  <si>
    <t>22</t>
  </si>
  <si>
    <t>Hawaiian Stilt 2/</t>
  </si>
  <si>
    <t>Oahu 'Amakihi</t>
  </si>
  <si>
    <t>3/  21</t>
  </si>
  <si>
    <t>40</t>
  </si>
  <si>
    <t xml:space="preserve">Oahu 'Elepaio </t>
  </si>
  <si>
    <t>Indigenous species:  4/</t>
  </si>
  <si>
    <t>Black-crowned Night Heron</t>
  </si>
  <si>
    <t>Brown Booby</t>
  </si>
  <si>
    <t>Great Frigatebird</t>
  </si>
  <si>
    <t>Laysan Albatross</t>
  </si>
  <si>
    <t>Red-footed Booby</t>
  </si>
  <si>
    <t>White Tern</t>
  </si>
  <si>
    <t>(5/)</t>
  </si>
  <si>
    <t>Alien species:  6/</t>
  </si>
  <si>
    <t>Cattle Egret</t>
  </si>
  <si>
    <t>Common Myna</t>
  </si>
  <si>
    <t>Common Waxbill</t>
  </si>
  <si>
    <t>House Finch</t>
  </si>
  <si>
    <t>House Sparrow</t>
  </si>
  <si>
    <t>Japanese White-eye</t>
  </si>
  <si>
    <t>Java Sparrow</t>
  </si>
  <si>
    <t>Northern Cardinal</t>
  </si>
  <si>
    <t>Nutmeg Mannikin</t>
  </si>
  <si>
    <t>Red-billed Leiothrix</t>
  </si>
  <si>
    <t>Red-crested Cardinal</t>
  </si>
  <si>
    <t>Red-vented Bulbul</t>
  </si>
  <si>
    <t>Red-whiskered Bulbul</t>
  </si>
  <si>
    <t>Rock Dove</t>
  </si>
  <si>
    <t>Spotted Dove</t>
  </si>
  <si>
    <t>White-rumped Shama</t>
  </si>
  <si>
    <t>Yellow-fronted Canary</t>
  </si>
  <si>
    <t>Zebra Dove</t>
  </si>
  <si>
    <t>Visitor species:  7/</t>
  </si>
  <si>
    <t>Mallard</t>
  </si>
  <si>
    <t>Pacific Golden-Plover</t>
  </si>
  <si>
    <t>Ruddy Turnstone</t>
  </si>
  <si>
    <t>Sanderling</t>
  </si>
  <si>
    <t>Wandering Tattler</t>
  </si>
  <si>
    <t>Continued on next page.</t>
  </si>
  <si>
    <t>Table 5.49-- HAWAII AUDUBON SOCIETY BIRD COUNTS OF MAJOR SPECIES IN THE HONOLULU AREA:  2001 TO 2005 -- Con.</t>
  </si>
  <si>
    <t>1/  Birds peculiar to Hawaii, and found nowhere else.</t>
  </si>
  <si>
    <t>2/  Endangered species.</t>
  </si>
  <si>
    <t>3/  Low count.</t>
  </si>
  <si>
    <t>4/  Native to Hawaii, but also found elsewhere.</t>
  </si>
  <si>
    <t>6/  Formerly termed "introduced".  Includes accidental escapes from captivity.</t>
  </si>
  <si>
    <t>7/  Formerly termed "migratory".  Includes stragglers and seasonal migrants.</t>
  </si>
  <si>
    <t>Hawai'i/Pacific Islands 2002 - 2003", June/July 2003; Volume 64, Number 9, "Results of 2003-2004</t>
  </si>
  <si>
    <t xml:space="preserve">Christms Bird Count - Main Hawaiian Islands", December 2004/January 2005; Volume 65, Number 5, </t>
  </si>
  <si>
    <t xml:space="preserve">"Results of 2004-2005 Christmas Bird Count - Main Hawaiian Islands", June/July 2005; Volume 66, </t>
  </si>
  <si>
    <t>Number 6, "Results of the 2005 - 2006 Christmas Bird Count", August/September 2006; records</t>
  </si>
  <si>
    <t>&lt;http://www.hawaiiaudubon.com/newsletter.html&gt; accessed February 2, 2007.</t>
  </si>
  <si>
    <r>
      <t xml:space="preserve">     5/  Reported in the area during count week, but not reported during the count</t>
    </r>
    <r>
      <rPr>
        <i/>
        <sz val="10"/>
        <rFont val="Times New Roman"/>
        <family val="1"/>
      </rPr>
      <t xml:space="preserve">. </t>
    </r>
  </si>
  <si>
    <t>Log Point, Elliot Key, Florida 3/</t>
  </si>
  <si>
    <t>West Quoddy Head, Maine</t>
  </si>
  <si>
    <t>1/  Ghanzi, Botswana is Honolulu's antipode, that is, the point precisely opposite to it on the globe.</t>
  </si>
  <si>
    <t xml:space="preserve">2/  Cape Kumukahi and Kure Atoll are the points farthest apart in the Hawaiian Archipelago and State </t>
  </si>
  <si>
    <t>of Hawaii.</t>
  </si>
  <si>
    <t>3/  Log Point and Kure Atoll are the points farthest apart in the 50 states.</t>
  </si>
  <si>
    <r>
      <t xml:space="preserve">     Source:  U.S. Geological Survey, </t>
    </r>
    <r>
      <rPr>
        <i/>
        <sz val="10"/>
        <rFont val="Times New Roman"/>
        <family val="0"/>
      </rPr>
      <t xml:space="preserve">Elevations and Distances in the United States </t>
    </r>
    <r>
      <rPr>
        <sz val="10"/>
        <rFont val="Times New Roman"/>
        <family val="1"/>
      </rPr>
      <t>(1980)</t>
    </r>
    <r>
      <rPr>
        <i/>
        <sz val="10"/>
        <rFont val="Times New Roman"/>
        <family val="0"/>
      </rPr>
      <t xml:space="preserve">, </t>
    </r>
    <r>
      <rPr>
        <sz val="10"/>
        <rFont val="Times New Roman"/>
        <family val="1"/>
      </rPr>
      <t>pp. 22-23</t>
    </r>
    <r>
      <rPr>
        <i/>
        <sz val="10"/>
        <rFont val="Times New Roman"/>
        <family val="0"/>
      </rPr>
      <t>,</t>
    </r>
  </si>
  <si>
    <r>
      <t xml:space="preserve"> and records; E. H. Bryan, Jr.,</t>
    </r>
    <r>
      <rPr>
        <i/>
        <sz val="10"/>
        <rFont val="Times New Roman"/>
        <family val="0"/>
      </rPr>
      <t xml:space="preserve"> American Polynesia and the Hawaiian Chain </t>
    </r>
    <r>
      <rPr>
        <sz val="10"/>
        <rFont val="Times New Roman"/>
        <family val="1"/>
      </rPr>
      <t>(1942), pp. 38, 42, and 134.</t>
    </r>
  </si>
  <si>
    <t xml:space="preserve">Recovery Act (RCRA) of 1976 as amended. Includes management and receipts data from both permitted </t>
  </si>
  <si>
    <t>treatment, storage and disposal facilities and generators that are not required to be permitted.</t>
  </si>
  <si>
    <r>
      <t xml:space="preserve">     Source:  U.S. Environmental Protection Agency,  as cited in U.S. Census Bureau,</t>
    </r>
    <r>
      <rPr>
        <i/>
        <sz val="10"/>
        <rFont val="Times New Roman"/>
        <family val="0"/>
      </rPr>
      <t xml:space="preserve"> Statistical Abstract</t>
    </r>
  </si>
  <si>
    <r>
      <t xml:space="preserve"> </t>
    </r>
    <r>
      <rPr>
        <i/>
        <sz val="10"/>
        <rFont val="Times New Roman"/>
        <family val="1"/>
      </rPr>
      <t>of the Unites States: 2007,</t>
    </r>
    <r>
      <rPr>
        <sz val="10"/>
        <rFont val="Times New Roman"/>
        <family val="1"/>
      </rPr>
      <t xml:space="preserve"> tables 367, 368 and 370.</t>
    </r>
  </si>
  <si>
    <t>Table 5.26-- HAZARDOUS WASTE SITES, THREATS AND</t>
  </si>
  <si>
    <t>CONTAMINANTS ON OAHU</t>
  </si>
  <si>
    <t xml:space="preserve">[Sites on the National Priorities List for the Superfund Program] </t>
  </si>
  <si>
    <t>Sites with threats and contaminants</t>
  </si>
  <si>
    <t>Final Listing 1/</t>
  </si>
  <si>
    <t>Deletion</t>
  </si>
  <si>
    <t>Del Monte Corp. (Oahu Plantation)  2/</t>
  </si>
  <si>
    <t>Kunia</t>
  </si>
  <si>
    <t>12/16/94</t>
  </si>
  <si>
    <t>3/ 1/13/04</t>
  </si>
  <si>
    <t>Naval Computer &amp; Telecommunications Area  4/</t>
  </si>
  <si>
    <t>Pearl Harbor</t>
  </si>
  <si>
    <t>5/31/94</t>
  </si>
  <si>
    <t>Pearl Harbor Naval Complex  5/</t>
  </si>
  <si>
    <t>10/14/92</t>
  </si>
  <si>
    <t>Schofield Barracks (US Army)  6/</t>
  </si>
  <si>
    <t>Wahiawa</t>
  </si>
  <si>
    <t>8/30/90</t>
  </si>
  <si>
    <t>8/10/00</t>
  </si>
  <si>
    <t xml:space="preserve">     1/  After the proposed listing, site was added on this date to the National Priorities List.</t>
  </si>
  <si>
    <t xml:space="preserve">     2/  Soil and shallow groundwater at the site have been contaminated with the fumigants EDB, DBCP and</t>
  </si>
  <si>
    <t>DCP, the solvents TCP and benzene and the pesticide lindane. Deep groundwater is contaminated with EDB,</t>
  </si>
  <si>
    <t>DBCP and TCP. People who touch or ingest contaminated groundwater or soil could be at risk.</t>
  </si>
  <si>
    <t xml:space="preserve">     3/  Partial deletion.</t>
  </si>
  <si>
    <t xml:space="preserve">     4/  The Navy's Installation Restoration Program (IRP) is addressing the sites at NCTAMS EASTPAC.</t>
  </si>
  <si>
    <t>The sites are primarily land disposal areas that are no longer in use and PCB transformer sites. Soil</t>
  </si>
  <si>
    <t>contamination depends on the site but generally the chemicals of concern are PCBs, volatile organics,</t>
  </si>
  <si>
    <t>semi-volatile organics and metals.</t>
  </si>
  <si>
    <t xml:space="preserve">     5/  Soil, groundwater and sediment are contaminated with metals, organic compounds and petroleum</t>
  </si>
  <si>
    <t xml:space="preserve">hydrocarbons. There is a potential human health and ecological risk with contact or accidental ingestion </t>
  </si>
  <si>
    <t>with the contaminated media.</t>
  </si>
  <si>
    <t xml:space="preserve">     6/  Groundwater and soil contain trichloroethylene (TCE). People who drink or come into direct contact</t>
  </si>
  <si>
    <t>with contaminated groundwater could be at risk.</t>
  </si>
  <si>
    <r>
      <t xml:space="preserve">     Source:  U.S. Environmental Protection Agency, </t>
    </r>
    <r>
      <rPr>
        <i/>
        <sz val="10"/>
        <rFont val="Times New Roman"/>
        <family val="1"/>
      </rPr>
      <t xml:space="preserve">National Priorities List Sites in Hawaii </t>
    </r>
  </si>
  <si>
    <t>&lt;http://www.epa.gov/superfund/sites/npl/hi.htm&gt; accessed June 27, 2007.</t>
  </si>
  <si>
    <t>Table 5.25-- TOP 25 WATER USERS ON OAHU:</t>
  </si>
  <si>
    <t>MAY 2005 TO APRIL 2006</t>
  </si>
  <si>
    <t>[Estimated monthly average]</t>
  </si>
  <si>
    <t>Rank</t>
  </si>
  <si>
    <t>User</t>
  </si>
  <si>
    <t>Gallons (1,000)</t>
  </si>
  <si>
    <t>Marine Base in Kaneohe</t>
  </si>
  <si>
    <t>Chevron USA Inc.</t>
  </si>
  <si>
    <t>Hawaii State Department of Transportation, airport, Aolele St.</t>
  </si>
  <si>
    <t>Hilton Hawaiian Village, 2005 Kalia Road</t>
  </si>
  <si>
    <t>Hawaii State Department of Transportation, airport, Paiea St.</t>
  </si>
  <si>
    <t>University of Hawaii, 2566 Dole St.</t>
  </si>
  <si>
    <t>Fort DeRussy Army Facility</t>
  </si>
  <si>
    <t>Hilton Hawaiian Village, 2003 Kalia Road</t>
  </si>
  <si>
    <t>Sand Island Treatment Pit</t>
  </si>
  <si>
    <t>Sheraton Waikiki Hotel</t>
  </si>
  <si>
    <t>Honolulu Zoo</t>
  </si>
  <si>
    <t>Hawaiian Cement</t>
  </si>
  <si>
    <t>Hawaii Kai Golf Course</t>
  </si>
  <si>
    <t>Halawa Prison</t>
  </si>
  <si>
    <t>United Laundry Service</t>
  </si>
  <si>
    <t>University of Hawaii, 2444 Dole St.</t>
  </si>
  <si>
    <t>Hyatt Regency Waikiki</t>
  </si>
  <si>
    <t>Honouliuli Treatment Pit</t>
  </si>
  <si>
    <t>Magic Island Park</t>
  </si>
  <si>
    <t>Kapiolani Park</t>
  </si>
  <si>
    <t>Ala Wai Golf Course</t>
  </si>
  <si>
    <t>Mid-Pacific Country Club</t>
  </si>
  <si>
    <t>Oahu Community Correctional Center</t>
  </si>
  <si>
    <t>Tesoro Hawaii Corp.</t>
  </si>
  <si>
    <t>Hawaiian Electric Company, Kahe power plant</t>
  </si>
  <si>
    <t xml:space="preserve">    Source:  Honolulu Board of Water Supply, records.</t>
  </si>
  <si>
    <t xml:space="preserve">Table 5.24-- WATER WITHDRAWALS BY SOURCE AND MAJOR USE,  </t>
  </si>
  <si>
    <t xml:space="preserve"> FOR THE UNITED STATES AND HAWAII: 2000</t>
  </si>
  <si>
    <t>August 4, 1988, p. A-8; Hawaii State Department of Land and Natural Resources, Commission on Water Resource Management, records;</t>
  </si>
  <si>
    <t xml:space="preserve"> University of Hawaii at Manoa, School of Ocean and Earth Science and Technology, Department of Meteorology, records.</t>
  </si>
  <si>
    <r>
      <t xml:space="preserve">     Source:  Samuel L. Shaw,</t>
    </r>
    <r>
      <rPr>
        <i/>
        <sz val="10"/>
        <rFont val="Times New Roman"/>
        <family val="0"/>
      </rPr>
      <t xml:space="preserve"> A History of Tropical Cyclones in the Central North Pacific and the Hawaiian Islands, 1832-1979</t>
    </r>
    <r>
      <rPr>
        <sz val="10"/>
        <rFont val="Times New Roman"/>
        <family val="0"/>
      </rPr>
      <t xml:space="preserve"> (U.S. </t>
    </r>
    <r>
      <rPr>
        <i/>
        <sz val="10"/>
        <rFont val="Times New Roman"/>
        <family val="0"/>
      </rPr>
      <t xml:space="preserve"> </t>
    </r>
  </si>
  <si>
    <r>
      <t xml:space="preserve">Department of Defense, Civil Defense Division, </t>
    </r>
    <r>
      <rPr>
        <i/>
        <sz val="10"/>
        <rFont val="Times New Roman"/>
        <family val="0"/>
      </rPr>
      <t>Catalogue of Natural and Man-Caused Incidents and Disasters in the Hawaiian Islands</t>
    </r>
  </si>
  <si>
    <r>
      <t xml:space="preserve">(December 1978); The Governor's Ad Hoc Committee on the Economic Impact of Hurricane Iwa, </t>
    </r>
    <r>
      <rPr>
        <i/>
        <sz val="10"/>
        <rFont val="Times New Roman"/>
        <family val="0"/>
      </rPr>
      <t xml:space="preserve">Hurricane Iwa's Economic Impact on </t>
    </r>
  </si>
  <si>
    <r>
      <t>Hawaii</t>
    </r>
    <r>
      <rPr>
        <sz val="10"/>
        <rFont val="Times New Roman"/>
        <family val="1"/>
      </rPr>
      <t xml:space="preserve"> (January 1983); "The History of Hurricanes in Hawaii", </t>
    </r>
    <r>
      <rPr>
        <i/>
        <sz val="10"/>
        <rFont val="Times New Roman"/>
        <family val="0"/>
      </rPr>
      <t>Honolulu Star-Bulletin,</t>
    </r>
    <r>
      <rPr>
        <sz val="10"/>
        <rFont val="Times New Roman"/>
        <family val="1"/>
      </rPr>
      <t xml:space="preserve"> July 18, 1983, p. A-5; "20-Foot Waves Hit Big</t>
    </r>
  </si>
  <si>
    <r>
      <t xml:space="preserve">Isle As Storm Brushes Coastline", </t>
    </r>
    <r>
      <rPr>
        <i/>
        <sz val="10"/>
        <rFont val="Times New Roman"/>
        <family val="0"/>
      </rPr>
      <t>The Honolulu Advertiser,</t>
    </r>
    <r>
      <rPr>
        <sz val="10"/>
        <rFont val="Times New Roman"/>
        <family val="1"/>
      </rPr>
      <t xml:space="preserve"> July 23, 1986, pp. A1, A2; "Hawaii Hurricanes", </t>
    </r>
    <r>
      <rPr>
        <i/>
        <sz val="10"/>
        <rFont val="Times New Roman"/>
        <family val="0"/>
      </rPr>
      <t xml:space="preserve">Honolulu Star-Bulletin, </t>
    </r>
  </si>
  <si>
    <t>Table 5.44--RAINFALL AT SPECIFIED LOCATIONS:  ANNUALLY,</t>
  </si>
  <si>
    <t>1994 TO 2006</t>
  </si>
  <si>
    <t>[In inches]</t>
  </si>
  <si>
    <t>Maui</t>
  </si>
  <si>
    <t>Year</t>
  </si>
  <si>
    <t>Hilo                 Airport</t>
  </si>
  <si>
    <t>Lalamilo</t>
  </si>
  <si>
    <t>Kona Village</t>
  </si>
  <si>
    <t>Naalehu</t>
  </si>
  <si>
    <t>Kahului Airport</t>
  </si>
  <si>
    <t>Kihei</t>
  </si>
  <si>
    <t>Lahaina</t>
  </si>
  <si>
    <t>1995</t>
  </si>
  <si>
    <t>1996</t>
  </si>
  <si>
    <t>1997</t>
  </si>
  <si>
    <t>1998</t>
  </si>
  <si>
    <t>1999</t>
  </si>
  <si>
    <t>2000</t>
  </si>
  <si>
    <t>2001</t>
  </si>
  <si>
    <t>2002</t>
  </si>
  <si>
    <t>2003</t>
  </si>
  <si>
    <t>2004</t>
  </si>
  <si>
    <t>2005</t>
  </si>
  <si>
    <t>2006</t>
  </si>
  <si>
    <t>Oahu</t>
  </si>
  <si>
    <t>Waikiki</t>
  </si>
  <si>
    <t>University of Hawaii</t>
  </si>
  <si>
    <t>Nuuanu Res. 4</t>
  </si>
  <si>
    <t>Kane-         ohe</t>
  </si>
  <si>
    <t>Koloa</t>
  </si>
  <si>
    <t>Lihue Airport</t>
  </si>
  <si>
    <t>Princeville</t>
  </si>
  <si>
    <t xml:space="preserve">     NA  Not available.</t>
  </si>
  <si>
    <t xml:space="preserve">     Source:  U.S. Department of Commerce, National Oceanic and Atmospheric Administration, National </t>
  </si>
  <si>
    <r>
      <t xml:space="preserve">Climatic Data Center, </t>
    </r>
    <r>
      <rPr>
        <i/>
        <sz val="10"/>
        <rFont val="Times New Roman"/>
        <family val="1"/>
      </rPr>
      <t>Climatological Data, Annual Summary, Hawaii and Pacific</t>
    </r>
    <r>
      <rPr>
        <sz val="10"/>
        <rFont val="Times New Roman"/>
        <family val="1"/>
      </rPr>
      <t xml:space="preserve"> (annual); Hawaii State </t>
    </r>
  </si>
  <si>
    <t xml:space="preserve">Department of Land and Natural Resources, Commission on Water Resource Management, records; </t>
  </si>
  <si>
    <t xml:space="preserve">University of Hawaii at Manoa,  School of Ocean and Earth Science and Technology, Department of </t>
  </si>
  <si>
    <t>Meteorology, records.</t>
  </si>
  <si>
    <t>Table 5.43-- CLIMATIC DATA FOR THE PERIOD OF RECORD</t>
  </si>
  <si>
    <t>Date</t>
  </si>
  <si>
    <t>Place</t>
  </si>
  <si>
    <t>Magnitude</t>
  </si>
  <si>
    <t>Long-term averages:</t>
  </si>
  <si>
    <t>Lowest monthly average minimum temp. (°F)</t>
  </si>
  <si>
    <t>February</t>
  </si>
  <si>
    <t>Mauna Kea summit</t>
  </si>
  <si>
    <t>Lowest monthly average daily temp. (°F)</t>
  </si>
  <si>
    <t>Highest monthly average maximum temp. (°F)</t>
  </si>
  <si>
    <t>September</t>
  </si>
  <si>
    <t>Kawaihae 1/</t>
  </si>
  <si>
    <t>Highest monthly average daily temp. (°F)</t>
  </si>
  <si>
    <t>Lowest average annual rainfall (inches)</t>
  </si>
  <si>
    <t>…</t>
  </si>
  <si>
    <t>Kawaihae</t>
  </si>
  <si>
    <t>Highest average annual rainfall (inches)</t>
  </si>
  <si>
    <t>Waialeale</t>
  </si>
  <si>
    <t>Single events:</t>
  </si>
  <si>
    <t>Lowest temperature of record (°F)</t>
  </si>
  <si>
    <t>Jan. 20, 1970</t>
  </si>
  <si>
    <t>Mauna Kea summit 2/</t>
  </si>
  <si>
    <t>Highest temperature of record (°F)</t>
  </si>
  <si>
    <t>April 27, 1931</t>
  </si>
  <si>
    <t>Pahala</t>
  </si>
  <si>
    <t>Lowest annual rainfall of record (inches)</t>
  </si>
  <si>
    <t>1953</t>
  </si>
  <si>
    <t>Highest annual rainfall of record (inches)</t>
  </si>
  <si>
    <t>1982</t>
  </si>
  <si>
    <t>Highest wind speed of record (m.p.h.)</t>
  </si>
  <si>
    <t>Makahuena Pt. 3/</t>
  </si>
  <si>
    <t>1/  Puukohola Heiau National Historical Site, Kawaihae, Hawaii.</t>
  </si>
  <si>
    <t>2/  Recorded by Dr. Alfred Woodcock 60 meters inside the Mauna Kea summit cone, at 6:50 a.m.  The rim at that time had a</t>
  </si>
  <si>
    <t>temperature of 39°F.</t>
  </si>
  <si>
    <t>3/  Makahuena Point Coast Guard Station, Poipu, Kauai.</t>
  </si>
  <si>
    <t>Source:  Hawaii State Department of Land and Natural Resources, Commission on Water Resource Management, data provided</t>
  </si>
  <si>
    <t>February 14, 1995.</t>
  </si>
  <si>
    <t>Table 5.42-- CLIMATIC DATA FOR HONOLULU INTERNATIONAL</t>
  </si>
  <si>
    <t>AIRPORT: 1993 TO 2006</t>
  </si>
  <si>
    <t>Average temperature (°F)  1/</t>
  </si>
  <si>
    <t>Extreme temp. (°F)</t>
  </si>
  <si>
    <t>Coolest month</t>
  </si>
  <si>
    <t>Warmest month</t>
  </si>
  <si>
    <t>Lowest</t>
  </si>
  <si>
    <t>Highest</t>
  </si>
  <si>
    <t>Precipitation (inches)</t>
  </si>
  <si>
    <t>Relative humidity (percent)</t>
  </si>
  <si>
    <t>Wind speed     (miles/hour)</t>
  </si>
  <si>
    <t>8 a.m.</t>
  </si>
  <si>
    <t>2 p.m.</t>
  </si>
  <si>
    <t>Annual average</t>
  </si>
  <si>
    <t>Peak gust</t>
  </si>
  <si>
    <t>Percent of possible sunshine</t>
  </si>
  <si>
    <t>Days with precipitation .01 inch or more</t>
  </si>
  <si>
    <t xml:space="preserve">    69</t>
  </si>
  <si>
    <t xml:space="preserve">    70</t>
  </si>
  <si>
    <t xml:space="preserve">    71</t>
  </si>
  <si>
    <t>June 1987), p. 39;   U.S. Geological Survey, Hawaiian Volcano Observatory, records; Pacific Tsunami</t>
  </si>
  <si>
    <t>Warning Center, records.</t>
  </si>
  <si>
    <r>
      <t xml:space="preserve">   </t>
    </r>
    <r>
      <rPr>
        <sz val="10"/>
        <rFont val="Times New Roman"/>
        <family val="1"/>
      </rPr>
      <t xml:space="preserve"> 2/  Revised from previous </t>
    </r>
    <r>
      <rPr>
        <i/>
        <sz val="10"/>
        <rFont val="Times New Roman"/>
        <family val="1"/>
      </rPr>
      <t>Data Book.</t>
    </r>
    <r>
      <rPr>
        <sz val="10"/>
        <rFont val="Times New Roman"/>
        <family val="1"/>
      </rPr>
      <t xml:space="preserve"> </t>
    </r>
  </si>
  <si>
    <r>
      <t xml:space="preserve">   </t>
    </r>
    <r>
      <rPr>
        <sz val="10"/>
        <rFont val="Times New Roman"/>
        <family val="1"/>
      </rPr>
      <t xml:space="preserve"> 4/  Date and place of observation revised from previous </t>
    </r>
    <r>
      <rPr>
        <i/>
        <sz val="10"/>
        <rFont val="Times New Roman"/>
        <family val="1"/>
      </rPr>
      <t>Data Book.</t>
    </r>
    <r>
      <rPr>
        <sz val="10"/>
        <rFont val="Times New Roman"/>
        <family val="1"/>
      </rPr>
      <t xml:space="preserve"> </t>
    </r>
  </si>
  <si>
    <r>
      <t xml:space="preserve">     Source:  George Pararas-Carayannis, </t>
    </r>
    <r>
      <rPr>
        <i/>
        <sz val="10"/>
        <rFont val="Times New Roman"/>
        <family val="0"/>
      </rPr>
      <t>Catalog of Tsunamis in the Hawaiian Islands</t>
    </r>
    <r>
      <rPr>
        <sz val="10"/>
        <rFont val="Times New Roman"/>
        <family val="1"/>
      </rPr>
      <t xml:space="preserve"> (U.S. Coast and </t>
    </r>
  </si>
  <si>
    <r>
      <t xml:space="preserve">Geodetic Survey, May 1969); Harold G. Loomis, </t>
    </r>
    <r>
      <rPr>
        <i/>
        <sz val="10"/>
        <rFont val="Times New Roman"/>
        <family val="0"/>
      </rPr>
      <t xml:space="preserve">The Tsunami of November 29, 1975 in Hawaii </t>
    </r>
    <r>
      <rPr>
        <sz val="10"/>
        <rFont val="Times New Roman"/>
        <family val="0"/>
      </rPr>
      <t>(Hawaii</t>
    </r>
  </si>
  <si>
    <r>
      <t xml:space="preserve">Institute of Geophysics, December 1975), pp. 1 and 10; D.C. Cox and J. Morgan, </t>
    </r>
    <r>
      <rPr>
        <i/>
        <sz val="10"/>
        <rFont val="Times New Roman"/>
        <family val="0"/>
      </rPr>
      <t xml:space="preserve">Local Tsunamis and </t>
    </r>
  </si>
  <si>
    <r>
      <t xml:space="preserve">Doak C. Cox, </t>
    </r>
    <r>
      <rPr>
        <i/>
        <sz val="10"/>
        <rFont val="Times New Roman"/>
        <family val="0"/>
      </rPr>
      <t xml:space="preserve">Tsunami Casualties and Mortality in Hawaii </t>
    </r>
    <r>
      <rPr>
        <sz val="10"/>
        <rFont val="Times New Roman"/>
        <family val="1"/>
      </rPr>
      <t xml:space="preserve">(University of Hawaii, Environment Center, </t>
    </r>
  </si>
  <si>
    <t xml:space="preserve">Table 5.19-- EARTHQUAKES WITH INTENSITIES ON OAHU OF </t>
  </si>
  <si>
    <t>V OR GREATER: 1859 TO 2006</t>
  </si>
  <si>
    <t>Epicentral location</t>
  </si>
  <si>
    <t>Oahu average intensity (Modified Mercalli Scale 1/)</t>
  </si>
  <si>
    <t>Dec. 5</t>
  </si>
  <si>
    <t>Molokai-Lanai vicinity (?)</t>
  </si>
  <si>
    <t xml:space="preserve">Mid V </t>
  </si>
  <si>
    <t>Dec. 15</t>
  </si>
  <si>
    <t>Lower V - mid V</t>
  </si>
  <si>
    <t>Apr. 2</t>
  </si>
  <si>
    <t>SE coast of Hawaii</t>
  </si>
  <si>
    <t>Upper IV - lower V</t>
  </si>
  <si>
    <t>Apr. 4</t>
  </si>
  <si>
    <t>Maui group vicinity (?)</t>
  </si>
  <si>
    <t>Lower V</t>
  </si>
  <si>
    <t>Aug. 7</t>
  </si>
  <si>
    <t>Near Molokai</t>
  </si>
  <si>
    <t>≥ 6</t>
  </si>
  <si>
    <t>V</t>
  </si>
  <si>
    <t>Feb. 19</t>
  </si>
  <si>
    <t>S coast of Lanai</t>
  </si>
  <si>
    <t>Upper VI - lower VII</t>
  </si>
  <si>
    <t>Sep. 30</t>
  </si>
  <si>
    <t>Maui vicinity</t>
  </si>
  <si>
    <t>IV - V</t>
  </si>
  <si>
    <t>Jan. 13</t>
  </si>
  <si>
    <t>Oahu vicinity</t>
  </si>
  <si>
    <t>Aug. 6</t>
  </si>
  <si>
    <t>Dec. 8</t>
  </si>
  <si>
    <t>Oahu vicinity (?)</t>
  </si>
  <si>
    <t>Mid V</t>
  </si>
  <si>
    <t>Mar. 19</t>
  </si>
  <si>
    <t>N of Kohala, Hawaii</t>
  </si>
  <si>
    <t>Jan. 22</t>
  </si>
  <si>
    <t>N of Maui</t>
  </si>
  <si>
    <t>Upper V - lower VI</t>
  </si>
  <si>
    <t>June 16</t>
  </si>
  <si>
    <t>N of Hawaii</t>
  </si>
  <si>
    <t>June 28</t>
  </si>
  <si>
    <t>S coast of Oahu</t>
  </si>
  <si>
    <t>Mid VI</t>
  </si>
  <si>
    <t>Oct. 11</t>
  </si>
  <si>
    <t>Ka Lae, Hawaii</t>
  </si>
  <si>
    <t>Apr. 26</t>
  </si>
  <si>
    <t>Hamakua coast, Hawaii</t>
  </si>
  <si>
    <t>Kalapana, Hawaii</t>
  </si>
  <si>
    <t>Mar. 5</t>
  </si>
  <si>
    <t>Kalohi Channel</t>
  </si>
  <si>
    <t>Oct.15</t>
  </si>
  <si>
    <t>Just offshore of Kiholo Bay, Hawaii</t>
  </si>
  <si>
    <t xml:space="preserve">1/  Modified Mercalli Scale of 1931, 1956 abridged version further simplified.  This scale, which extends </t>
  </si>
  <si>
    <t>from I to XII, reads in part:</t>
  </si>
  <si>
    <t xml:space="preserve">IV.  Hanging objects swing.  Vibration like passing of heavy trucks or sensation of a jolt.  Standing autos </t>
  </si>
  <si>
    <t xml:space="preserve">rock.  Windows, dishes, doors rattle.  Crockery clashes.  In the upper part of range wooden construction </t>
  </si>
  <si>
    <t>creaks.</t>
  </si>
  <si>
    <t xml:space="preserve">V.  Felt outdoors; direction estimated.  Sleepers wakened.  Liquids distributed, some spilled.  Small </t>
  </si>
  <si>
    <t>unstable objects displaced or upset.  Doors, shutters, pictures swing.  Pendulum clocks stop.</t>
  </si>
  <si>
    <t xml:space="preserve">VI.  Felt by all.  Many frightened, run outdoors.  Persons walk unsteadily.  Windows, dishes, glassware </t>
  </si>
  <si>
    <t xml:space="preserve">broken.  Knickknacks, books thrown off shelves, pictures off walls.  Furniture moved, overturned.  Weak </t>
  </si>
  <si>
    <t>plaster and masonry cracked.  Small bells ring.  Trees, bushes noticeably shaken.</t>
  </si>
  <si>
    <t xml:space="preserve">VII.  Difficulty in standing.  Noticed by drivers of autos.  Hanging objects quiver.  Furniture broken. </t>
  </si>
  <si>
    <t xml:space="preserve">Damage to weak masonry.  Weak chimneys broken at roof line.  Fall of plaster, loose bricks, etc.  Some cracks </t>
  </si>
  <si>
    <t>ditches damaged.</t>
  </si>
  <si>
    <t>(1987), pp. 98-109;  U.S. Department of the Interior, U.S. Geological Survey, U.S. Geological Survey</t>
  </si>
  <si>
    <r>
      <t xml:space="preserve">Earthquakes in the Hawaiian Islands </t>
    </r>
    <r>
      <rPr>
        <sz val="10"/>
        <rFont val="Times New Roman"/>
        <family val="1"/>
      </rPr>
      <t>(1992), table 4; U.S. Geological Survey, Hawaiian Volcano</t>
    </r>
  </si>
  <si>
    <t>Observatory, records.</t>
  </si>
  <si>
    <r>
      <t xml:space="preserve">in ordinary masonry.  Waves on ponds.  Small slides on sand and gravel banks.  Large bells ring.  </t>
    </r>
    <r>
      <rPr>
        <sz val="10"/>
        <rFont val="Times New Roman"/>
        <family val="0"/>
      </rPr>
      <t>Irrigation</t>
    </r>
  </si>
  <si>
    <r>
      <t xml:space="preserve">     Source:  Doak C. Cox, "Earthquake Experience in Honolulu",</t>
    </r>
    <r>
      <rPr>
        <i/>
        <sz val="10"/>
        <rFont val="Times New Roman"/>
        <family val="0"/>
      </rPr>
      <t xml:space="preserve"> The Hawaiian Journal of History, </t>
    </r>
    <r>
      <rPr>
        <sz val="10"/>
        <rFont val="Times New Roman"/>
        <family val="0"/>
      </rPr>
      <t xml:space="preserve">Vol. 21 </t>
    </r>
  </si>
  <si>
    <r>
      <t xml:space="preserve">Bulletin 2006, </t>
    </r>
    <r>
      <rPr>
        <i/>
        <sz val="10"/>
        <rFont val="Times New Roman"/>
        <family val="1"/>
      </rPr>
      <t>Isoseismal Maps, Macroseismic Epicenters, and Estimated Magnitudes of Historical</t>
    </r>
  </si>
  <si>
    <t>Table 5.18-- MAJOR EARTHQUAKES:  1838 TO 2006</t>
  </si>
  <si>
    <t xml:space="preserve">[Includes all earthquakes with magnitudes of 6.0 or greater, 1838 to 1983, and 5.0 or greater, </t>
  </si>
  <si>
    <t xml:space="preserve">           1984 to 2006.  Except for the earthquake of April 2, 1868, magnitudes of earthquakes prior</t>
  </si>
  <si>
    <t xml:space="preserve">            to 1929 are conjectural]</t>
  </si>
  <si>
    <t xml:space="preserve">  </t>
  </si>
  <si>
    <t>Date and time (HST)</t>
  </si>
  <si>
    <t>Magnitude (Richter scale)</t>
  </si>
  <si>
    <t>Mauna Loa, south flank, Hawaii</t>
  </si>
  <si>
    <t>6.5-7.0</t>
  </si>
  <si>
    <t>7.5-8.1</t>
  </si>
  <si>
    <t>Molokai or Maui</t>
  </si>
  <si>
    <t>Hualalai, Hawaii</t>
  </si>
  <si>
    <t>North of Pauwela Point, Maui</t>
  </si>
  <si>
    <t>South east of Mauna Loa, Kaoiki fault zone, Hawaii</t>
  </si>
  <si>
    <t>Mauna Loa, south west rift, Hawaii</t>
  </si>
  <si>
    <t>7,535</t>
  </si>
  <si>
    <t>7,614</t>
  </si>
  <si>
    <t>7,563</t>
  </si>
  <si>
    <t>Energy used</t>
  </si>
  <si>
    <t>Tril. BtU</t>
  </si>
  <si>
    <t>2/ 324.1</t>
  </si>
  <si>
    <t>324.6</t>
  </si>
  <si>
    <t>Energy used per capita</t>
  </si>
  <si>
    <t>Mil. BtU</t>
  </si>
  <si>
    <t>235</t>
  </si>
  <si>
    <t>Estimated greenhouse gas</t>
  </si>
  <si>
    <t xml:space="preserve">   emissions</t>
  </si>
  <si>
    <t>Mil. Tons 3/</t>
  </si>
  <si>
    <t>2/ 21.88</t>
  </si>
  <si>
    <t>47</t>
  </si>
  <si>
    <t>Fossil fuel used</t>
  </si>
  <si>
    <t>2/ 305.6</t>
  </si>
  <si>
    <t>Municipal water consumption  4/</t>
  </si>
  <si>
    <t>Mil. gal</t>
  </si>
  <si>
    <t>Wastewater reuse  5/</t>
  </si>
  <si>
    <t>Percent</t>
  </si>
  <si>
    <t>15.7</t>
  </si>
  <si>
    <t>2/ 15.7</t>
  </si>
  <si>
    <t>63</t>
  </si>
  <si>
    <t>Municipal solid waste diverted  6/</t>
  </si>
  <si>
    <t>29.1</t>
  </si>
  <si>
    <t>32.5</t>
  </si>
  <si>
    <t>43</t>
  </si>
  <si>
    <t>Hazardous waste generated  5/</t>
  </si>
  <si>
    <t>Tons</t>
  </si>
  <si>
    <t>2/ 1,139</t>
  </si>
  <si>
    <t>74</t>
  </si>
  <si>
    <t>Beaches posted as unsafe</t>
  </si>
  <si>
    <t xml:space="preserve">   due to pollution</t>
  </si>
  <si>
    <t>Days</t>
  </si>
  <si>
    <t>121</t>
  </si>
  <si>
    <t>Oil and chemical spills  5/</t>
  </si>
  <si>
    <t>386</t>
  </si>
  <si>
    <t>2/ 357</t>
  </si>
  <si>
    <t>71</t>
  </si>
  <si>
    <t>Safe drinking water  7/</t>
  </si>
  <si>
    <t>% population</t>
  </si>
  <si>
    <t xml:space="preserve">   served</t>
  </si>
  <si>
    <t>100.0</t>
  </si>
  <si>
    <t>99.5</t>
  </si>
  <si>
    <t>99.1</t>
  </si>
  <si>
    <t>91</t>
  </si>
  <si>
    <t>State environmental expenditures  4/</t>
  </si>
  <si>
    <t>$ millions</t>
  </si>
  <si>
    <t>Noise complaints</t>
  </si>
  <si>
    <t>Bikeways</t>
  </si>
  <si>
    <t>Miles</t>
  </si>
  <si>
    <t>Bus boardings (Oahu)</t>
  </si>
  <si>
    <t>Millions</t>
  </si>
  <si>
    <t xml:space="preserve">     1/  In percent. Latest data equal to or better than desired level = 100. Latest data equal to undesirable</t>
  </si>
  <si>
    <t>level = 0.</t>
  </si>
  <si>
    <t xml:space="preserve">     3/  Carbon dioxide equivalent.</t>
  </si>
  <si>
    <t xml:space="preserve">     4/  Fiscal year ending June 30.</t>
  </si>
  <si>
    <t xml:space="preserve">     5/  Fiscal year ending September 30.</t>
  </si>
  <si>
    <t xml:space="preserve">     6/  Fiscal year ending September 30. Municipal solid waste recycled or composted. Does not include waste</t>
  </si>
  <si>
    <t>sent to H-Power for incineration and power generation.</t>
  </si>
  <si>
    <t xml:space="preserve">     7/  Fiscal year ending September 30. Below 1994 maximum microbiological and chemical </t>
  </si>
  <si>
    <t>contaminant levels.</t>
  </si>
  <si>
    <r>
      <t xml:space="preserve">     2/  Revised from previous </t>
    </r>
    <r>
      <rPr>
        <i/>
        <sz val="10"/>
        <rFont val="Times New Roman"/>
        <family val="1"/>
      </rPr>
      <t>Data Book.</t>
    </r>
  </si>
  <si>
    <r>
      <t xml:space="preserve">     Source:  State of Hawai'i, Environmental Council,</t>
    </r>
    <r>
      <rPr>
        <i/>
        <sz val="10"/>
        <rFont val="Times New Roman"/>
        <family val="1"/>
      </rPr>
      <t xml:space="preserve"> Environmental Report Card</t>
    </r>
    <r>
      <rPr>
        <sz val="10"/>
        <rFont val="Times New Roman"/>
        <family val="1"/>
      </rPr>
      <t xml:space="preserve"> (annual).</t>
    </r>
  </si>
  <si>
    <t>Table 5.36-- TEMPERATURES AND PRECIPITATION FOR SELECTED PLACES</t>
  </si>
  <si>
    <t>[Updated through June 2006]</t>
  </si>
  <si>
    <t>Average temperature 1/                                (°F)</t>
  </si>
  <si>
    <t>Extreme temperature                           of record (°F)</t>
  </si>
  <si>
    <t>Island and station</t>
  </si>
  <si>
    <t>Ground elevation (feet)</t>
  </si>
  <si>
    <t>Average annual precipitation (inches)</t>
  </si>
  <si>
    <t>Hawaii:</t>
  </si>
  <si>
    <t>Hilo Airport</t>
  </si>
  <si>
    <t>2/  38</t>
  </si>
  <si>
    <t>2/  82.3</t>
  </si>
  <si>
    <t>2/</t>
  </si>
  <si>
    <t>Hawaii Volcanoes Nat. Park Hdq.</t>
  </si>
  <si>
    <t>2/  3,970</t>
  </si>
  <si>
    <t>2/  70.7</t>
  </si>
  <si>
    <t>Kailua</t>
  </si>
  <si>
    <t>2/  700</t>
  </si>
  <si>
    <t>50</t>
  </si>
  <si>
    <t>Puako 3/</t>
  </si>
  <si>
    <t>Waimea (Kamuela)</t>
  </si>
  <si>
    <t>2/  66.1</t>
  </si>
  <si>
    <t>2/  85.1</t>
  </si>
  <si>
    <t>2/  95</t>
  </si>
  <si>
    <t>(4/)</t>
  </si>
  <si>
    <t>Honokaa</t>
  </si>
  <si>
    <t>Mauna Kea summit 5/</t>
  </si>
  <si>
    <t>Maui:</t>
  </si>
  <si>
    <t>Hana Airport</t>
  </si>
  <si>
    <t>Haleakala summit 6/</t>
  </si>
  <si>
    <t>Kihei 7/</t>
  </si>
  <si>
    <t>2/  51</t>
  </si>
  <si>
    <t>Lahaina 8/</t>
  </si>
  <si>
    <t>Molokai:</t>
  </si>
  <si>
    <t>Kaunakakai</t>
  </si>
  <si>
    <t>Molokai Airport</t>
  </si>
  <si>
    <t>Lanai:</t>
  </si>
  <si>
    <t>Lanai City</t>
  </si>
  <si>
    <t>61.5</t>
  </si>
  <si>
    <t>Table 5.36-- TEMPERATURES AND PRECIPITATION FOR SELECTED PLACES -- Con.</t>
  </si>
  <si>
    <t>Average temperature 1/                   (°F)</t>
  </si>
  <si>
    <t>Oahu:</t>
  </si>
  <si>
    <t>Honolulu International Airport</t>
  </si>
  <si>
    <t>2/  84.7</t>
  </si>
  <si>
    <t>96</t>
  </si>
  <si>
    <t>Waikiki (Honolulu Zoo)</t>
  </si>
  <si>
    <t>42</t>
  </si>
  <si>
    <t>Manoa (Lyon Arboretum)</t>
  </si>
  <si>
    <t>Kaneohe (State Hospital)</t>
  </si>
  <si>
    <t>58</t>
  </si>
  <si>
    <t>Kahuku 9/</t>
  </si>
  <si>
    <t>Wheeler AFB 10/</t>
  </si>
  <si>
    <t>Kauai:</t>
  </si>
  <si>
    <t>Kilauea (town)</t>
  </si>
  <si>
    <t>78.8</t>
  </si>
  <si>
    <t>90</t>
  </si>
  <si>
    <t>2/  82.2</t>
  </si>
  <si>
    <t>Poipu (Makahuena Pt.) 6/</t>
  </si>
  <si>
    <t>Kekaha 11/</t>
  </si>
  <si>
    <t>Kokee (Kanalohuluhulu)</t>
  </si>
  <si>
    <t>Northwestern Hawaiian Islands:</t>
  </si>
  <si>
    <t>Midway 12/</t>
  </si>
  <si>
    <t xml:space="preserve">     1/  For some stations, data represent 30-year normals.</t>
  </si>
  <si>
    <t xml:space="preserve">     3/  Data available through 1976. Temperature data are for Mahukona.</t>
  </si>
  <si>
    <t xml:space="preserve">     4/  Data for December are missing.</t>
  </si>
  <si>
    <t xml:space="preserve">     5/  Based on incomplete and non-continuous data for 1966-1972.</t>
  </si>
  <si>
    <t xml:space="preserve">     6/  Data available through 1976.</t>
  </si>
  <si>
    <t xml:space="preserve">     7/  Temperature data available through 1953, refer to Puunene Airport.</t>
  </si>
  <si>
    <t xml:space="preserve">     8/  Data available through 2001.</t>
  </si>
  <si>
    <t xml:space="preserve">     9/  Data available through 1975.</t>
  </si>
  <si>
    <t xml:space="preserve">     10/  Data available through 1949.</t>
  </si>
  <si>
    <t xml:space="preserve">     11/  Data available through 2000.</t>
  </si>
  <si>
    <t xml:space="preserve">     12/  Data available through 1991, not confirmed.</t>
  </si>
  <si>
    <t xml:space="preserve">Source:  Hawaii State Department of Land and Natural Resources, Commission on Water Resource Management, records; </t>
  </si>
  <si>
    <r>
      <t xml:space="preserve">        Important sources of data include the U.S. Geological Survey, the National Ocean Survey, the National Climatic Data Center, the Division of Water Resource Management of the Hawaii State Department of Land and Natural Resources, the Hawaii State Department of Health, and the University of Hawaii Institute of Geophysics.  Detailed information is given in </t>
    </r>
    <r>
      <rPr>
        <i/>
        <sz val="12"/>
        <rFont val="Times New Roman"/>
        <family val="1"/>
      </rPr>
      <t>Atlas of Hawaii</t>
    </r>
    <r>
      <rPr>
        <sz val="12"/>
        <rFont val="Times New Roman"/>
        <family val="1"/>
      </rPr>
      <t xml:space="preserve">, 3rd edition, published by the University of Hawaii Press in 1998.  National data are reported in the </t>
    </r>
    <r>
      <rPr>
        <i/>
        <sz val="12"/>
        <rFont val="Times New Roman"/>
        <family val="1"/>
      </rPr>
      <t>Statistical Abstract of the United States:  2007</t>
    </r>
    <r>
      <rPr>
        <sz val="12"/>
        <rFont val="Times New Roman"/>
        <family val="1"/>
      </rPr>
      <t>, Section 6.</t>
    </r>
  </si>
  <si>
    <t>Miles of sea   cliffs with                           heights 1,000 ft.                        or more 1/</t>
  </si>
  <si>
    <t>Miles from coast of    most remote point</t>
  </si>
  <si>
    <t>Percent of    area within                   5 miles of     coast</t>
  </si>
  <si>
    <t>...</t>
  </si>
  <si>
    <t>Kahoolawe</t>
  </si>
  <si>
    <t>Niihau</t>
  </si>
  <si>
    <t>Percent of area with elevation</t>
  </si>
  <si>
    <t>Percent of area with            slope</t>
  </si>
  <si>
    <t>Less than   500 feet</t>
  </si>
  <si>
    <t>2,000 feet     or more</t>
  </si>
  <si>
    <t>Approximate mean altitude (feet)</t>
  </si>
  <si>
    <t>Less than                             10 percent</t>
  </si>
  <si>
    <t>20 percent                             or more</t>
  </si>
  <si>
    <t>1/  According to Lee S. Motteler, Geography and Map Division, Bernice P. Bishop Museum, the sea cliffs</t>
  </si>
  <si>
    <t xml:space="preserve">along the northeastern coast of Molokai between Umilehi Point and Puukaoku Point drop 3,250 feet at an </t>
  </si>
  <si>
    <t>edition, p. 154) as "the highest sea cliffs in the world."</t>
  </si>
  <si>
    <t>(1978), pp. 4-5.</t>
  </si>
  <si>
    <r>
      <t xml:space="preserve">average slope of 58 degrees.  These cliffs have been described by </t>
    </r>
    <r>
      <rPr>
        <i/>
        <sz val="10"/>
        <rFont val="Times New Roman"/>
        <family val="0"/>
      </rPr>
      <t>The Guinness Book of Records</t>
    </r>
    <r>
      <rPr>
        <sz val="10"/>
        <rFont val="Times New Roman"/>
        <family val="1"/>
      </rPr>
      <t xml:space="preserve"> (1995</t>
    </r>
  </si>
  <si>
    <r>
      <t xml:space="preserve">     Source:  Hawaii State Department of Planning and Economic Development, </t>
    </r>
    <r>
      <rPr>
        <i/>
        <sz val="10"/>
        <rFont val="Times New Roman"/>
        <family val="0"/>
      </rPr>
      <t xml:space="preserve">Hawai'i the Natural </t>
    </r>
  </si>
  <si>
    <r>
      <t>Environment</t>
    </r>
    <r>
      <rPr>
        <sz val="10"/>
        <rFont val="Times New Roman"/>
        <family val="1"/>
      </rPr>
      <t xml:space="preserve"> (1974), p. 19; U.S. Geological Survey, </t>
    </r>
    <r>
      <rPr>
        <i/>
        <sz val="10"/>
        <rFont val="Times New Roman"/>
        <family val="0"/>
      </rPr>
      <t>Elevations and Distances in the United States</t>
    </r>
  </si>
  <si>
    <t>Table 5.15-- LENGTH AND WIDTH OF SELECTED BEACHES</t>
  </si>
  <si>
    <t>[Includes the longest white sand beach on each inhabited island, plus other important beaches]</t>
  </si>
  <si>
    <t>Length (miles)</t>
  </si>
  <si>
    <t>Width 1/ (feet)</t>
  </si>
  <si>
    <t>Hapuna</t>
  </si>
  <si>
    <t>0.5+</t>
  </si>
  <si>
    <t>200+</t>
  </si>
  <si>
    <t>Spreckelsville</t>
  </si>
  <si>
    <t>2+</t>
  </si>
  <si>
    <t>Kaanapali</t>
  </si>
  <si>
    <t>60-80</t>
  </si>
  <si>
    <t>Polihua</t>
  </si>
  <si>
    <t>1.5+</t>
  </si>
  <si>
    <t>Papohaku</t>
  </si>
  <si>
    <t>Waimanalo</t>
  </si>
  <si>
    <t>3.5-4.5</t>
  </si>
  <si>
    <t>Sunset</t>
  </si>
  <si>
    <t>2-3+</t>
  </si>
  <si>
    <t>Polihale to Kekaha</t>
  </si>
  <si>
    <t>Polihale</t>
  </si>
  <si>
    <t>Niihau:</t>
  </si>
  <si>
    <t>Keawanui</t>
  </si>
  <si>
    <t>1/  Summer averages.  Many beaches in Hawaii are seasonally reduced in width by winter storms.</t>
  </si>
  <si>
    <r>
      <t xml:space="preserve">     Source:  Hawaii State Department of Planning and Economic Development,</t>
    </r>
    <r>
      <rPr>
        <i/>
        <sz val="10"/>
        <rFont val="Times New Roman"/>
        <family val="1"/>
      </rPr>
      <t xml:space="preserve"> Hawaii's Shoreline </t>
    </r>
    <r>
      <rPr>
        <sz val="10"/>
        <rFont val="Times New Roman"/>
        <family val="1"/>
      </rPr>
      <t>(1965),</t>
    </r>
  </si>
  <si>
    <r>
      <t>pp. 33, 47, 55, 62, 68, and 100; John R. K. Clark,</t>
    </r>
    <r>
      <rPr>
        <i/>
        <sz val="10"/>
        <rFont val="Times New Roman"/>
        <family val="1"/>
      </rPr>
      <t xml:space="preserve"> Beaches of the Big Island </t>
    </r>
    <r>
      <rPr>
        <sz val="10"/>
        <rFont val="Times New Roman"/>
        <family val="1"/>
      </rPr>
      <t xml:space="preserve">(1985), p. 132, </t>
    </r>
    <r>
      <rPr>
        <i/>
        <sz val="10"/>
        <rFont val="Times New Roman"/>
        <family val="1"/>
      </rPr>
      <t xml:space="preserve">The Beaches </t>
    </r>
  </si>
  <si>
    <r>
      <t>of Maui County</t>
    </r>
    <r>
      <rPr>
        <sz val="10"/>
        <rFont val="Times New Roman"/>
        <family val="1"/>
      </rPr>
      <t xml:space="preserve"> (1980), pp. 10, 62, 84-85, and 114, </t>
    </r>
    <r>
      <rPr>
        <i/>
        <sz val="10"/>
        <rFont val="Times New Roman"/>
        <family val="1"/>
      </rPr>
      <t>The Beaches of O'ahu</t>
    </r>
    <r>
      <rPr>
        <sz val="10"/>
        <rFont val="Times New Roman"/>
        <family val="1"/>
      </rPr>
      <t xml:space="preserve"> (1977), pp. 45, 125, and 177,  </t>
    </r>
  </si>
  <si>
    <r>
      <t xml:space="preserve">and </t>
    </r>
    <r>
      <rPr>
        <i/>
        <sz val="10"/>
        <rFont val="Times New Roman"/>
        <family val="1"/>
      </rPr>
      <t xml:space="preserve">Beaches of Kaua'i and Ni'ihau </t>
    </r>
    <r>
      <rPr>
        <sz val="10"/>
        <rFont val="Times New Roman"/>
        <family val="1"/>
      </rPr>
      <t>(1990), pp. 48-49 and 84.</t>
    </r>
  </si>
  <si>
    <t>Table 5.14-- LAKES AND LAKE-LIKE WATERS, BY ISLAND</t>
  </si>
  <si>
    <t>Island and lake</t>
  </si>
  <si>
    <t>Type</t>
  </si>
  <si>
    <t>Elevation                (feet)</t>
  </si>
  <si>
    <t>Area 1/                      (acres)</t>
  </si>
  <si>
    <t>Maximum                        depth (feet)</t>
  </si>
  <si>
    <t>Green Lake</t>
  </si>
  <si>
    <t>Lake</t>
  </si>
  <si>
    <t>Lake Waiau 2/</t>
  </si>
  <si>
    <t>Waiakea Pond</t>
  </si>
  <si>
    <t>Tidal pond</t>
  </si>
  <si>
    <t>(SL)</t>
  </si>
  <si>
    <t>Kanaha Pond</t>
  </si>
  <si>
    <t>Marsh</t>
  </si>
  <si>
    <t>Kealia Pond</t>
  </si>
  <si>
    <t>Waieleele</t>
  </si>
  <si>
    <t>Pond</t>
  </si>
  <si>
    <t>Kauhako</t>
  </si>
  <si>
    <t>Pool</t>
  </si>
  <si>
    <t>Reservoir</t>
  </si>
  <si>
    <t>Meyer Lake</t>
  </si>
  <si>
    <t>Impoundment</t>
  </si>
  <si>
    <t>6-10</t>
  </si>
  <si>
    <t>Ho'omaluhia</t>
  </si>
  <si>
    <t>Kaelepulu Pond</t>
  </si>
  <si>
    <t>Kawainui Marsh</t>
  </si>
  <si>
    <t>Wahiawa Reservoir</t>
  </si>
  <si>
    <t>Nomilu Fishpond</t>
  </si>
  <si>
    <t>Halalii Lake</t>
  </si>
  <si>
    <t>Playa</t>
  </si>
  <si>
    <t>841-865</t>
  </si>
  <si>
    <t>Halulu Lake</t>
  </si>
  <si>
    <t>182-371</t>
  </si>
  <si>
    <t>Laysan:</t>
  </si>
  <si>
    <t>Laysan Lagoon</t>
  </si>
  <si>
    <t>Closed lagoon</t>
  </si>
  <si>
    <t>SL  Sea level.</t>
  </si>
  <si>
    <t>sources.</t>
  </si>
  <si>
    <t>2/  Highest lake in the State and third highest in the United States.</t>
  </si>
  <si>
    <t xml:space="preserve">Museum, Occasional Papers, Vol. XXV, No. 1, April 30, 1982); Hawaii State Department of Land and </t>
  </si>
  <si>
    <t>Natural Resources, Commission on Water Resource Management, May 18,1994.</t>
  </si>
  <si>
    <r>
      <t xml:space="preserve">1/  Ranges shown for Meyer Lake, Halalii Lake, and Halulu Lake reflect differences in estimates </t>
    </r>
    <r>
      <rPr>
        <b/>
        <sz val="10"/>
        <rFont val="Times New Roman"/>
        <family val="0"/>
      </rPr>
      <t>between</t>
    </r>
  </si>
  <si>
    <r>
      <t xml:space="preserve">     Source:  J.A. Maciolek,</t>
    </r>
    <r>
      <rPr>
        <i/>
        <sz val="10"/>
        <rFont val="Times New Roman"/>
        <family val="0"/>
      </rPr>
      <t xml:space="preserve"> Lakes and Lake-like Waters of the Hawaiian Archipelago </t>
    </r>
    <r>
      <rPr>
        <sz val="10"/>
        <rFont val="Times New Roman"/>
        <family val="1"/>
      </rPr>
      <t xml:space="preserve">(Bernice P. Bishop </t>
    </r>
  </si>
  <si>
    <t>Table 5.13-- MAJOR STREAMS, BY ISLAND</t>
  </si>
  <si>
    <t>Feature or stream</t>
  </si>
  <si>
    <t>Length or average discharge</t>
  </si>
  <si>
    <t>Longest water feature (miles):</t>
  </si>
  <si>
    <t>Wailuku River</t>
  </si>
  <si>
    <t>Kalialinui-Waiale Gulch</t>
  </si>
  <si>
    <t>Ahupu Gulch</t>
  </si>
  <si>
    <t>Maunalei-Waialala Gulch</t>
  </si>
  <si>
    <t>Wailau-Pulena Stream</t>
  </si>
  <si>
    <t>Kaukonahua Stream (So. Fork)</t>
  </si>
  <si>
    <t>Waimea River-Poomau Stream</t>
  </si>
  <si>
    <t>Keanaulii-Puniopo Valley</t>
  </si>
  <si>
    <t xml:space="preserve">     3/  Represents data until July 14, 2005, when the monitoring station was closed for roof repairs.</t>
  </si>
  <si>
    <t xml:space="preserve">     4/  Represents data from August 5, 2006, after completion of roof repairs.</t>
  </si>
  <si>
    <t>Source:  Hawaii State Department of Health, Environmental Management Division, Clean Air Branch,</t>
  </si>
  <si>
    <t>records.</t>
  </si>
  <si>
    <r>
      <t>[Annual arithmetic means, in micrograms per cubic meter (</t>
    </r>
    <r>
      <rPr>
        <i/>
        <sz val="10"/>
        <rFont val="Symbol"/>
        <family val="1"/>
      </rPr>
      <t>m</t>
    </r>
    <r>
      <rPr>
        <sz val="10"/>
        <rFont val="Arial"/>
        <family val="0"/>
      </rPr>
      <t>g/m</t>
    </r>
    <r>
      <rPr>
        <vertAlign val="superscript"/>
        <sz val="10"/>
        <rFont val="Arial"/>
        <family val="2"/>
      </rPr>
      <t>3</t>
    </r>
    <r>
      <rPr>
        <sz val="10"/>
        <rFont val="Arial"/>
        <family val="0"/>
      </rPr>
      <t>), for particulate matter 10</t>
    </r>
  </si>
  <si>
    <r>
      <t xml:space="preserve">               microns or less in diameter (PM</t>
    </r>
    <r>
      <rPr>
        <vertAlign val="subscript"/>
        <sz val="10"/>
        <rFont val="Arial"/>
        <family val="2"/>
      </rPr>
      <t>10</t>
    </r>
    <r>
      <rPr>
        <sz val="10"/>
        <rFont val="Arial"/>
        <family val="0"/>
      </rPr>
      <t xml:space="preserve">) and in parts per million (ppm) for carbon monoxide </t>
    </r>
  </si>
  <si>
    <r>
      <t>PM</t>
    </r>
    <r>
      <rPr>
        <b/>
        <vertAlign val="subscript"/>
        <sz val="10"/>
        <rFont val="Arial"/>
        <family val="2"/>
      </rPr>
      <t>10</t>
    </r>
    <r>
      <rPr>
        <b/>
        <sz val="10"/>
        <rFont val="Arial"/>
        <family val="2"/>
      </rPr>
      <t xml:space="preserve"> (</t>
    </r>
    <r>
      <rPr>
        <b/>
        <i/>
        <sz val="10"/>
        <rFont val="Symbol"/>
        <family val="1"/>
      </rPr>
      <t>m</t>
    </r>
    <r>
      <rPr>
        <b/>
        <sz val="10"/>
        <rFont val="Arial"/>
        <family val="2"/>
      </rPr>
      <t>g/m</t>
    </r>
    <r>
      <rPr>
        <b/>
        <vertAlign val="superscript"/>
        <sz val="10"/>
        <rFont val="Arial"/>
        <family val="2"/>
      </rPr>
      <t>3</t>
    </r>
    <r>
      <rPr>
        <b/>
        <sz val="10"/>
        <rFont val="Arial"/>
        <family val="2"/>
      </rPr>
      <t>) 1/</t>
    </r>
  </si>
  <si>
    <r>
      <t xml:space="preserve">     1/  The State and Federal Ambient Air Standard for PM</t>
    </r>
    <r>
      <rPr>
        <vertAlign val="subscript"/>
        <sz val="10"/>
        <rFont val="Times New Roman"/>
        <family val="1"/>
      </rPr>
      <t>10</t>
    </r>
    <r>
      <rPr>
        <sz val="10"/>
        <rFont val="Times New Roman"/>
        <family val="1"/>
      </rPr>
      <t xml:space="preserve"> annual average is 50 </t>
    </r>
    <r>
      <rPr>
        <i/>
        <sz val="10"/>
        <rFont val="Symbol"/>
        <family val="1"/>
      </rPr>
      <t>m</t>
    </r>
    <r>
      <rPr>
        <sz val="10"/>
        <rFont val="Times New Roman"/>
        <family val="1"/>
      </rPr>
      <t>g/m</t>
    </r>
    <r>
      <rPr>
        <vertAlign val="superscript"/>
        <sz val="10"/>
        <rFont val="Times New Roman"/>
        <family val="1"/>
      </rPr>
      <t>3</t>
    </r>
    <r>
      <rPr>
        <sz val="10"/>
        <rFont val="Times New Roman"/>
        <family val="1"/>
      </rPr>
      <t>. The Federal</t>
    </r>
  </si>
  <si>
    <t xml:space="preserve">Table 5.30-- REFUSE AND SEWAGE STATISTICS FOR OAHU: </t>
  </si>
  <si>
    <t>1995 TO 2006</t>
  </si>
  <si>
    <t>[Fiscal year ending June 30]</t>
  </si>
  <si>
    <t>Tons of municipal solid waste delivered 1/</t>
  </si>
  <si>
    <t>City and County refuse vehicles</t>
  </si>
  <si>
    <t>Other vehicles</t>
  </si>
  <si>
    <t>Sewage treated 2/ (millions of gallons)</t>
  </si>
  <si>
    <t xml:space="preserve">         861,831</t>
  </si>
  <si>
    <t>Sewage pumped 2/                                    (millions of gallons)</t>
  </si>
  <si>
    <t>Miles of                                sewers 2/</t>
  </si>
  <si>
    <t>City and County pump stations</t>
  </si>
  <si>
    <t>City and County treatment plants</t>
  </si>
  <si>
    <t xml:space="preserve">        3/  2,205</t>
  </si>
  <si>
    <t>1/  Excludes small landfill controlled by armed forces.</t>
  </si>
  <si>
    <t>2/  Data limited to system maintained by the City and County of Honolulu, Department of Environmental</t>
  </si>
  <si>
    <t xml:space="preserve"> Services.</t>
  </si>
  <si>
    <t>3/  GIS editing for more accurate dimensions resulted in a reduction of lateral length.</t>
  </si>
  <si>
    <t>Source:  City and County of Honolulu, Department of Environmental Services, records.</t>
  </si>
  <si>
    <t>Table 5.29-- WATER QUALITY AT SELECTED PUBLIC BEACHES:</t>
  </si>
  <si>
    <t>2005 AND 2006</t>
  </si>
  <si>
    <t>Number of samples</t>
  </si>
  <si>
    <t>Enterococci density  1/</t>
  </si>
  <si>
    <t>Island and beach</t>
  </si>
  <si>
    <t>2/  891</t>
  </si>
  <si>
    <t>(X)</t>
  </si>
  <si>
    <t xml:space="preserve">  Hilo Shoreline</t>
  </si>
  <si>
    <t>2/  598</t>
  </si>
  <si>
    <t>Hilo Bay ( Canoe Beach)</t>
  </si>
  <si>
    <t>Honolii Cove (Ocean)</t>
  </si>
  <si>
    <t xml:space="preserve">  Kona Shoreline</t>
  </si>
  <si>
    <t>2/  293</t>
  </si>
  <si>
    <t>Anaehoomalu Bay</t>
  </si>
  <si>
    <t>2/  36</t>
  </si>
  <si>
    <t>Kahaluu Beach Park</t>
  </si>
  <si>
    <t>2/  41</t>
  </si>
  <si>
    <t>Spencer Beach Park</t>
  </si>
  <si>
    <t>2/  3.3</t>
  </si>
  <si>
    <t>2/  666</t>
  </si>
  <si>
    <t>Hukilau Hotel shoreline</t>
  </si>
  <si>
    <t>Kamaole Beach #1</t>
  </si>
  <si>
    <t>Kihei (south)</t>
  </si>
  <si>
    <t>Spreckelsville Beach</t>
  </si>
  <si>
    <t>Wailea Beach</t>
  </si>
  <si>
    <t>2/  2,516</t>
  </si>
  <si>
    <t>Ala Moana Park (center)</t>
  </si>
  <si>
    <t>Hanauma Bay</t>
  </si>
  <si>
    <t>Kailua Beach Park</t>
  </si>
  <si>
    <t>Kuhio Beach</t>
  </si>
  <si>
    <t>Makaha Beach</t>
  </si>
  <si>
    <t>Sunset Beach</t>
  </si>
  <si>
    <t>Waimea Beach</t>
  </si>
  <si>
    <t>2/  720</t>
  </si>
  <si>
    <t>Hanapepe Salt Pond</t>
  </si>
  <si>
    <t>2/  1.5</t>
  </si>
  <si>
    <t>Kalapaki Beach (middle)</t>
  </si>
  <si>
    <t>2/  14.5</t>
  </si>
  <si>
    <t>Kekaha (Oomano Point)</t>
  </si>
  <si>
    <t>Lydgate Park (wading pool)</t>
  </si>
  <si>
    <t>2/  97</t>
  </si>
  <si>
    <t>2/  7.7</t>
  </si>
  <si>
    <t>Poipu Beach Pavilion</t>
  </si>
  <si>
    <t>2/  3.0</t>
  </si>
  <si>
    <t xml:space="preserve">X  Not applicable. </t>
  </si>
  <si>
    <t xml:space="preserve">NA  Not available. </t>
  </si>
  <si>
    <t xml:space="preserve">1/  Geometric mean, number per 100 ml.  The geometric mean standard for Enterococci density is 7 per </t>
  </si>
  <si>
    <t>100 ml.</t>
  </si>
  <si>
    <r>
      <t xml:space="preserve">     2/  Revised from previous</t>
    </r>
    <r>
      <rPr>
        <i/>
        <sz val="10"/>
        <rFont val="Times New Roman"/>
        <family val="1"/>
      </rPr>
      <t xml:space="preserve"> Data Book. </t>
    </r>
  </si>
  <si>
    <t>Source:  Hawaii State Department of Health, Clean Water Branch, records.</t>
  </si>
  <si>
    <t>Table 5.28-- WATER QUALITY AT PUBLIC BEACHES, BY ISLAND:</t>
  </si>
  <si>
    <t>Enterococci density 1/</t>
  </si>
  <si>
    <t>Island</t>
  </si>
  <si>
    <t>Number of locations</t>
  </si>
  <si>
    <t>Lowest 2/</t>
  </si>
  <si>
    <t>Highest 3/</t>
  </si>
  <si>
    <t>Number over 7</t>
  </si>
  <si>
    <t>Mean  4/</t>
  </si>
  <si>
    <t>State total</t>
  </si>
  <si>
    <t>5/  135</t>
  </si>
  <si>
    <t>5/  4,793</t>
  </si>
  <si>
    <t>5/  50</t>
  </si>
  <si>
    <t>5/  25</t>
  </si>
  <si>
    <t>5/  15.7</t>
  </si>
  <si>
    <t>5/  7</t>
  </si>
  <si>
    <t>Hilo Shoreline</t>
  </si>
  <si>
    <t>Kona Shoreline</t>
  </si>
  <si>
    <t>5/  13</t>
  </si>
  <si>
    <t>5/  8.1</t>
  </si>
  <si>
    <t>5/  2</t>
  </si>
  <si>
    <t>Lanai</t>
  </si>
  <si>
    <t>Molokai</t>
  </si>
  <si>
    <t>5/  720</t>
  </si>
  <si>
    <t>5/  4.6</t>
  </si>
  <si>
    <t>2</t>
  </si>
  <si>
    <t xml:space="preserve">     X  Not applicable.</t>
  </si>
  <si>
    <t xml:space="preserve">     1/  Geometric mean, number per 100 ml.  The geometric mean standard for Enterococci density is 7 per </t>
  </si>
  <si>
    <t xml:space="preserve">     2/   The lowest average value in 2005 was reported for Kailua Pier Station A on the island of Hawaii,</t>
  </si>
  <si>
    <t>and for Wailua Beach on the island of Kauai. The lowest average value in 2006 was reported for</t>
  </si>
  <si>
    <t>Pohoiki Bay on the island of Hawaii.</t>
  </si>
  <si>
    <t xml:space="preserve">     3/   The highest average value in 2005 was reported for Wailua River on the island of Kauai.</t>
  </si>
  <si>
    <t>The highest average value in 2006 was reported for End of Weke Road on the island of Kauai.</t>
  </si>
  <si>
    <t xml:space="preserve">     4/  Not weighted by number of samples.</t>
  </si>
  <si>
    <r>
      <t xml:space="preserve">     5/  Revised from previous </t>
    </r>
    <r>
      <rPr>
        <i/>
        <sz val="10"/>
        <rFont val="Times New Roman"/>
        <family val="1"/>
      </rPr>
      <t>Data Book.</t>
    </r>
  </si>
  <si>
    <t>Pearl and Hermes Atoll and Kure Atoll.)</t>
  </si>
  <si>
    <t>Table 5.10-- AREA AND DEPTH OF SELECTED CRATERS</t>
  </si>
  <si>
    <t>Island and crater</t>
  </si>
  <si>
    <t>Area                                                               (acres)</t>
  </si>
  <si>
    <t>Maximum depth    (feet)</t>
  </si>
  <si>
    <t>Kilauea Caldera</t>
  </si>
  <si>
    <t>Mokuaweoweo Crater 1/</t>
  </si>
  <si>
    <t>Haleakala Crater 2/</t>
  </si>
  <si>
    <t>Diamond Head Crater</t>
  </si>
  <si>
    <t>Koko Crater</t>
  </si>
  <si>
    <t>Punchbowl Crater</t>
  </si>
  <si>
    <t>1/  Data exclude North and South Pits.</t>
  </si>
  <si>
    <t>2/  Data exclude Koolau and Kaupo Gaps.</t>
  </si>
  <si>
    <t xml:space="preserve">Source:  Measured from U.S. Geological Survey maps by the Hawaii State Department of Business, </t>
  </si>
  <si>
    <t>Economic Development &amp; Tourism.</t>
  </si>
  <si>
    <t>Table 5.09-- MAJOR AND MINOR ISLANDS IN THE                                                 HAWAIIAN ARCHIPELAGO</t>
  </si>
  <si>
    <t>Number of islands</t>
  </si>
  <si>
    <t>Classification</t>
  </si>
  <si>
    <t>Inhabited,      1990 1/</t>
  </si>
  <si>
    <t>Land area (square miles)</t>
  </si>
  <si>
    <t>All named islands</t>
  </si>
  <si>
    <t>Major islands</t>
  </si>
  <si>
    <t>Named minor islands 2/</t>
  </si>
  <si>
    <t>Offshore of major islands</t>
  </si>
  <si>
    <t>Northwestern Hawaiian Islands 3/</t>
  </si>
  <si>
    <t>Part of State</t>
  </si>
  <si>
    <t>Not part of State (Midway Islands)</t>
  </si>
  <si>
    <t>1/  For populations, see present volume, table 1.05.</t>
  </si>
  <si>
    <t>2/  For individual data, see DPED Report GN-6, pp. 3-7.</t>
  </si>
  <si>
    <t>3/  Includes individual islets in the 10 Northwestern Hawaiian Islands.</t>
  </si>
  <si>
    <r>
      <t xml:space="preserve">     Source:  Hawaii State Department of Planning and Economic Development,</t>
    </r>
    <r>
      <rPr>
        <i/>
        <sz val="10"/>
        <rFont val="Times New Roman"/>
        <family val="0"/>
      </rPr>
      <t xml:space="preserve"> Geographic Names</t>
    </r>
  </si>
  <si>
    <r>
      <t>Approved, Second Quarter 1969</t>
    </r>
    <r>
      <rPr>
        <sz val="10"/>
        <rFont val="Times New Roman"/>
        <family val="1"/>
      </rPr>
      <t xml:space="preserve"> (Report GN-6, July 8, 1969), p. 8;</t>
    </r>
    <r>
      <rPr>
        <i/>
        <sz val="10"/>
        <rFont val="Times New Roman"/>
        <family val="0"/>
      </rPr>
      <t xml:space="preserve"> Data Book 1986, </t>
    </r>
    <r>
      <rPr>
        <sz val="10"/>
        <rFont val="Times New Roman"/>
        <family val="1"/>
      </rPr>
      <t>table 152.</t>
    </r>
  </si>
  <si>
    <t>Table 5.08-- LAND AREA OF ISLANDS:  2000</t>
  </si>
  <si>
    <t xml:space="preserve">Square miles </t>
  </si>
  <si>
    <t>Square kilometers</t>
  </si>
  <si>
    <t>STATE OF HAWAII</t>
  </si>
  <si>
    <t>Northwestern Hawaiian Islands 1/</t>
  </si>
  <si>
    <t>Nihoa</t>
  </si>
  <si>
    <t>Necker Island</t>
  </si>
  <si>
    <t>1/  Exclusive of the Midway Islands, which are part of the Hawaiian Archipelago but not legally</t>
  </si>
  <si>
    <t>part of the State of Hawaii.</t>
  </si>
  <si>
    <t xml:space="preserve">     Source:  U.S. Census Bureau, Census 2000 Redistricting Data (P.L. 94-171) Summary File, and    </t>
  </si>
  <si>
    <t>unpublished records.</t>
  </si>
  <si>
    <t>Table 5.07-- LAND AREA OF COUNTIES:  2000</t>
  </si>
  <si>
    <t>[See maps]</t>
  </si>
  <si>
    <t>Measurement unit                                            and type of area</t>
  </si>
  <si>
    <t>State                    total</t>
  </si>
  <si>
    <t>Square miles</t>
  </si>
  <si>
    <t xml:space="preserve">     Source:  U.S. Census Bureau, Census 2000 Redistricting Data (P.L. 94-171) Summary File, and</t>
  </si>
  <si>
    <t>Table 5.06-- LAND AND WATER AREA WITHIN                                                                 THE FISHERY CONSERVATION ZONE</t>
  </si>
  <si>
    <t>[Land and water area within the 200 nautical mile Fishery Conservation Zone surrounding the           Hawaiian Archipelago]</t>
  </si>
  <si>
    <t>Total area</t>
  </si>
  <si>
    <t>Land area</t>
  </si>
  <si>
    <t>Water area</t>
  </si>
  <si>
    <t>Square nautical miles</t>
  </si>
  <si>
    <t>Square statute miles</t>
  </si>
  <si>
    <t>1/  2,157,985</t>
  </si>
  <si>
    <r>
      <t xml:space="preserve">     1/  Revised from previous </t>
    </r>
    <r>
      <rPr>
        <i/>
        <sz val="10"/>
        <rFont val="Times New Roman"/>
        <family val="1"/>
      </rPr>
      <t>Data Book</t>
    </r>
    <r>
      <rPr>
        <sz val="10"/>
        <rFont val="Times New Roman"/>
        <family val="1"/>
      </rPr>
      <t xml:space="preserve">. </t>
    </r>
  </si>
  <si>
    <t xml:space="preserve">Source:  Marine Surveys and Maps, National Ocean Survey, U.S. Department of Commerce, National </t>
  </si>
  <si>
    <t>Oceanic and Atmospheric Administration, information supplied September 15, 1978.</t>
  </si>
  <si>
    <t>Table 5.05-- GENERAL COASTLINE AND TIDAL SHORELINE OF COUNTIES      AND ISLANDS</t>
  </si>
  <si>
    <t>General coastline 1/</t>
  </si>
  <si>
    <t xml:space="preserve">Tidal shoreline 2/ </t>
  </si>
  <si>
    <t>County and island</t>
  </si>
  <si>
    <t>Statute     miles</t>
  </si>
  <si>
    <t>Kilometers 3/</t>
  </si>
  <si>
    <t>Statute      miles</t>
  </si>
  <si>
    <t>Counties:</t>
  </si>
  <si>
    <t>Maui, including Kalawao</t>
  </si>
  <si>
    <t>Islands: 4/</t>
  </si>
  <si>
    <t>Northwestern Hawaiian Islands 5/</t>
  </si>
  <si>
    <t xml:space="preserve">1/  Figures are lengths of general outline of seacoast.  Data for the four islands of Maui County are not  </t>
  </si>
  <si>
    <t>consistent with the reported county total.</t>
  </si>
  <si>
    <t>2/  Shoreline of outer coast, offshore islands, bays, rivers, and creeks is included to the head of</t>
  </si>
  <si>
    <t>tidewater or to a point where tidal waters narrow to a width of 100 feet.</t>
  </si>
  <si>
    <t>3/  Derived from data expressed in statute miles; independently rounded and accordingly may not</t>
  </si>
  <si>
    <t>add exactly to indicated totals and subtotals.  1 mi. = 1.609 km.</t>
  </si>
  <si>
    <t>4/  Data are not available for five minor islands:  Molokini, Lehua, Gardner Pinnacles, Maro Reef,</t>
  </si>
  <si>
    <t>and Pearl and Hermes Atoll.</t>
  </si>
  <si>
    <t>Water Services and Consumption, for County Waterworks: 2004 to 2006</t>
  </si>
  <si>
    <t>05.24</t>
  </si>
  <si>
    <t>Water Withdrawals by Source and Major Use, for the United States and Hawaii: 2000</t>
  </si>
  <si>
    <t>05.25</t>
  </si>
  <si>
    <t>Top 25 Water Users on Oahu: May 2005 to April 2006</t>
  </si>
  <si>
    <t>05.26</t>
  </si>
  <si>
    <t>Hazardous Waste Sites, Threats and Contaminants on Oahu</t>
  </si>
  <si>
    <t>05.27</t>
  </si>
  <si>
    <t>Toxic Chemical Releases in 2004, Hazardous Waste Sites in 2004, and  Hazardous Waste Generated, Shipped, and Received in 2003</t>
  </si>
  <si>
    <t>05.28</t>
  </si>
  <si>
    <t>Water Quality at Public Beaches, by Island: 2005 and 2006</t>
  </si>
  <si>
    <t>05.29</t>
  </si>
  <si>
    <t>Water Quality at Selected Public Beaches: 2005 and 2006</t>
  </si>
  <si>
    <t>05.30</t>
  </si>
  <si>
    <t>Refuse and Sewage Statistics for Oahu: 1995 to 2006</t>
  </si>
  <si>
    <t>05.31</t>
  </si>
  <si>
    <t>Air Quality in Downtown Honolulu: 1988 to 2006</t>
  </si>
  <si>
    <t>05.32</t>
  </si>
  <si>
    <t>Air Quality at Specified Locations: 2006</t>
  </si>
  <si>
    <t>05.33</t>
  </si>
  <si>
    <t>Release of Toxics: 1999 to 2005</t>
  </si>
  <si>
    <t>05.34</t>
  </si>
  <si>
    <t>Release of Persistent, Bioaccumulative and Toxic (PBT) Chemicals:  2000 to 2005</t>
  </si>
  <si>
    <t>05.35</t>
  </si>
  <si>
    <t>Atmospheric Carbon Dioxide Measurements at Mauna Loa: Annual Mean Values, 1958 to 2006</t>
  </si>
  <si>
    <t>05.36</t>
  </si>
  <si>
    <t>Temperatures and Precipitation for Selected Places</t>
  </si>
  <si>
    <t>05.37</t>
  </si>
  <si>
    <t>Environmental Indicators: 2003 to 2005</t>
  </si>
  <si>
    <t>05.38</t>
  </si>
  <si>
    <t>Climatic Normals, Means, and Extremes for Hilo, Kahului, Honolulu, and Lihue Airports: 2006</t>
  </si>
  <si>
    <t>05.39</t>
  </si>
  <si>
    <t>Monthly and Annual Climatic Data for Honolulu International Airport: 2006</t>
  </si>
  <si>
    <t>05.40</t>
  </si>
  <si>
    <t>Average Temperature, Percent of Possible Sunshine, and Precipitation, for Honolulu International Airport: 1950 to 2006</t>
  </si>
  <si>
    <t>05.41</t>
  </si>
  <si>
    <t>Average Daily Temperature and Days with Maximum of 90° or Higher, for Honolulu International Airport: 1971 to 2006</t>
  </si>
  <si>
    <t>05.42</t>
  </si>
  <si>
    <t>Climatic Data for Honolulu International Airport:  1993 to 2006</t>
  </si>
  <si>
    <t>05.43</t>
  </si>
  <si>
    <t>Climatic Data for the Period of Record</t>
  </si>
  <si>
    <t>05.44</t>
  </si>
  <si>
    <t>05.45</t>
  </si>
  <si>
    <t>05.46</t>
  </si>
  <si>
    <t>Trade Winds, High Surf, and Temperatures in Hawaiian Waters, by Months</t>
  </si>
  <si>
    <t>05.47</t>
  </si>
  <si>
    <t>Sunrise, Sunset, and Hours of Daylight at Selected Locations, at Beginning of Each Season: 2007</t>
  </si>
  <si>
    <t>05.48</t>
  </si>
  <si>
    <t>Sunrise, Sunset, and Hours of Daylight at Selected Locations, at Beginning of Each Season: 2008</t>
  </si>
  <si>
    <t>05.49</t>
  </si>
  <si>
    <t>Hawaii Audubon Society Bird Counts of Major Species in the Honolulu Area: 2001 to 2005</t>
  </si>
  <si>
    <t>05.50</t>
  </si>
  <si>
    <t>Hawaii Audubon Society Bird Counts in the Honolulu Area, by Type of Species: 1999 to 2002</t>
  </si>
  <si>
    <t>05.51</t>
  </si>
  <si>
    <t>Bird Species of Hawaii: 2002</t>
  </si>
  <si>
    <t>05.52</t>
  </si>
  <si>
    <t>Trees Along Streets or in Parks Under the Jurisdiction of the City and County of Honolulu: 2001 to 2006</t>
  </si>
  <si>
    <t>05.53</t>
  </si>
  <si>
    <t>Estimated Number of Species in Hawaii: 2000 to 2005</t>
  </si>
  <si>
    <t>05.54</t>
  </si>
  <si>
    <t>Threatened and Endangered Species, for the United States and Hawaii</t>
  </si>
  <si>
    <t xml:space="preserve"> 4:00 p.m.</t>
  </si>
  <si>
    <t>+7</t>
  </si>
  <si>
    <t>Sao Paulo</t>
  </si>
  <si>
    <t>Brazil</t>
  </si>
  <si>
    <t>London</t>
  </si>
  <si>
    <t>United Kingdom</t>
  </si>
  <si>
    <t xml:space="preserve"> 7:00 p.m.</t>
  </si>
  <si>
    <t>+10</t>
  </si>
  <si>
    <t>Madrid</t>
  </si>
  <si>
    <t>Spain</t>
  </si>
  <si>
    <t xml:space="preserve"> 8:00 p.m.</t>
  </si>
  <si>
    <t>+11</t>
  </si>
  <si>
    <t>Paris</t>
  </si>
  <si>
    <t>France</t>
  </si>
  <si>
    <t>Frankfurt</t>
  </si>
  <si>
    <t>Germany</t>
  </si>
  <si>
    <t>Rome</t>
  </si>
  <si>
    <t>Italy</t>
  </si>
  <si>
    <t>Johannesburg</t>
  </si>
  <si>
    <t>South Africa</t>
  </si>
  <si>
    <t xml:space="preserve"> 9:00 p.m.</t>
  </si>
  <si>
    <t>+12</t>
  </si>
  <si>
    <t>Jerusalem</t>
  </si>
  <si>
    <t>Israel</t>
  </si>
  <si>
    <t>Moscow</t>
  </si>
  <si>
    <t>Russia</t>
  </si>
  <si>
    <t xml:space="preserve"> 10:00 p.m.</t>
  </si>
  <si>
    <t>+13</t>
  </si>
  <si>
    <t>Baghdad</t>
  </si>
  <si>
    <t>Iraq</t>
  </si>
  <si>
    <t>Kabul</t>
  </si>
  <si>
    <t>Afghanistan</t>
  </si>
  <si>
    <t xml:space="preserve"> 11:30 p.m.</t>
  </si>
  <si>
    <t>+14.5</t>
  </si>
  <si>
    <t>Calcutta</t>
  </si>
  <si>
    <t>India</t>
  </si>
  <si>
    <t>Next</t>
  </si>
  <si>
    <t xml:space="preserve"> 12:30 a.m.</t>
  </si>
  <si>
    <t>+15.5</t>
  </si>
  <si>
    <t>Bangkok</t>
  </si>
  <si>
    <t>Thailand</t>
  </si>
  <si>
    <t xml:space="preserve"> 2:00 a.m.</t>
  </si>
  <si>
    <t>+17</t>
  </si>
  <si>
    <t>Singapore</t>
  </si>
  <si>
    <t xml:space="preserve"> 3:00 a.m.</t>
  </si>
  <si>
    <t>+18</t>
  </si>
  <si>
    <t>Hong Kong</t>
  </si>
  <si>
    <t>China</t>
  </si>
  <si>
    <t>Beijing</t>
  </si>
  <si>
    <t>Manila</t>
  </si>
  <si>
    <t>Philippines</t>
  </si>
  <si>
    <t>Taipei</t>
  </si>
  <si>
    <t>Taiwan</t>
  </si>
  <si>
    <t>Seoul</t>
  </si>
  <si>
    <t>Korea</t>
  </si>
  <si>
    <t xml:space="preserve"> 4:00 a.m.</t>
  </si>
  <si>
    <t>+19</t>
  </si>
  <si>
    <t>Tokyo</t>
  </si>
  <si>
    <t>Japan</t>
  </si>
  <si>
    <t>Sydney</t>
  </si>
  <si>
    <t>Australia</t>
  </si>
  <si>
    <t xml:space="preserve"> 5:00 a.m.</t>
  </si>
  <si>
    <t>+20</t>
  </si>
  <si>
    <t>Auckland</t>
  </si>
  <si>
    <t>New Zealand</t>
  </si>
  <si>
    <t xml:space="preserve"> 7:00 a.m.</t>
  </si>
  <si>
    <t>+22</t>
  </si>
  <si>
    <r>
      <t>2006 - 2007,</t>
    </r>
    <r>
      <rPr>
        <sz val="10"/>
        <rFont val="Times New Roman"/>
        <family val="1"/>
      </rPr>
      <t xml:space="preserve"> pp. 20-23, and "Time Zone Converter" at  &lt;http://www.timezoneconverter.com/cgi-bin/tzc.tzc&gt;</t>
    </r>
  </si>
  <si>
    <t>accessed January 26, 2007.</t>
  </si>
  <si>
    <r>
      <t xml:space="preserve">     Source: 2006 Hawaiian Telcom Services Company, Inc., </t>
    </r>
    <r>
      <rPr>
        <i/>
        <sz val="10"/>
        <rFont val="Times New Roman"/>
        <family val="1"/>
      </rPr>
      <t xml:space="preserve">The Official Hawaiian Telcom White Pages O'ahu </t>
    </r>
  </si>
  <si>
    <t>Hawaii</t>
  </si>
  <si>
    <t>-</t>
  </si>
  <si>
    <t>United States</t>
  </si>
  <si>
    <t>Mammals</t>
  </si>
  <si>
    <t>Birds</t>
  </si>
  <si>
    <t>Snails</t>
  </si>
  <si>
    <t>Insects</t>
  </si>
  <si>
    <t>Arachnids</t>
  </si>
  <si>
    <t>Crustaceans</t>
  </si>
  <si>
    <t>Flowering plants</t>
  </si>
  <si>
    <t>Ferns and allies</t>
  </si>
  <si>
    <t>Group</t>
  </si>
  <si>
    <t>Reptiles</t>
  </si>
  <si>
    <t>Amphibians</t>
  </si>
  <si>
    <t>Fishes</t>
  </si>
  <si>
    <t>Clams</t>
  </si>
  <si>
    <t>Conifers and cycads</t>
  </si>
  <si>
    <t>Lichens</t>
  </si>
  <si>
    <t>Animal species</t>
  </si>
  <si>
    <t>Plant species</t>
  </si>
  <si>
    <t xml:space="preserve">     Source:  U.S. Fish &amp; Wildlife Service, Threatened and Endangered Species System (TESS) </t>
  </si>
  <si>
    <t>UNITED STATES AND HAWAII</t>
  </si>
  <si>
    <t>Table 5.54-- THREATENED AND ENDANGERED SPECIES, FOR THE</t>
  </si>
  <si>
    <t>&lt;http://ecos.fws.gov/tess_public/SpeciesCountForm.do&gt; accessed December 26, 2006</t>
  </si>
  <si>
    <t xml:space="preserve">               [As of December 2006]</t>
  </si>
  <si>
    <t>Table 5.53-- ESTIMATED NUMBER OF SPECIES IN HAWAII:  2000 TO 2005</t>
  </si>
  <si>
    <t>[Excludes viruses and bacteria]</t>
  </si>
  <si>
    <t>Species</t>
  </si>
  <si>
    <t>Category</t>
  </si>
  <si>
    <t>Total in Hawaii and surrounding waters</t>
  </si>
  <si>
    <t>(NA)</t>
  </si>
  <si>
    <t>Endemic to Hawaii</t>
  </si>
  <si>
    <t>Nonindigenous protists, fungi, plants, and animals</t>
  </si>
  <si>
    <t xml:space="preserve">NA Not available. </t>
  </si>
  <si>
    <r>
      <t xml:space="preserve">     Source:  L. G. Eldredge, "Numbers of Hawaiian Species:  Supplement 4", </t>
    </r>
    <r>
      <rPr>
        <i/>
        <sz val="10"/>
        <rFont val="Times New Roman"/>
        <family val="1"/>
      </rPr>
      <t xml:space="preserve"> Bishop Museum Occasional </t>
    </r>
  </si>
  <si>
    <r>
      <t xml:space="preserve">Papers </t>
    </r>
    <r>
      <rPr>
        <sz val="10"/>
        <rFont val="Times New Roman"/>
        <family val="1"/>
      </rPr>
      <t>58 (1999): 72-78; L. G. Eldredge and N. L. Evenhuis, "Numbers of Hawaiian Species For 2000",</t>
    </r>
  </si>
  <si>
    <r>
      <t>Bishop Museum Occasional Papers</t>
    </r>
    <r>
      <rPr>
        <sz val="10"/>
        <rFont val="Times New Roman"/>
        <family val="1"/>
      </rPr>
      <t xml:space="preserve"> 68 (2002) 71-78; L. G. Eldredge and N. L. Evenhuis, "Hawaii's </t>
    </r>
  </si>
  <si>
    <r>
      <t xml:space="preserve">Biodiversity:  A Detailed Assessment of the Numbers of Species in the Hawaiian Islands". </t>
    </r>
    <r>
      <rPr>
        <i/>
        <sz val="10"/>
        <rFont val="Times New Roman"/>
        <family val="1"/>
      </rPr>
      <t xml:space="preserve">Bishop Museum </t>
    </r>
  </si>
  <si>
    <r>
      <t>Occasional Papers</t>
    </r>
    <r>
      <rPr>
        <sz val="10"/>
        <rFont val="Times New Roman"/>
        <family val="1"/>
      </rPr>
      <t xml:space="preserve"> 76 (2003): 1-28. Bishop Museum, records.</t>
    </r>
  </si>
  <si>
    <t>Table 5.52-- TREES ALONG STREETS OR IN PARKS UNDER THE</t>
  </si>
  <si>
    <t>JURISDICTION OF THE CITY AND COUNTY OF HONOLULU:</t>
  </si>
  <si>
    <t>2001 to 2006</t>
  </si>
  <si>
    <t>[As of June 30]</t>
  </si>
  <si>
    <t>Location</t>
  </si>
  <si>
    <t>Along City and County streets</t>
  </si>
  <si>
    <t>and highways 1/</t>
  </si>
  <si>
    <t>In City and County parks</t>
  </si>
  <si>
    <t>1/  Excludes Federal, State, and private thoroughfares.</t>
  </si>
  <si>
    <t xml:space="preserve">     Source:  City and County of Honolulu, Department of Parks and Recreation, Horticulture and Botanical</t>
  </si>
  <si>
    <t>Service, records.</t>
  </si>
  <si>
    <t>Table 5.51-- BIRD SPECIES OF HAWAII: 2002</t>
  </si>
  <si>
    <t>Type of species</t>
  </si>
  <si>
    <t>Number</t>
  </si>
  <si>
    <t xml:space="preserve">   All species</t>
  </si>
  <si>
    <t xml:space="preserve">  1/   333</t>
  </si>
  <si>
    <t>[Withdrawal signifies water physically withdrawn from a source. Includes fresh and saline water]</t>
  </si>
  <si>
    <t>U.S. 1/</t>
  </si>
  <si>
    <t>Water withdrawals, total, millions of gallons per day</t>
  </si>
  <si>
    <t xml:space="preserve">     Source, percent</t>
  </si>
  <si>
    <t xml:space="preserve">          Ground water</t>
  </si>
  <si>
    <t xml:space="preserve">          Surface water</t>
  </si>
  <si>
    <t xml:space="preserve">     Selected major uses, percent</t>
  </si>
  <si>
    <t xml:space="preserve">          Public supply</t>
  </si>
  <si>
    <t xml:space="preserve">          Irrigation</t>
  </si>
  <si>
    <t>1/  Includes Puerto Rico and Virgin Islands.</t>
  </si>
  <si>
    <r>
      <t>2007,</t>
    </r>
    <r>
      <rPr>
        <sz val="10"/>
        <rFont val="Times New Roman"/>
        <family val="1"/>
      </rPr>
      <t xml:space="preserve"> table 355 &lt;http://www.census.gov/compendia/statab/2007edition.html&gt; accessed March 15, 2007.</t>
    </r>
  </si>
  <si>
    <r>
      <t xml:space="preserve">     Source:  U.S. Geological Survey, as cited in U.S. Census Bureau, </t>
    </r>
    <r>
      <rPr>
        <i/>
        <sz val="10"/>
        <rFont val="Times New Roman"/>
        <family val="1"/>
      </rPr>
      <t xml:space="preserve">Statistical Abstract of the United States:  </t>
    </r>
  </si>
  <si>
    <t>Table 5.23-- WATER SERVICES AND CONSUMPTION, FOR COUNTY</t>
  </si>
  <si>
    <t>WATERWORKS:  2004 TO 2006</t>
  </si>
  <si>
    <t>[Services as of June 30; consumption during the year ending June 30]</t>
  </si>
  <si>
    <t>Number of services</t>
  </si>
  <si>
    <t>Consumption (million gallons)</t>
  </si>
  <si>
    <t>Geographic area</t>
  </si>
  <si>
    <t>78,245</t>
  </si>
  <si>
    <t>City and County</t>
  </si>
  <si>
    <t xml:space="preserve">   of Honolulu</t>
  </si>
  <si>
    <t xml:space="preserve">   Honolulu District 1/</t>
  </si>
  <si>
    <t xml:space="preserve">   Rest of Oahu</t>
  </si>
  <si>
    <t>Hawaii County</t>
  </si>
  <si>
    <t>9,221</t>
  </si>
  <si>
    <t>Kauai County</t>
  </si>
  <si>
    <t>2/ 19,390</t>
  </si>
  <si>
    <t>Maui County</t>
  </si>
  <si>
    <t xml:space="preserve">   Maui</t>
  </si>
  <si>
    <t xml:space="preserve">   Molokai</t>
  </si>
  <si>
    <t>1/  Maunalua to Moanalua.</t>
  </si>
  <si>
    <t>Source:  Data compiled by Hawaii State Department of Business, Economic Development &amp; Tourism from</t>
  </si>
  <si>
    <t>City and County of Honolulu Board of Water Supply, County of Hawaii Department of Water Supply, County</t>
  </si>
  <si>
    <t>of Kauai Department of Water, and County of Maui Department of Water Supply.</t>
  </si>
  <si>
    <r>
      <t xml:space="preserve">     2/  Revised from previous </t>
    </r>
    <r>
      <rPr>
        <i/>
        <sz val="10"/>
        <rFont val="Times New Roman"/>
        <family val="1"/>
      </rPr>
      <t>Data Book</t>
    </r>
    <r>
      <rPr>
        <sz val="10"/>
        <rFont val="Times New Roman"/>
        <family val="1"/>
      </rPr>
      <t>.</t>
    </r>
  </si>
  <si>
    <t>Table 5.22-- FRESH WATER USE, BY TYPE, BY COUNTY:  2000</t>
  </si>
  <si>
    <t>[Million gallons per day]</t>
  </si>
  <si>
    <t>Use</t>
  </si>
  <si>
    <t>Kalawao</t>
  </si>
  <si>
    <t>Ground water</t>
  </si>
  <si>
    <t>Public supply  1/</t>
  </si>
  <si>
    <t>Industrial</t>
  </si>
  <si>
    <t>Thermoelectric</t>
  </si>
  <si>
    <t>Irrigation</t>
  </si>
  <si>
    <t>Surface water</t>
  </si>
  <si>
    <t xml:space="preserve">     1/  Includes water withdrawn by public and private water systems for use by cities and military bases.</t>
  </si>
  <si>
    <t xml:space="preserve">Water withdrawn by these facilities may be delivered to users for domestic, commercial, industrial, and </t>
  </si>
  <si>
    <t>thermoelectric purposes, or may be used for water and wastewater treatment, pools, parks and city buildings.</t>
  </si>
  <si>
    <t xml:space="preserve">     Source:  U.S. Geological Survey, Water Resources, records.</t>
  </si>
  <si>
    <t>Table 5.21-- MAJOR DAMS</t>
  </si>
  <si>
    <t>Dam name</t>
  </si>
  <si>
    <t>Nearest city</t>
  </si>
  <si>
    <t>Purpose</t>
  </si>
  <si>
    <t>Year completed</t>
  </si>
  <si>
    <t>Height (ft.)</t>
  </si>
  <si>
    <t>Length (ft.)</t>
  </si>
  <si>
    <t>Maximum storage (acre-ft.)</t>
  </si>
  <si>
    <t>Normal storage (acre-ft.)</t>
  </si>
  <si>
    <t>Waita Reservoir</t>
  </si>
  <si>
    <t>Koloa, Kauai</t>
  </si>
  <si>
    <t>Wahiawa Dam</t>
  </si>
  <si>
    <t>Wahiawa, Oahu</t>
  </si>
  <si>
    <t>Kualapuu Reservoir</t>
  </si>
  <si>
    <t>Kualapuu, Molokai</t>
  </si>
  <si>
    <t>Irrigation, water supply</t>
  </si>
  <si>
    <t>Ho'omaluhia Dam</t>
  </si>
  <si>
    <t>Kaneohe, Oahu</t>
  </si>
  <si>
    <t>Flood control, recreation</t>
  </si>
  <si>
    <t>Nuuanu Dam No. 4</t>
  </si>
  <si>
    <t>Honolulu, Oahu</t>
  </si>
  <si>
    <t>Alexander</t>
  </si>
  <si>
    <t>Kalaheo, Kauai</t>
  </si>
  <si>
    <t>Irrigation, hydroelectric, water supply</t>
  </si>
  <si>
    <t>Kitano Reservoir</t>
  </si>
  <si>
    <t>Kekaha, Kauai</t>
  </si>
  <si>
    <t>Kapaia Reservoir</t>
  </si>
  <si>
    <t>Hanamaulu, Kauai</t>
  </si>
  <si>
    <t>Source:  Hawaii State Department of Land and Natural Resources, Engineering Division, Flood Control &amp; Dam Safety Section, records.</t>
  </si>
  <si>
    <t>Table 5.20-- TSUNAMIS WITH RUN-UP OF 2 METERS (6.6 FEET)</t>
  </si>
  <si>
    <t>OR MORE: 1819 TO 2006</t>
  </si>
  <si>
    <t>Maximum height in Hawaii</t>
  </si>
  <si>
    <t>Place of observation</t>
  </si>
  <si>
    <t>Meters</t>
  </si>
  <si>
    <t>Feet</t>
  </si>
  <si>
    <t>Deaths in Hawaii</t>
  </si>
  <si>
    <t>Damage in Hawaii</t>
  </si>
  <si>
    <t>April 12 1/</t>
  </si>
  <si>
    <t>W. Hawaii</t>
  </si>
  <si>
    <t>Unknown</t>
  </si>
  <si>
    <t>Nov. 7</t>
  </si>
  <si>
    <t>200 houses</t>
  </si>
  <si>
    <t>Ka'u</t>
  </si>
  <si>
    <t>Great locally</t>
  </si>
  <si>
    <t>Aug. 13  2/</t>
  </si>
  <si>
    <t>Severe</t>
  </si>
  <si>
    <t>Aug. 24</t>
  </si>
  <si>
    <t>S.E. Puna</t>
  </si>
  <si>
    <t>Some</t>
  </si>
  <si>
    <t>Severe; $14,000</t>
  </si>
  <si>
    <t>Jan. 20</t>
  </si>
  <si>
    <t>N. Oahu</t>
  </si>
  <si>
    <t>Some houses</t>
  </si>
  <si>
    <t>Kona</t>
  </si>
  <si>
    <t>2/  5.5</t>
  </si>
  <si>
    <t>2/  18</t>
  </si>
  <si>
    <t>Nov. 29  3/</t>
  </si>
  <si>
    <t>N. Molokai</t>
  </si>
  <si>
    <t xml:space="preserve"> 8.0</t>
  </si>
  <si>
    <t>Aug. 16</t>
  </si>
  <si>
    <t>Maalaea</t>
  </si>
  <si>
    <t>Oct. 2  4/</t>
  </si>
  <si>
    <t>None</t>
  </si>
  <si>
    <t>Nov. 11</t>
  </si>
  <si>
    <t>2/  2.0</t>
  </si>
  <si>
    <t>Feb. 3  2/</t>
  </si>
  <si>
    <t>Severe; $1,500,000</t>
  </si>
  <si>
    <t xml:space="preserve">Kona </t>
  </si>
  <si>
    <t>2/  3.2</t>
  </si>
  <si>
    <t>Molokai  2/</t>
  </si>
  <si>
    <t>2/  16.4</t>
  </si>
  <si>
    <t>2/  54</t>
  </si>
  <si>
    <t>Nov. 4</t>
  </si>
  <si>
    <t>2/  9.1</t>
  </si>
  <si>
    <t>2/  30</t>
  </si>
  <si>
    <t>$800,000-1,000,000</t>
  </si>
  <si>
    <t>Haena</t>
  </si>
  <si>
    <t>2/  4.9</t>
  </si>
  <si>
    <t>Nov. 29</t>
  </si>
  <si>
    <r>
      <t xml:space="preserve">    </t>
    </r>
    <r>
      <rPr>
        <sz val="10"/>
        <rFont val="Times New Roman"/>
        <family val="1"/>
      </rPr>
      <t xml:space="preserve">1/  Earliest tsunami for which definite information exists.  A tsunami observed at Ho'okena in 1813 </t>
    </r>
  </si>
  <si>
    <t>or 1814 may have exceeded two meters.</t>
  </si>
  <si>
    <r>
      <t xml:space="preserve">   </t>
    </r>
    <r>
      <rPr>
        <sz val="10"/>
        <rFont val="Times New Roman"/>
        <family val="1"/>
      </rPr>
      <t xml:space="preserve"> 3/  New entry.</t>
    </r>
    <r>
      <rPr>
        <sz val="10"/>
        <rFont val="Times New Roman"/>
        <family val="1"/>
      </rPr>
      <t xml:space="preserve"> </t>
    </r>
  </si>
  <si>
    <r>
      <t xml:space="preserve">Possible Local Tsunamis in Hawaii </t>
    </r>
    <r>
      <rPr>
        <sz val="10"/>
        <rFont val="Times New Roman"/>
        <family val="1"/>
      </rPr>
      <t xml:space="preserve">(Hawaii Institute of Geophysics, Report HIG 77-14, November 1977); </t>
    </r>
  </si>
  <si>
    <t>Fresh Water Use, by Type, by County: 2000</t>
  </si>
  <si>
    <t>Rainfall at Specified Locations: Annually, 1994 to 2006</t>
  </si>
  <si>
    <t>Major Hurricanes: 1950 to 2006</t>
  </si>
  <si>
    <t>Table 5.45-- MAJOR HURRICANES:  1950 TO 2006</t>
  </si>
  <si>
    <r>
      <t xml:space="preserve">     Source:  Hawaii Audubon Society, </t>
    </r>
    <r>
      <rPr>
        <i/>
        <sz val="10"/>
        <rFont val="Times New Roman"/>
        <family val="0"/>
      </rPr>
      <t xml:space="preserve">'Elepaio, </t>
    </r>
    <r>
      <rPr>
        <sz val="10"/>
        <rFont val="Times New Roman"/>
        <family val="1"/>
      </rPr>
      <t xml:space="preserve">Volume 63, Number 5, "Christmas Bird Count No. 103: </t>
    </r>
  </si>
  <si>
    <t>Table 5.48-- SUNRISE, SUNSET, AND HOURS OF DAYLIGHT AT</t>
  </si>
  <si>
    <t>SELECTED LOCATIONS, AT BEGINNING OF EACH SEASON: 2008</t>
  </si>
  <si>
    <t xml:space="preserve">              [Based on Hawaii-Aleutian Standard Time which is 10 hours less than Universal Time</t>
  </si>
  <si>
    <t>Coordinated (UTC), the international standard for civil time]</t>
  </si>
  <si>
    <t>Subject</t>
  </si>
  <si>
    <t>Hilo</t>
  </si>
  <si>
    <t>Kahului</t>
  </si>
  <si>
    <t>Honolulu</t>
  </si>
  <si>
    <t>Lihue</t>
  </si>
  <si>
    <t>Sunrise (a.m.)</t>
  </si>
  <si>
    <t>March 19</t>
  </si>
  <si>
    <t>6:25</t>
  </si>
  <si>
    <t>6:30</t>
  </si>
  <si>
    <t>6:36</t>
  </si>
  <si>
    <t>6:42</t>
  </si>
  <si>
    <t>June 20</t>
  </si>
  <si>
    <t>5:42</t>
  </si>
  <si>
    <t>5:46</t>
  </si>
  <si>
    <t>5:50</t>
  </si>
  <si>
    <t>5:55</t>
  </si>
  <si>
    <t>Sept. 22</t>
  </si>
  <si>
    <t>6:09</t>
  </si>
  <si>
    <t>6:15</t>
  </si>
  <si>
    <t>6:20</t>
  </si>
  <si>
    <t>6:26</t>
  </si>
  <si>
    <t>Dec. 21</t>
  </si>
  <si>
    <t>6:51</t>
  </si>
  <si>
    <t>6:58</t>
  </si>
  <si>
    <t>7:05</t>
  </si>
  <si>
    <t>7:12</t>
  </si>
  <si>
    <t>Sunset (p.m.)</t>
  </si>
  <si>
    <t>6:31</t>
  </si>
  <si>
    <t>6:37</t>
  </si>
  <si>
    <t>6:49</t>
  </si>
  <si>
    <t>7:02</t>
  </si>
  <si>
    <t>7:10</t>
  </si>
  <si>
    <t>7:16</t>
  </si>
  <si>
    <t>7:24</t>
  </si>
  <si>
    <t>6:16</t>
  </si>
  <si>
    <t>6:21</t>
  </si>
  <si>
    <t>6:27</t>
  </si>
  <si>
    <t>6:33</t>
  </si>
  <si>
    <t>5:47</t>
  </si>
  <si>
    <t>6:00</t>
  </si>
  <si>
    <t>Daylight (hours, minutes)</t>
  </si>
  <si>
    <t>12, 06</t>
  </si>
  <si>
    <t>12, 07</t>
  </si>
  <si>
    <t>13, 20</t>
  </si>
  <si>
    <t>13, 24</t>
  </si>
  <si>
    <t>13, 26</t>
  </si>
  <si>
    <t>13, 29</t>
  </si>
  <si>
    <t>10, 56</t>
  </si>
  <si>
    <t>10, 52</t>
  </si>
  <si>
    <t>10, 50</t>
  </si>
  <si>
    <t>10, 48</t>
  </si>
  <si>
    <t>Source:  U.S. Naval Observatory, Astrronomical Applications Department</t>
  </si>
  <si>
    <t>&lt;http://aa.usno.navy.mil/data/docs/EarthSeasons.html&gt; and</t>
  </si>
  <si>
    <t>&lt;http://aa.usno.navy.mil/data/docs/RS_OneYear.html&gt; accessed January 29, 2007;</t>
  </si>
  <si>
    <t>calculations by the Hawaii State Department of Business, Economic Development &amp; Tourism.</t>
  </si>
  <si>
    <t>Table 5.47-- SUNRISE, SUNSET, AND HOURS OF DAYLIGHT AT</t>
  </si>
  <si>
    <t>SELECTED LOCATIONS, AT BEGINNING OF EACH SEASON: 2007</t>
  </si>
  <si>
    <t>March 20</t>
  </si>
  <si>
    <t>June 21</t>
  </si>
  <si>
    <t>6:50</t>
  </si>
  <si>
    <t>7:04</t>
  </si>
  <si>
    <t>6:17</t>
  </si>
  <si>
    <t>6:22</t>
  </si>
  <si>
    <t>6:28</t>
  </si>
  <si>
    <t>6:34</t>
  </si>
  <si>
    <t>5:59</t>
  </si>
  <si>
    <t>12, 08</t>
  </si>
  <si>
    <t>10, 57</t>
  </si>
  <si>
    <t>10, 51</t>
  </si>
  <si>
    <t>10, 47</t>
  </si>
  <si>
    <t>Table 5.46-- TRADE WINDS, HIGH SURF, AND TEMPERATURES IN                             HAWAIIAN WATERS, BY MONTHS</t>
  </si>
  <si>
    <t>Highest surf 3/ (average              number of days)</t>
  </si>
  <si>
    <t>Water temperature 4/                                            (°F)</t>
  </si>
  <si>
    <t>Month</t>
  </si>
  <si>
    <t>Trade wind frequency 1/ (percent)</t>
  </si>
  <si>
    <t>Expected days of strong      trade      winds 2/</t>
  </si>
  <si>
    <t>Flat or 1             foot</t>
  </si>
  <si>
    <t>6 feet or        more</t>
  </si>
  <si>
    <t>Mean maximum</t>
  </si>
  <si>
    <t>Mean minimum</t>
  </si>
  <si>
    <t>Jan.</t>
  </si>
  <si>
    <t>Feb.</t>
  </si>
  <si>
    <t>March</t>
  </si>
  <si>
    <t>April</t>
  </si>
  <si>
    <t>May</t>
  </si>
  <si>
    <t>June</t>
  </si>
  <si>
    <t>July</t>
  </si>
  <si>
    <t>Aug.</t>
  </si>
  <si>
    <t>Sept.</t>
  </si>
  <si>
    <t>Oct.</t>
  </si>
  <si>
    <t>Nov.</t>
  </si>
  <si>
    <t>Dec.</t>
  </si>
  <si>
    <t>Annual</t>
  </si>
  <si>
    <t>1/  Mean monthly frequency of trade winds in Hawaiian waters.</t>
  </si>
  <si>
    <t>2/  Expected number of hazardous days in Hawaiian waters due to strong trade winds.</t>
  </si>
  <si>
    <t xml:space="preserve">3/  Observations at Sunset Beach, Oahu.  Annual averages were:  flat or 1 foot, 71 days; 2-5 feet,  </t>
  </si>
  <si>
    <t>184 days; 6-10 feet, 71 days; 11-15 feet, 26 days; 16 feet or higher, 13 days.</t>
  </si>
  <si>
    <t xml:space="preserve">4/  Observations at Kaneohe, Oahu.  The mean ranged from 73.0 in January and February to 80.2 in </t>
  </si>
  <si>
    <t>August.  Absolute maximums and minimums were respectively 84 (in July, August, and October) and 68</t>
  </si>
  <si>
    <t>(December and February).</t>
  </si>
  <si>
    <t xml:space="preserve">pp. 14, 22, 56, and 74; Hawaii State Department of Land and Natural Resources, Commission on Water </t>
  </si>
  <si>
    <t>Resource  Management, data provided February 14, 1995.</t>
  </si>
  <si>
    <t xml:space="preserve"> </t>
  </si>
  <si>
    <r>
      <t xml:space="preserve">     Source:  Paul Haraguchi, </t>
    </r>
    <r>
      <rPr>
        <i/>
        <sz val="10"/>
        <rFont val="Times New Roman"/>
        <family val="0"/>
      </rPr>
      <t>Weather in Hawaiian Waters</t>
    </r>
    <r>
      <rPr>
        <sz val="10"/>
        <rFont val="Times New Roman"/>
        <family val="1"/>
      </rPr>
      <t xml:space="preserve"> (Honolulu:  Pacific Weather, Inc., 1979), </t>
    </r>
  </si>
  <si>
    <t>Maximum recorded                                winds ashore (m.p.h.)</t>
  </si>
  <si>
    <t>Hurricane                name</t>
  </si>
  <si>
    <t>Date 1/</t>
  </si>
  <si>
    <t>Islands most affected</t>
  </si>
  <si>
    <t>Sustained</t>
  </si>
  <si>
    <t>Peak gusts</t>
  </si>
  <si>
    <t>Deaths</t>
  </si>
  <si>
    <t>Property damage                 (mil. dol.)</t>
  </si>
  <si>
    <t>Hiki</t>
  </si>
  <si>
    <t>Aug. 15-17, 1950</t>
  </si>
  <si>
    <t>Kauai</t>
  </si>
  <si>
    <t>Della</t>
  </si>
  <si>
    <t>Sept. 4, 1957</t>
  </si>
  <si>
    <t>French Frigate Shoals</t>
  </si>
  <si>
    <t>Minor</t>
  </si>
  <si>
    <t>Nina</t>
  </si>
  <si>
    <t>Dec. 1-2, 1957</t>
  </si>
  <si>
    <t>Dot</t>
  </si>
  <si>
    <t>Aug. 6, 1959</t>
  </si>
  <si>
    <t>5.5+</t>
  </si>
  <si>
    <t>Fico</t>
  </si>
  <si>
    <t>July 18-20, 1978</t>
  </si>
  <si>
    <t>58+</t>
  </si>
  <si>
    <t>Iwa</t>
  </si>
  <si>
    <t>Nov. 23, 1982</t>
  </si>
  <si>
    <t>Kauai, Oahu</t>
  </si>
  <si>
    <t>Estelle</t>
  </si>
  <si>
    <t>July 22, 1986</t>
  </si>
  <si>
    <t>Maui, Hawaii</t>
  </si>
  <si>
    <t>Iniki</t>
  </si>
  <si>
    <t>Sept. 11, 1992</t>
  </si>
  <si>
    <t>NA  Not available.</t>
  </si>
  <si>
    <t>1/  Period affecting the Hawaiian Islands.</t>
  </si>
  <si>
    <t>Department of Commerce, National Oceanic and Atmospheric Administration, National Weather Service, September 1981); Hawaii State</t>
  </si>
  <si>
    <t>Kilauea, Hawaii</t>
  </si>
  <si>
    <t>Kona, Hawaii</t>
  </si>
  <si>
    <t>Kilauea, south flank, Hawaii</t>
  </si>
  <si>
    <t>5.75-6.0</t>
  </si>
  <si>
    <t>North of Hilo, Honomu, Hawaii</t>
  </si>
  <si>
    <t>Nov. 29, 4:47 AM</t>
  </si>
  <si>
    <t>Kilauea, south flank, Kalapana, Hawaii</t>
  </si>
  <si>
    <t>Nov. 16, 6:13 AM</t>
  </si>
  <si>
    <t>June 8, 5:34 PM</t>
  </si>
  <si>
    <t>80 miles south of Honolulu, Oahu</t>
  </si>
  <si>
    <t>April 26, 7:19 AM</t>
  </si>
  <si>
    <t>28 miles north east of Maui</t>
  </si>
  <si>
    <t>Feb. 3, 4:22 PM</t>
  </si>
  <si>
    <t>26 miles south of Kahoolawe</t>
  </si>
  <si>
    <t>June 25, 5:27 PM</t>
  </si>
  <si>
    <t>Feb. 1, 12:01 AM</t>
  </si>
  <si>
    <t>12 miles south of Kilauea, offshore, Hawaii</t>
  </si>
  <si>
    <t>June 30, 5:47 AM</t>
  </si>
  <si>
    <t>5 miles west of Kalapana, Hawaii</t>
  </si>
  <si>
    <t>April 16, 2:56 PM</t>
  </si>
  <si>
    <t>4 miles north of Pahala, Hawaii</t>
  </si>
  <si>
    <t>April 1, 8:18 PM</t>
  </si>
  <si>
    <t>7 miles south east of Kilauea Summit, Hawaii</t>
  </si>
  <si>
    <t>August 26, 8:24 PM</t>
  </si>
  <si>
    <t>6 miles north west of Kaena Point, Oahu</t>
  </si>
  <si>
    <t>May 13, 12:06 AM</t>
  </si>
  <si>
    <t>27 miles south of Naalehu near Loihi, Hawaii</t>
  </si>
  <si>
    <t>49 miles north of Hilo, Hawaii</t>
  </si>
  <si>
    <t>July 17, 9:15 AM</t>
  </si>
  <si>
    <t>near seamount Loihi, Hawaii</t>
  </si>
  <si>
    <t xml:space="preserve">     Continued on next page.</t>
  </si>
  <si>
    <t>Table 5.18-- MAJOR EARTHQUAKES:  1838 TO 2006 -- Con.</t>
  </si>
  <si>
    <t>October 15, 7:07:49 AM</t>
  </si>
  <si>
    <t>just offshore of Kiholo Bay</t>
  </si>
  <si>
    <t>October 15, 7:14:12 AM</t>
  </si>
  <si>
    <t>6 miles west of Mahukona</t>
  </si>
  <si>
    <t>November 23, 9:20:10 AM</t>
  </si>
  <si>
    <r>
      <t xml:space="preserve">     Source:  Augustine S. Furumoto, N. Norby Nielsen, and William R. Phillips, </t>
    </r>
    <r>
      <rPr>
        <i/>
        <sz val="10"/>
        <rFont val="Times New Roman"/>
        <family val="1"/>
      </rPr>
      <t>A Study of Past</t>
    </r>
  </si>
  <si>
    <t>Earthquakes, Isoseismic Zones of Intensity and Recommended Zones for Structural Design for</t>
  </si>
  <si>
    <r>
      <t xml:space="preserve">Hawaii </t>
    </r>
    <r>
      <rPr>
        <sz val="10"/>
        <rFont val="Times New Roman"/>
        <family val="1"/>
      </rPr>
      <t>(University of Hawaii, Center for Engineering Research, Engineering Bulletin, June 15, 1972);</t>
    </r>
  </si>
  <si>
    <t>information supplied by Wm. Mansfield Adams and Augustine S. Furumoto, Institute of  Geophysics,</t>
  </si>
  <si>
    <t>University of Hawaii;   Hawaii Institute of Geophysics, records;  U.S. Geological Survey,</t>
  </si>
  <si>
    <t>National Earthquake Information Service; U.S. Geological Survey, Hawaiian Volcano Observatory</t>
  </si>
  <si>
    <t>&lt;http://hvo.wr.usgs.gov/earthquakes&gt; accessed July 30, 2007,</t>
  </si>
  <si>
    <t>&lt;http://tux.wr.usgs.gov&gt; accessed July 30, 2007, records.</t>
  </si>
  <si>
    <t>Table 5.17-- VOLCANIC ERUPTIONS:  MAUNA LOA 1950 TO 1984,</t>
  </si>
  <si>
    <t>KILAUEA 1969 TO 2006</t>
  </si>
  <si>
    <t xml:space="preserve"> [As of December 2006. Four volcanoes have erupted in historical times: Haleakala, last active in 1460; </t>
  </si>
  <si>
    <t xml:space="preserve">           Hualalai, last active in 1801; Mauna Loa, last active in 1984; Kilauea, still active]</t>
  </si>
  <si>
    <t>Volcano and date                                     of outbreak</t>
  </si>
  <si>
    <t>Repose period since previous eruption (months)</t>
  </si>
  <si>
    <t>Duration (days)</t>
  </si>
  <si>
    <t>Location 1/</t>
  </si>
  <si>
    <t>Altitude of main vent (meters)</t>
  </si>
  <si>
    <t>Area covered (km2)</t>
  </si>
  <si>
    <t>Volume (km3)</t>
  </si>
  <si>
    <t>Mauna Loa:</t>
  </si>
  <si>
    <t xml:space="preserve">1950: </t>
  </si>
  <si>
    <t>June 1</t>
  </si>
  <si>
    <t>S, SWR</t>
  </si>
  <si>
    <t>3,840-2,380</t>
  </si>
  <si>
    <t>112.0</t>
  </si>
  <si>
    <t xml:space="preserve">1975: </t>
  </si>
  <si>
    <t>July 5</t>
  </si>
  <si>
    <t>&lt;1</t>
  </si>
  <si>
    <t>S</t>
  </si>
  <si>
    <t>13.5</t>
  </si>
  <si>
    <t xml:space="preserve">1984: </t>
  </si>
  <si>
    <t>March 25</t>
  </si>
  <si>
    <t>S, NER</t>
  </si>
  <si>
    <t>4,030-2,870</t>
  </si>
  <si>
    <t>48.0</t>
  </si>
  <si>
    <t>Kilauea:</t>
  </si>
  <si>
    <t>1969:</t>
  </si>
  <si>
    <t>Feb. 22</t>
  </si>
  <si>
    <t>ER</t>
  </si>
  <si>
    <t>930-870</t>
  </si>
  <si>
    <t>6.0</t>
  </si>
  <si>
    <t>May 24</t>
  </si>
  <si>
    <t>50.0</t>
  </si>
  <si>
    <t xml:space="preserve">1971: </t>
  </si>
  <si>
    <t>Aug. 14</t>
  </si>
  <si>
    <t>C</t>
  </si>
  <si>
    <t>1,100-1,080</t>
  </si>
  <si>
    <t>3.1</t>
  </si>
  <si>
    <t>Sept. 24</t>
  </si>
  <si>
    <t>C, SWR</t>
  </si>
  <si>
    <t>1,120-820</t>
  </si>
  <si>
    <t>3.9</t>
  </si>
  <si>
    <t xml:space="preserve">1972: </t>
  </si>
  <si>
    <t>Feb. 3</t>
  </si>
  <si>
    <t>46.0</t>
  </si>
  <si>
    <t xml:space="preserve">1973: </t>
  </si>
  <si>
    <t>May 5</t>
  </si>
  <si>
    <t>1,000-980</t>
  </si>
  <si>
    <t>0.3</t>
  </si>
  <si>
    <t>Nov. 10</t>
  </si>
  <si>
    <t>980-870</t>
  </si>
  <si>
    <t>1.0</t>
  </si>
  <si>
    <t xml:space="preserve">1974: </t>
  </si>
  <si>
    <t>July 19</t>
  </si>
  <si>
    <t>C, ER</t>
  </si>
  <si>
    <t>1,080-980</t>
  </si>
  <si>
    <t>Sept. 19</t>
  </si>
  <si>
    <t>Dec. 31</t>
  </si>
  <si>
    <t>SWR</t>
  </si>
  <si>
    <t>7.5</t>
  </si>
  <si>
    <t>1,080-1,060</t>
  </si>
  <si>
    <t xml:space="preserve">1977: </t>
  </si>
  <si>
    <t>Sept. 13</t>
  </si>
  <si>
    <t>620-480</t>
  </si>
  <si>
    <t>7.8</t>
  </si>
  <si>
    <t xml:space="preserve">1979: </t>
  </si>
  <si>
    <t>Nov. 16</t>
  </si>
  <si>
    <t>980-960</t>
  </si>
  <si>
    <t xml:space="preserve">1982: </t>
  </si>
  <si>
    <t>April 30</t>
  </si>
  <si>
    <t>Sept. 25</t>
  </si>
  <si>
    <t xml:space="preserve">1983: </t>
  </si>
  <si>
    <t>Jan. 3  2/</t>
  </si>
  <si>
    <t>3/  900</t>
  </si>
  <si>
    <t xml:space="preserve">     4/  117.3</t>
  </si>
  <si>
    <t xml:space="preserve">  5/  3.1000</t>
  </si>
  <si>
    <t xml:space="preserve">     1/  C, summit caldera; ER, east rift zone; NER northeast rift zone; S, summit area; SWR, southwest rift zone.</t>
  </si>
  <si>
    <t xml:space="preserve">     3/  900 meters = 2,953 feet.</t>
  </si>
  <si>
    <t xml:space="preserve">     4/  117.3 km2 = 45.28 square miles.</t>
  </si>
  <si>
    <t xml:space="preserve">     5/  3.1 km3 = 0.74 cubic miles.</t>
  </si>
  <si>
    <t>(1983), pp. 64-65 and 80-81; U.S. Geological Survey, Hawaiian Volcano Observatory</t>
  </si>
  <si>
    <t>&lt;http://hvo.wr.usgs.gov&gt; accessed March 21, 2007; records.</t>
  </si>
  <si>
    <r>
      <t xml:space="preserve">     2/  In 1990, a series of 12 pauses lasting from 1-4 days interrupted the steady effusion of lava</t>
    </r>
    <r>
      <rPr>
        <i/>
        <sz val="10"/>
        <rFont val="Times New Roman"/>
        <family val="1"/>
      </rPr>
      <t>.</t>
    </r>
  </si>
  <si>
    <r>
      <t xml:space="preserve">     Source:  Gordon A. Macdonald, Agatin T. Abbott, and Frank L. Peterson, </t>
    </r>
    <r>
      <rPr>
        <i/>
        <sz val="10"/>
        <rFont val="Times New Roman"/>
        <family val="0"/>
      </rPr>
      <t xml:space="preserve">Volcanoes in the Sea, </t>
    </r>
    <r>
      <rPr>
        <sz val="10"/>
        <rFont val="Times New Roman"/>
        <family val="0"/>
      </rPr>
      <t xml:space="preserve">2nd ed. </t>
    </r>
  </si>
  <si>
    <t>Table 5.16-- MISCELLANEOUS GEOGRAPHIC STATISTICS, BY ISLAND</t>
  </si>
  <si>
    <t>Extreme    length    (miles)</t>
  </si>
  <si>
    <t>Extreme width    (miles)</t>
  </si>
  <si>
    <t xml:space="preserve">     71</t>
  </si>
  <si>
    <t xml:space="preserve">     1/  Normal dry bulb (temperature of the ambient air).</t>
  </si>
  <si>
    <t xml:space="preserve">Source:  U.S. Department of Commerce, National Oceanic and Atmospheric Administration, National </t>
  </si>
  <si>
    <t>"Meteorological Data, Honolulu, HI", "Normals, Means, and Extremes, Honolulu, HI" (annual).</t>
  </si>
  <si>
    <r>
      <t>Climatic Data Center,</t>
    </r>
    <r>
      <rPr>
        <i/>
        <sz val="10"/>
        <rFont val="Times New Roman"/>
        <family val="0"/>
      </rPr>
      <t xml:space="preserve"> Local Climatological Data, Annual Summary With Comparative Data,</t>
    </r>
  </si>
  <si>
    <t>Table 5.41-- AVERAGE DAILY TEMPERATURE AND DAYS WITH MAXIMUM</t>
  </si>
  <si>
    <t xml:space="preserve">         OF 90° OR HIGHER, FOR HONOLULU INTERNATIONAL AIRPORT:  </t>
  </si>
  <si>
    <t xml:space="preserve">         1971 TO 2006</t>
  </si>
  <si>
    <t>Average daily maximum                       (°F)</t>
  </si>
  <si>
    <t>Days 90°            or                  higher</t>
  </si>
  <si>
    <t>Average daily maximum      (°F)</t>
  </si>
  <si>
    <t>Days 90°               or               higher</t>
  </si>
  <si>
    <t xml:space="preserve"> -</t>
  </si>
  <si>
    <t>85.8</t>
  </si>
  <si>
    <t>4</t>
  </si>
  <si>
    <t>9</t>
  </si>
  <si>
    <t>"Meteorological Data, Honolulu, HI " (annual).</t>
  </si>
  <si>
    <r>
      <t xml:space="preserve">Climatic Data Center, </t>
    </r>
    <r>
      <rPr>
        <i/>
        <sz val="10"/>
        <rFont val="Times New Roman"/>
        <family val="0"/>
      </rPr>
      <t>Local Climatological Data, Annual Summary With Comparative Data,</t>
    </r>
  </si>
  <si>
    <t xml:space="preserve">Table 5.40-- AVERAGE TEMPERATURE, PERCENT OF POSSIBLE </t>
  </si>
  <si>
    <t xml:space="preserve">                SUNSHINE, AND PRECIPITATION, FOR HONOLULU</t>
  </si>
  <si>
    <t xml:space="preserve">                 INTERNATIONAL AIRPORT: 1950 TO 2006</t>
  </si>
  <si>
    <t>Average tempera-ture (°F)</t>
  </si>
  <si>
    <t>Precipi-tation (inches)</t>
  </si>
  <si>
    <t xml:space="preserve">    68</t>
  </si>
  <si>
    <t xml:space="preserve">    67</t>
  </si>
  <si>
    <t>1965 1/</t>
  </si>
  <si>
    <t>1966 1/</t>
  </si>
  <si>
    <t>1967 1/</t>
  </si>
  <si>
    <t>1968 1/</t>
  </si>
  <si>
    <t>1969 1/</t>
  </si>
  <si>
    <t>1970 1/</t>
  </si>
  <si>
    <t>1971 1/</t>
  </si>
  <si>
    <t>1/  Site conditions produced distorted temperature measurements from 1965 to 1971.</t>
  </si>
  <si>
    <t>"Average Temperature (°F), Honolulu, HI", "Normals, Means, and Extremes, Honolulu, HI",</t>
  </si>
  <si>
    <t>"Precipitation (inches), Honolulu, HI" (annual).</t>
  </si>
  <si>
    <t>Table 5.39-- MONTHLY AND ANNUAL CLIMATIC DATA FOR HONOLULU INTERNATIONAL AIRPORT:  2006</t>
  </si>
  <si>
    <t xml:space="preserve"> Table 5.39-- MONTHLY AND ANNUAL CLIMATIC DATA FOR HONOLULU INTERNATIONAL AIRPORT:  2006 -- Con.</t>
  </si>
  <si>
    <t>Precipitation                                                                               (inches)</t>
  </si>
  <si>
    <t>Relative humidity      (percent)</t>
  </si>
  <si>
    <t>Wind                        (miles/hour)</t>
  </si>
  <si>
    <t>Number of                                                   days</t>
  </si>
  <si>
    <t>Mean</t>
  </si>
  <si>
    <t>Normal</t>
  </si>
  <si>
    <t>Daily maximum</t>
  </si>
  <si>
    <t>Daily minimum</t>
  </si>
  <si>
    <t>Dry bulb 1/</t>
  </si>
  <si>
    <t>Highest daily maximum</t>
  </si>
  <si>
    <t>Lowest             daily minimum</t>
  </si>
  <si>
    <t>Maximum monthly</t>
  </si>
  <si>
    <t>Minimum monthly</t>
  </si>
  <si>
    <t>Maximum                        in 24                            hours</t>
  </si>
  <si>
    <t>8 A.M.</t>
  </si>
  <si>
    <t>2 P.M.</t>
  </si>
  <si>
    <t>Mean                                 speed</t>
  </si>
  <si>
    <t>Maximum         2-minute speed</t>
  </si>
  <si>
    <t>Clear</t>
  </si>
  <si>
    <t>Cloudy</t>
  </si>
  <si>
    <t>Precipitation                    .01 inch                               or more</t>
  </si>
  <si>
    <t>January</t>
  </si>
  <si>
    <t xml:space="preserve">     40</t>
  </si>
  <si>
    <t>35</t>
  </si>
  <si>
    <t>0.03</t>
  </si>
  <si>
    <t>(2/)</t>
  </si>
  <si>
    <t>August</t>
  </si>
  <si>
    <t>31</t>
  </si>
  <si>
    <t xml:space="preserve">     30</t>
  </si>
  <si>
    <t>October</t>
  </si>
  <si>
    <t>November</t>
  </si>
  <si>
    <t>30</t>
  </si>
  <si>
    <t>December</t>
  </si>
  <si>
    <t xml:space="preserve">    </t>
  </si>
  <si>
    <t xml:space="preserve">    Continued on next page.</t>
  </si>
  <si>
    <t xml:space="preserve">     1/  Temperature of the ambient air.</t>
  </si>
  <si>
    <t xml:space="preserve">     2/  Trace precipitation.</t>
  </si>
  <si>
    <r>
      <t>Normal temperature                               (</t>
    </r>
    <r>
      <rPr>
        <b/>
        <vertAlign val="superscript"/>
        <sz val="10"/>
        <rFont val="Arial"/>
        <family val="2"/>
      </rPr>
      <t>o</t>
    </r>
    <r>
      <rPr>
        <b/>
        <sz val="10"/>
        <rFont val="Arial"/>
        <family val="2"/>
      </rPr>
      <t>F)</t>
    </r>
  </si>
  <si>
    <r>
      <t>Extreme temperature                               (</t>
    </r>
    <r>
      <rPr>
        <b/>
        <vertAlign val="superscript"/>
        <sz val="10"/>
        <rFont val="Arial"/>
        <family val="2"/>
      </rPr>
      <t>o</t>
    </r>
    <r>
      <rPr>
        <b/>
        <sz val="10"/>
        <rFont val="Arial"/>
        <family val="2"/>
      </rPr>
      <t>F)</t>
    </r>
  </si>
  <si>
    <r>
      <t xml:space="preserve">     Source:  U.S. Department of Commerce, National Oceanic and Atmospheric Administration, National Climatic Data Center,</t>
    </r>
    <r>
      <rPr>
        <i/>
        <sz val="10"/>
        <rFont val="Times New Roman"/>
        <family val="0"/>
      </rPr>
      <t xml:space="preserve"> Local Climatological </t>
    </r>
  </si>
  <si>
    <r>
      <t>Data, Annual Summary With Comparative Data, 2006,</t>
    </r>
    <r>
      <rPr>
        <sz val="10"/>
        <rFont val="Times New Roman"/>
        <family val="1"/>
      </rPr>
      <t xml:space="preserve"> "Normals, Means, and Extremes, Honolulu, HI"</t>
    </r>
    <r>
      <rPr>
        <i/>
        <sz val="10"/>
        <rFont val="Times New Roman"/>
        <family val="0"/>
      </rPr>
      <t xml:space="preserve"> </t>
    </r>
    <r>
      <rPr>
        <sz val="10"/>
        <rFont val="Times New Roman"/>
        <family val="1"/>
      </rPr>
      <t>(annual).</t>
    </r>
  </si>
  <si>
    <t xml:space="preserve">Table 5.38-- CLIMATIC NORMALS, MEANS, AND EXTREMES FOR HILO, </t>
  </si>
  <si>
    <t xml:space="preserve"> KAHULUI, HONOLULU, AND LIHUE AIRPORTS: 2006</t>
  </si>
  <si>
    <t>[Normals are 30-year averages (1971 - 2000)]</t>
  </si>
  <si>
    <r>
      <t>Temperatures (</t>
    </r>
    <r>
      <rPr>
        <sz val="10"/>
        <rFont val="Arial"/>
        <family val="2"/>
      </rPr>
      <t>°</t>
    </r>
    <r>
      <rPr>
        <sz val="10"/>
        <rFont val="Arial"/>
        <family val="0"/>
      </rPr>
      <t>F)</t>
    </r>
  </si>
  <si>
    <t>Normal daily maximum, annual</t>
  </si>
  <si>
    <t xml:space="preserve">  Month and year of occurrence </t>
  </si>
  <si>
    <t>May 1966</t>
  </si>
  <si>
    <t>Aug 1994</t>
  </si>
  <si>
    <t>Sep 1994</t>
  </si>
  <si>
    <t>Sep 1995</t>
  </si>
  <si>
    <t>Normal daily minimum, annual</t>
  </si>
  <si>
    <t>Lowest daily minimum</t>
  </si>
  <si>
    <t>Feb 1962</t>
  </si>
  <si>
    <t>Jan 2004</t>
  </si>
  <si>
    <t>Jan 1998</t>
  </si>
  <si>
    <t>Jan 1969</t>
  </si>
  <si>
    <t>Normal dry bulb (temperature of ambient air)</t>
  </si>
  <si>
    <t xml:space="preserve">  Coolest </t>
  </si>
  <si>
    <t xml:space="preserve">    Month </t>
  </si>
  <si>
    <t>Jan</t>
  </si>
  <si>
    <t>Jan, Feb</t>
  </si>
  <si>
    <t xml:space="preserve">  Warmest </t>
  </si>
  <si>
    <t>Aug</t>
  </si>
  <si>
    <t xml:space="preserve">  Annual</t>
  </si>
  <si>
    <r>
      <t>Normal no. days with maximum 90</t>
    </r>
    <r>
      <rPr>
        <sz val="10"/>
        <rFont val="Arial"/>
        <family val="2"/>
      </rPr>
      <t>°</t>
    </r>
    <r>
      <rPr>
        <sz val="10"/>
        <rFont val="Arial"/>
        <family val="0"/>
      </rPr>
      <t>F and above</t>
    </r>
  </si>
  <si>
    <t>Normal relative humidity (percent), annual</t>
  </si>
  <si>
    <t xml:space="preserve">  8 a.m.</t>
  </si>
  <si>
    <t xml:space="preserve">  2 p.m.</t>
  </si>
  <si>
    <t>Percent of possible sunshine, annual</t>
  </si>
  <si>
    <t>Mean no.days (annual) with</t>
  </si>
  <si>
    <t>Partly cloudy</t>
  </si>
  <si>
    <t>Wind speed (m.p.h.), annual</t>
  </si>
  <si>
    <t>13.1</t>
  </si>
  <si>
    <t>Maximum 2-minute</t>
  </si>
  <si>
    <t>48</t>
  </si>
  <si>
    <t>46</t>
  </si>
  <si>
    <t>Feb 2006</t>
  </si>
  <si>
    <t>Normal, annual</t>
  </si>
  <si>
    <t>Dec 1954</t>
  </si>
  <si>
    <t>Jan 1980</t>
  </si>
  <si>
    <t>Mar 1951</t>
  </si>
  <si>
    <t>Mar 2006</t>
  </si>
  <si>
    <t>(1/)</t>
  </si>
  <si>
    <t>Jun 1957</t>
  </si>
  <si>
    <t>Aug 1974</t>
  </si>
  <si>
    <t>Feb 1983</t>
  </si>
  <si>
    <t>Maximum in 24 hours</t>
  </si>
  <si>
    <t>27.36</t>
  </si>
  <si>
    <t>Nov 2000</t>
  </si>
  <si>
    <t>Mar 1958</t>
  </si>
  <si>
    <t>Dec 1968</t>
  </si>
  <si>
    <t xml:space="preserve">     1/  Trace precipitation.</t>
  </si>
  <si>
    <t>Means, and Extremes", for Hilo, Kahului, Honolulu, and Lihue (annual).</t>
  </si>
  <si>
    <r>
      <t xml:space="preserve">Climatic Data Center, </t>
    </r>
    <r>
      <rPr>
        <i/>
        <sz val="10"/>
        <rFont val="Times New Roman"/>
        <family val="0"/>
      </rPr>
      <t xml:space="preserve">Local Climatological Data, Annual Summary with Comparative Data, 2006, </t>
    </r>
    <r>
      <rPr>
        <sz val="10"/>
        <rFont val="Times New Roman"/>
        <family val="1"/>
      </rPr>
      <t xml:space="preserve">"Normals, </t>
    </r>
  </si>
  <si>
    <t>Table 5.37-- ENVIRONMENTAL INDICATORS:  2003 TO 2005</t>
  </si>
  <si>
    <t>Indicator</t>
  </si>
  <si>
    <t>Unit</t>
  </si>
  <si>
    <t>Score 1/</t>
  </si>
  <si>
    <t>Electric utility sales</t>
  </si>
  <si>
    <t>Mil. kwh</t>
  </si>
  <si>
    <t>2/ 10,216</t>
  </si>
  <si>
    <t>2/ 10,477</t>
  </si>
  <si>
    <t>10,550</t>
  </si>
  <si>
    <t>Electric utility sales per capita</t>
  </si>
  <si>
    <t>kwh</t>
  </si>
  <si>
    <t>Largest perennial stream (miles): 1/</t>
  </si>
  <si>
    <t>Palikea Stream</t>
  </si>
  <si>
    <t>Kaukonahua Stream</t>
  </si>
  <si>
    <t>Waimea River</t>
  </si>
  <si>
    <t>Streams with greatest average discharge</t>
  </si>
  <si>
    <t>(million gal. / day):</t>
  </si>
  <si>
    <t>Waihee River</t>
  </si>
  <si>
    <t>Wailau Stream</t>
  </si>
  <si>
    <t>Waikele Stream</t>
  </si>
  <si>
    <t>2/  26</t>
  </si>
  <si>
    <t>Hanalei River</t>
  </si>
  <si>
    <t xml:space="preserve">1/  Estimated on basis of drainage area rather than stream runoff.  Other major streams include Wailoa </t>
  </si>
  <si>
    <t xml:space="preserve">River, Hawaii (1/2-mile long); Honokohau Stream (9.4 miles long) and Iao Stream (5), both on Maui; Halawa </t>
  </si>
  <si>
    <t>Stream (6.4), Waikolu Stream (4.7), and Pelekunu (2.3), all on Molokai; Waikele Stream (15.3), Kipapa Stream</t>
  </si>
  <si>
    <t xml:space="preserve">(12.8), Waiakakalaua Stream (11.8), Nuuanu Stream (4), and Ala Wai Canal (1.9), all on Oahu; and the </t>
  </si>
  <si>
    <t>Makaweli River (15.1), Wainiha River (13.8), Hanapepe River (13.3), and Wailua River (11.8), all on Kauai.</t>
  </si>
  <si>
    <t>2/  Most of discharge is from nearby groundwater outflow.</t>
  </si>
  <si>
    <t xml:space="preserve">Source:  Longest water feature from U.S. Geological Survey, records; other data from Hawaii State </t>
  </si>
  <si>
    <t>Department of Land and Natural Resources, Commission on Water Resource Management, records.</t>
  </si>
  <si>
    <t>Table 5.12-- MAJOR NAMED WATERFALLS, BY ISLAND</t>
  </si>
  <si>
    <t>Height (feet)</t>
  </si>
  <si>
    <t>Waterfall</t>
  </si>
  <si>
    <t>Sheer drop</t>
  </si>
  <si>
    <t>Cascade</t>
  </si>
  <si>
    <t>Horizontal distance (feet)</t>
  </si>
  <si>
    <t>Kaluahine</t>
  </si>
  <si>
    <t>Akaka</t>
  </si>
  <si>
    <t>Waiilikahi</t>
  </si>
  <si>
    <t>Honokohau</t>
  </si>
  <si>
    <t>Waihiumalu</t>
  </si>
  <si>
    <t>Kahiwa</t>
  </si>
  <si>
    <t>Papalaua</t>
  </si>
  <si>
    <t>Wailele</t>
  </si>
  <si>
    <t>Kaliuwaa (Sacred)</t>
  </si>
  <si>
    <t>1/  80</t>
  </si>
  <si>
    <t>Waipoo (2 falls)</t>
  </si>
  <si>
    <t>Awini</t>
  </si>
  <si>
    <t>Hinalele</t>
  </si>
  <si>
    <t>Wailua</t>
  </si>
  <si>
    <t>1/  Refers to northernmost fall of a cascade of six falls.</t>
  </si>
  <si>
    <t xml:space="preserve">Source:  U.S. Geological Survey, records; Hawaii State Department of Land and Natural Resources, </t>
  </si>
  <si>
    <t>pp. A17 and A20.</t>
  </si>
  <si>
    <r>
      <t xml:space="preserve">Commission on Water Resource Management, records; "Tall Falls", </t>
    </r>
    <r>
      <rPr>
        <i/>
        <sz val="10"/>
        <rFont val="Times New Roman"/>
        <family val="0"/>
      </rPr>
      <t xml:space="preserve">The Honolulu Advertiser, </t>
    </r>
    <r>
      <rPr>
        <sz val="10"/>
        <rFont val="Times New Roman"/>
        <family val="1"/>
      </rPr>
      <t xml:space="preserve">June 25, 1995, </t>
    </r>
  </si>
  <si>
    <t>Table 5.11-- ELEVATIONS OF MAJOR SUMMITS</t>
  </si>
  <si>
    <t>[Elevation of the highest point on each island and other important peaks]</t>
  </si>
  <si>
    <t>Island and summit</t>
  </si>
  <si>
    <t>Mauna Kea 1/</t>
  </si>
  <si>
    <t>Mauna Loa</t>
  </si>
  <si>
    <t>Hualalai</t>
  </si>
  <si>
    <t>Kaumu o Kaleihoohie</t>
  </si>
  <si>
    <t>Kilauea (Uwekahuna)</t>
  </si>
  <si>
    <t>Kilauea (Halemaumau Rim)</t>
  </si>
  <si>
    <t>Kahoolawe:</t>
  </si>
  <si>
    <t>Puu Moaulanui</t>
  </si>
  <si>
    <t>Puu Moaulaiki</t>
  </si>
  <si>
    <t>Molokini</t>
  </si>
  <si>
    <t>Haleakala (Red Hill)</t>
  </si>
  <si>
    <t>Haleakala (Kaupo Gap)</t>
  </si>
  <si>
    <t>Puu Kukui</t>
  </si>
  <si>
    <t>Iao Needle</t>
  </si>
  <si>
    <t>Lanaihale</t>
  </si>
  <si>
    <t>Kamakou</t>
  </si>
  <si>
    <t>Olokui</t>
  </si>
  <si>
    <t>Kalaupapa Lookout</t>
  </si>
  <si>
    <t>Mauna Loa (Kukui)</t>
  </si>
  <si>
    <t>Kaala</t>
  </si>
  <si>
    <t>Puu Kalena</t>
  </si>
  <si>
    <t>Konahuanui</t>
  </si>
  <si>
    <t>Tantalus</t>
  </si>
  <si>
    <t>Olomana</t>
  </si>
  <si>
    <t>Koko Crater (Kohelepelepe)</t>
  </si>
  <si>
    <t>Nuuanu Pali Lookout</t>
  </si>
  <si>
    <t>Diamond Head</t>
  </si>
  <si>
    <t>Koko Head</t>
  </si>
  <si>
    <t>Punchbowl</t>
  </si>
  <si>
    <t xml:space="preserve"> Table 5.11-- ELEVATIONS OF MAJOR SUMMITS -- Con.</t>
  </si>
  <si>
    <t>Kawaikini</t>
  </si>
  <si>
    <t>Kalalau Lookout</t>
  </si>
  <si>
    <t>Haupu</t>
  </si>
  <si>
    <t>Sleeping Giant (Nonou)</t>
  </si>
  <si>
    <t>Paniau</t>
  </si>
  <si>
    <t>Lehua</t>
  </si>
  <si>
    <t>Kaula</t>
  </si>
  <si>
    <t>Nihoa:</t>
  </si>
  <si>
    <t>Millers Peak</t>
  </si>
  <si>
    <t>Necker Island:</t>
  </si>
  <si>
    <t>Summit Hill</t>
  </si>
  <si>
    <t>French Frigate Shoals:</t>
  </si>
  <si>
    <t>La Perouse Pinnacles</t>
  </si>
  <si>
    <t>Gardner Pinnacles</t>
  </si>
  <si>
    <t>Maro Reef</t>
  </si>
  <si>
    <t>Awash</t>
  </si>
  <si>
    <t>Laysan Island</t>
  </si>
  <si>
    <t>Lisianski Island</t>
  </si>
  <si>
    <t>Pearl and Hermes Atoll</t>
  </si>
  <si>
    <t>Midway Islands</t>
  </si>
  <si>
    <t>Kure Atoll</t>
  </si>
  <si>
    <r>
      <t xml:space="preserve">     1/  According to the </t>
    </r>
    <r>
      <rPr>
        <i/>
        <sz val="10"/>
        <rFont val="Times New Roman"/>
        <family val="1"/>
      </rPr>
      <t xml:space="preserve">1995 Guinness Book of Records </t>
    </r>
    <r>
      <rPr>
        <sz val="10"/>
        <rFont val="Times New Roman"/>
        <family val="1"/>
      </rPr>
      <t xml:space="preserve">(p. 147), "The world's tallest mountain </t>
    </r>
  </si>
  <si>
    <t xml:space="preserve">measured from its submarine base (3,280 fathoms) in the Hawaiian Trough to its peak is Mauna Kea ... </t>
  </si>
  <si>
    <t>with a combined height of 33,480 ft., of which 13,796 ft. are above sea level."</t>
  </si>
  <si>
    <t xml:space="preserve">Source:  Hawaii State Department of Accounting and General Services, Survey Division, data </t>
  </si>
  <si>
    <t xml:space="preserve">provided April 21, 1992; U.S. National Cartographic Information Center, data provided October 11, 1978; </t>
  </si>
  <si>
    <t>U.S. Geological Survey topographic maps, 1981-1984; Hawaiian Government Survey (for Nihoa and</t>
  </si>
  <si>
    <t>Molokini); U.S.S. Tanager survey, 1923 (for Necker Island, French Frigate Shoals, Laysan, Lisianski,</t>
  </si>
  <si>
    <t xml:space="preserve">University of Hawaii at Manoa, School of Ocean and Earth Science and Technology, Department of Meterology, records. </t>
  </si>
  <si>
    <t>Table 5.35-- ATMOSPHERIC CARBON DIOXIDE MEASUREMENTS</t>
  </si>
  <si>
    <t>AT MAUNA LOA:  ANNUAL MEAN VALUES, 1958 TO 2006</t>
  </si>
  <si>
    <t>[Parts per million]</t>
  </si>
  <si>
    <t>Annual      average</t>
  </si>
  <si>
    <t>1/  315.17</t>
  </si>
  <si>
    <t>358.51</t>
  </si>
  <si>
    <t>362.40</t>
  </si>
  <si>
    <t>363.54</t>
  </si>
  <si>
    <t>366.61</t>
  </si>
  <si>
    <t>368.33</t>
  </si>
  <si>
    <t>2/  319.04</t>
  </si>
  <si>
    <t>369.62</t>
  </si>
  <si>
    <t>371.20</t>
  </si>
  <si>
    <t>372.99</t>
  </si>
  <si>
    <t>375.82</t>
  </si>
  <si>
    <t>3/  377.54</t>
  </si>
  <si>
    <t>3/  379.97</t>
  </si>
  <si>
    <t>4/  381.88</t>
  </si>
  <si>
    <t>1/  329.72</t>
  </si>
  <si>
    <t>356.58</t>
  </si>
  <si>
    <t>5/  331.14</t>
  </si>
  <si>
    <t>357.01</t>
  </si>
  <si>
    <t>1/  Based on data for 8 months.</t>
  </si>
  <si>
    <t>2/  Based on data for 9 months.</t>
  </si>
  <si>
    <r>
      <t xml:space="preserve">     3/  Revised from previous </t>
    </r>
    <r>
      <rPr>
        <i/>
        <sz val="10"/>
        <rFont val="Times New Roman"/>
        <family val="1"/>
      </rPr>
      <t>Data Book</t>
    </r>
    <r>
      <rPr>
        <sz val="10"/>
        <rFont val="Times New Roman"/>
        <family val="1"/>
      </rPr>
      <t>.</t>
    </r>
  </si>
  <si>
    <t>4/  Preliminary.</t>
  </si>
  <si>
    <t>5/  Based on data for 11 months.</t>
  </si>
  <si>
    <t xml:space="preserve">Source:  National Weather Service, Pacific Region, Honolulu (for 1958-1991); Mauna Loa Observatory </t>
  </si>
  <si>
    <t xml:space="preserve">(for 1992-1999); U.S. Department of Commerce, National Oceanic &amp; Atmospheric Administration, </t>
  </si>
  <si>
    <t>Earth System Research Laboratory, records.</t>
  </si>
  <si>
    <t xml:space="preserve">Table 5.34 -- RELEASE OF PERSISTENT, BIOACCUMULATIVE AND </t>
  </si>
  <si>
    <t>TOXIC (PBT) CHEMICALS: 2000 TO 2005</t>
  </si>
  <si>
    <t>[In pounds, for dioxin and dioxin-like compounds in grams]</t>
  </si>
  <si>
    <t>Total on- and off-site release 1/</t>
  </si>
  <si>
    <t>Lead</t>
  </si>
  <si>
    <t>Lead com-pounds</t>
  </si>
  <si>
    <t>PAC's  2/</t>
  </si>
  <si>
    <t>Mercury com-pounds</t>
  </si>
  <si>
    <t>Mercury</t>
  </si>
  <si>
    <t>Benzo (g,h,i) perylene</t>
  </si>
  <si>
    <t>Dioxin  3/</t>
  </si>
  <si>
    <t>4/  1,786</t>
  </si>
  <si>
    <t>4/  9.84</t>
  </si>
  <si>
    <t>4/  5.390</t>
  </si>
  <si>
    <t xml:space="preserve">     1/  Release is defined as the amount of a toxic chemical released on-site (to air, water, underground</t>
  </si>
  <si>
    <t>injection, landfills, and other land disposal), and the amount transferred off-site for disposal.</t>
  </si>
  <si>
    <r>
      <t xml:space="preserve">     2/  Polycyclic aromatic compounds</t>
    </r>
    <r>
      <rPr>
        <i/>
        <sz val="10"/>
        <rFont val="Times New Roman"/>
        <family val="1"/>
      </rPr>
      <t>.</t>
    </r>
  </si>
  <si>
    <r>
      <t xml:space="preserve">     3/  Dioxin and dioxin-like compounds (in grams)</t>
    </r>
    <r>
      <rPr>
        <i/>
        <sz val="10"/>
        <rFont val="Times New Roman"/>
        <family val="1"/>
      </rPr>
      <t>.</t>
    </r>
  </si>
  <si>
    <r>
      <t xml:space="preserve">     4/  Revised from previous </t>
    </r>
    <r>
      <rPr>
        <i/>
        <sz val="10"/>
        <rFont val="Times New Roman"/>
        <family val="1"/>
      </rPr>
      <t>Data Book.</t>
    </r>
  </si>
  <si>
    <r>
      <t xml:space="preserve">     Source:  U.S. Environmental Protection Agency,</t>
    </r>
    <r>
      <rPr>
        <i/>
        <sz val="10"/>
        <rFont val="Times New Roman"/>
        <family val="1"/>
      </rPr>
      <t xml:space="preserve"> Hawaii Report:</t>
    </r>
    <r>
      <rPr>
        <sz val="10"/>
        <rFont val="Times New Roman"/>
        <family val="1"/>
      </rPr>
      <t xml:space="preserve"> </t>
    </r>
    <r>
      <rPr>
        <i/>
        <sz val="10"/>
        <rFont val="Times New Roman"/>
        <family val="1"/>
      </rPr>
      <t xml:space="preserve">Toxics Release Inventory </t>
    </r>
    <r>
      <rPr>
        <sz val="10"/>
        <rFont val="Times New Roman"/>
        <family val="1"/>
      </rPr>
      <t>(annual)</t>
    </r>
  </si>
  <si>
    <t>&lt;http://www.epa.gov/region09/toxic/tri/report/05/hi-factsheet-2005.pdf&gt; accessed March 29, 2007.</t>
  </si>
  <si>
    <t>Table 5.33-- RELEASE OF TOXICS: 1999 TO 2005</t>
  </si>
  <si>
    <t>[In pounds]</t>
  </si>
  <si>
    <t>Release 1/</t>
  </si>
  <si>
    <t>Total</t>
  </si>
  <si>
    <t>Air</t>
  </si>
  <si>
    <t>Water</t>
  </si>
  <si>
    <t>On-site land</t>
  </si>
  <si>
    <t>Under-ground injection</t>
  </si>
  <si>
    <t>Off-site</t>
  </si>
  <si>
    <t>2/ 3,163,057</t>
  </si>
  <si>
    <t>2/ 2,131,959</t>
  </si>
  <si>
    <t>2/ 415,094</t>
  </si>
  <si>
    <t>2/ 3,163,485</t>
  </si>
  <si>
    <t>2/ 2,358,736</t>
  </si>
  <si>
    <t>2/ 296,415</t>
  </si>
  <si>
    <t>2/ 274,014</t>
  </si>
  <si>
    <t>Table 5.32-- AIR QUALITY AT SPECIFIED LOCATIONS:  2006</t>
  </si>
  <si>
    <t>[24-hour average, in micrograms per cubic meter]</t>
  </si>
  <si>
    <t>Sulfur dioxide 2/</t>
  </si>
  <si>
    <t>Annual range</t>
  </si>
  <si>
    <t>Sampling station</t>
  </si>
  <si>
    <t>Minimum</t>
  </si>
  <si>
    <t>Maximum</t>
  </si>
  <si>
    <t>Annual arithmetic average</t>
  </si>
  <si>
    <t>Downtown Honolulu</t>
  </si>
  <si>
    <t>25</t>
  </si>
  <si>
    <t>Liliha</t>
  </si>
  <si>
    <t>Pearl City</t>
  </si>
  <si>
    <t>3/  87</t>
  </si>
  <si>
    <t>Kapolei</t>
  </si>
  <si>
    <t>59</t>
  </si>
  <si>
    <t>1</t>
  </si>
  <si>
    <t>Makaiwa</t>
  </si>
  <si>
    <t>West Beach  4/</t>
  </si>
  <si>
    <t>Waimanalo  4/</t>
  </si>
  <si>
    <t xml:space="preserve">     Source:  Hawaii State Department of Health, Environmental Management Division, Clean Air Branch, </t>
  </si>
  <si>
    <t xml:space="preserve">records. </t>
  </si>
  <si>
    <r>
      <t xml:space="preserve">PM </t>
    </r>
    <r>
      <rPr>
        <b/>
        <vertAlign val="subscript"/>
        <sz val="14"/>
        <rFont val="Arial"/>
        <family val="2"/>
      </rPr>
      <t>10</t>
    </r>
    <r>
      <rPr>
        <b/>
        <sz val="10"/>
        <rFont val="Arial"/>
        <family val="2"/>
      </rPr>
      <t xml:space="preserve"> 1/</t>
    </r>
  </si>
  <si>
    <r>
      <t xml:space="preserve">     1/  The State and Federal Ambient Air Standard for 24-hr PM</t>
    </r>
    <r>
      <rPr>
        <vertAlign val="subscript"/>
        <sz val="10"/>
        <rFont val="Times New Roman"/>
        <family val="1"/>
      </rPr>
      <t>10</t>
    </r>
    <r>
      <rPr>
        <sz val="10"/>
        <rFont val="Times New Roman"/>
        <family val="1"/>
      </rPr>
      <t xml:space="preserve"> is 150 </t>
    </r>
    <r>
      <rPr>
        <i/>
        <sz val="10"/>
        <rFont val="Symbol"/>
        <family val="1"/>
      </rPr>
      <t>m</t>
    </r>
    <r>
      <rPr>
        <sz val="10"/>
        <rFont val="Arial"/>
        <family val="0"/>
      </rPr>
      <t>g/m</t>
    </r>
    <r>
      <rPr>
        <vertAlign val="superscript"/>
        <sz val="10"/>
        <rFont val="Arial"/>
        <family val="2"/>
      </rPr>
      <t>3</t>
    </r>
    <r>
      <rPr>
        <sz val="10"/>
        <rFont val="Arial"/>
        <family val="2"/>
      </rPr>
      <t>.</t>
    </r>
  </si>
  <si>
    <r>
      <t xml:space="preserve">     2/  The State and Federal Ambient Air Standard for 24-hr SO</t>
    </r>
    <r>
      <rPr>
        <vertAlign val="subscript"/>
        <sz val="10"/>
        <rFont val="Times New Roman"/>
        <family val="1"/>
      </rPr>
      <t>2</t>
    </r>
    <r>
      <rPr>
        <sz val="10"/>
        <rFont val="Times New Roman"/>
        <family val="1"/>
      </rPr>
      <t xml:space="preserve"> is 365 </t>
    </r>
    <r>
      <rPr>
        <i/>
        <sz val="10"/>
        <rFont val="Symbol"/>
        <family val="1"/>
      </rPr>
      <t>m</t>
    </r>
    <r>
      <rPr>
        <sz val="10"/>
        <rFont val="Arial"/>
        <family val="0"/>
      </rPr>
      <t>g/m</t>
    </r>
    <r>
      <rPr>
        <vertAlign val="superscript"/>
        <sz val="10"/>
        <rFont val="Arial"/>
        <family val="2"/>
      </rPr>
      <t>3</t>
    </r>
    <r>
      <rPr>
        <sz val="10"/>
        <rFont val="Arial"/>
        <family val="2"/>
      </rPr>
      <t>.</t>
    </r>
  </si>
  <si>
    <r>
      <t xml:space="preserve">     3/  Probably due to New Year's fireworks</t>
    </r>
    <r>
      <rPr>
        <sz val="10"/>
        <rFont val="Arial"/>
        <family val="2"/>
      </rPr>
      <t>.</t>
    </r>
  </si>
  <si>
    <r>
      <t xml:space="preserve">     4/  Manual PM</t>
    </r>
    <r>
      <rPr>
        <vertAlign val="subscript"/>
        <sz val="10"/>
        <rFont val="Times New Roman"/>
        <family val="1"/>
      </rPr>
      <t>10</t>
    </r>
    <r>
      <rPr>
        <sz val="10"/>
        <rFont val="Times New Roman"/>
        <family val="1"/>
      </rPr>
      <t xml:space="preserve"> samplers operated for 24 hours, once every 6 days in accordance with EPA guidelines.</t>
    </r>
  </si>
  <si>
    <t>Table 5.31-- AIR QUALITY IN DOWNTOWN HONOLULU:  1988 TO 2006</t>
  </si>
  <si>
    <t xml:space="preserve">               (CO).  Sampling is conducted about 46 feet above ground on the roof of the State </t>
  </si>
  <si>
    <t xml:space="preserve">               Health Department building (Kinau Hale), 1250 Punchbowl Street, Honolulu, Hawaii]</t>
  </si>
  <si>
    <t>CO (ppm) 2/</t>
  </si>
  <si>
    <t>1.7</t>
  </si>
  <si>
    <t>0.8</t>
  </si>
  <si>
    <t>1.8</t>
  </si>
  <si>
    <t>0.6</t>
  </si>
  <si>
    <t>1.5</t>
  </si>
  <si>
    <t>0.7</t>
  </si>
  <si>
    <t>1.6</t>
  </si>
  <si>
    <t xml:space="preserve">   2005  3/</t>
  </si>
  <si>
    <t xml:space="preserve">   2006  4/</t>
  </si>
  <si>
    <t>0.4</t>
  </si>
  <si>
    <t>standard was revoked by the U.S. Environmental Protection Agency effective December 17, 2006.</t>
  </si>
  <si>
    <t xml:space="preserve">     2/  There is no annual standard for CO.  The State Ambient Air Standard for 1-hour CO is 9 ppm</t>
  </si>
  <si>
    <r>
      <t>and the Federal standard is 35 ppm</t>
    </r>
    <r>
      <rPr>
        <sz val="10"/>
        <rFont val="Times New Roman"/>
        <family val="1"/>
      </rPr>
      <t>.</t>
    </r>
  </si>
  <si>
    <t xml:space="preserve">5/  Excludes the Midway Islands, which are part of the Hawaiian Archipelago but not legally part of </t>
  </si>
  <si>
    <t>the State of Hawaii.  Midway has a general coastline of 20 miles and a tidal shoreline of 33 miles.</t>
  </si>
  <si>
    <t>(1975) and records.</t>
  </si>
  <si>
    <r>
      <t xml:space="preserve">     Source:  U.S. Department of Commerce, National Ocean Survey, </t>
    </r>
    <r>
      <rPr>
        <i/>
        <sz val="10"/>
        <rFont val="Times New Roman"/>
        <family val="0"/>
      </rPr>
      <t>The Coastline of the United States</t>
    </r>
  </si>
  <si>
    <t>Table 5.04-- WIDTHS AND DEPTHS OF CHANNELS</t>
  </si>
  <si>
    <t>Width 2/</t>
  </si>
  <si>
    <t>Depth 3/</t>
  </si>
  <si>
    <t>Channel 1/</t>
  </si>
  <si>
    <t>Statute   miles</t>
  </si>
  <si>
    <t>Kilometers</t>
  </si>
  <si>
    <t>Alenuihaha (Hawaii-Maui)</t>
  </si>
  <si>
    <t>Alalakeiki (Kahoolawe-Maui)</t>
  </si>
  <si>
    <t>Kealaikahiki (Kahoolawe-Lanai)</t>
  </si>
  <si>
    <t>Auau (Lanai-Maui)</t>
  </si>
  <si>
    <t>Kalohi (Lanai-Molokai)</t>
  </si>
  <si>
    <t>Pailolo (Maui-Molokai)</t>
  </si>
  <si>
    <t>Kaiwi (Molokai-Oahu)</t>
  </si>
  <si>
    <t>Kauai (Oahu-Kauai)</t>
  </si>
  <si>
    <t>Kaulakahi (Kauai-Niihau)</t>
  </si>
  <si>
    <t>Niihau-Kaula</t>
  </si>
  <si>
    <t>Niihau-Nihoa</t>
  </si>
  <si>
    <t>Nihoa-Necker I.</t>
  </si>
  <si>
    <t>Necker I.-French Frigate Shoals</t>
  </si>
  <si>
    <t>French Frigate Shoals-Gardner Pinnacles</t>
  </si>
  <si>
    <t xml:space="preserve">Gardner Pinnacles-Maro Reef </t>
  </si>
  <si>
    <t>Maro Reef-Laysan I.</t>
  </si>
  <si>
    <t>Laysan I.-Lisianski I.</t>
  </si>
  <si>
    <t>Lisianski I.-Pearl and Hermes Atoll</t>
  </si>
  <si>
    <t>Pearl and Hermes Atoll-Midway Islands</t>
  </si>
  <si>
    <t>Midway Islands-Kure Atoll</t>
  </si>
  <si>
    <t xml:space="preserve">1/  Listed in geographic order, from east to west.  The channels between major islands were measured </t>
  </si>
  <si>
    <t>between the following points:</t>
  </si>
  <si>
    <t>Alenuihaha:  Upolu Pt., Hawaii, to Puhilele Pt., Maui;</t>
  </si>
  <si>
    <t>Alalakeiki:  Lae o ka Ule, Kahoolawe, to Nukuele Pt., Maui;</t>
  </si>
  <si>
    <t>Kealaikahiki:  Makaalae, Kahoolawe, to Kamaiki Pt., Lanai;</t>
  </si>
  <si>
    <t>Auau:  Kikoa Pt., Lanai, to Lahaina, Maui;</t>
  </si>
  <si>
    <t>Kalohi:  Wahie Pt., Lanai, to Kamalo, Molokai;</t>
  </si>
  <si>
    <t>Pailolo:  Lipoa Pt., Maui, to Pohakuloa, Molokai;</t>
  </si>
  <si>
    <t>Kaiwi:  Ilio Pt., Molokai, to Makapuu Pt., Oahu;</t>
  </si>
  <si>
    <t>Kauai:  Kaena Pt., Oahu, to Kamilo Pt., Kauai;</t>
  </si>
  <si>
    <t>Kaulakahi:  Mana Pt., Kauai, to Kaunuopou, Niihau.</t>
  </si>
  <si>
    <t xml:space="preserve">2/  Width measured in statute miles between designated points on National Ocean Survey and Coast and </t>
  </si>
  <si>
    <t>Geodetic Survey charts.  Width in kilometers calculated from miles (1 mile = 1.60934 km.).</t>
  </si>
  <si>
    <t>3/  Depths given are the deepest soundings noted at or near the line joining the two designated points, on</t>
  </si>
  <si>
    <t xml:space="preserve">National Ocean Survey and Coast and Geodetic Survey charts.  Depths measured in fathoms and converted </t>
  </si>
  <si>
    <t>to feet and meters (1 fathom = 6 feet = 1.8288 meters).</t>
  </si>
  <si>
    <t xml:space="preserve">Source:  Compiled by Lee S. Motteler, Geography and Map Division, Bernice P. Bishop Museum, in </t>
  </si>
  <si>
    <t>November 1980.</t>
  </si>
  <si>
    <t>Table 5.03-- TIME DIFFERENCES BETWEEN HONOLULU AND</t>
  </si>
  <si>
    <t>SELECTED CITIES</t>
  </si>
  <si>
    <t>[Standard time]</t>
  </si>
  <si>
    <t>City</t>
  </si>
  <si>
    <t>Country</t>
  </si>
  <si>
    <t>Day</t>
  </si>
  <si>
    <t>Hour</t>
  </si>
  <si>
    <t>Time difference</t>
  </si>
  <si>
    <t>Same</t>
  </si>
  <si>
    <t xml:space="preserve"> 9:00 a.m.</t>
  </si>
  <si>
    <t>Anchorage</t>
  </si>
  <si>
    <t xml:space="preserve"> 10:00 a.m.</t>
  </si>
  <si>
    <t>+1</t>
  </si>
  <si>
    <t>Vancouver</t>
  </si>
  <si>
    <t>Canada</t>
  </si>
  <si>
    <t xml:space="preserve"> 11:00 a.m.</t>
  </si>
  <si>
    <t>+2</t>
  </si>
  <si>
    <t>Los Angeles</t>
  </si>
  <si>
    <t>Las Vegas</t>
  </si>
  <si>
    <t>Denver</t>
  </si>
  <si>
    <t xml:space="preserve"> 12:00 p.m.</t>
  </si>
  <si>
    <t>+3</t>
  </si>
  <si>
    <t>Houston</t>
  </si>
  <si>
    <t xml:space="preserve"> 1:00 p.m.</t>
  </si>
  <si>
    <t>+4</t>
  </si>
  <si>
    <t>Winnipeg</t>
  </si>
  <si>
    <t>Chicago</t>
  </si>
  <si>
    <t>Atlanta</t>
  </si>
  <si>
    <t xml:space="preserve"> 2:00 p.m.</t>
  </si>
  <si>
    <t>+5</t>
  </si>
  <si>
    <t>Miami</t>
  </si>
  <si>
    <t>Toronto</t>
  </si>
  <si>
    <t>Lima</t>
  </si>
  <si>
    <t>Peru</t>
  </si>
  <si>
    <t>New York City</t>
  </si>
  <si>
    <t>Santiago</t>
  </si>
  <si>
    <t xml:space="preserve">Chile </t>
  </si>
  <si>
    <t xml:space="preserve"> 3:00 p.m.</t>
  </si>
  <si>
    <t>+6</t>
  </si>
  <si>
    <t>Buenos Aires</t>
  </si>
  <si>
    <t>Argentina</t>
  </si>
  <si>
    <t>Section 5</t>
  </si>
  <si>
    <t>GEOGRAPHY AND ENVIRONMENT</t>
  </si>
  <si>
    <t xml:space="preserve">        This section relates to land and water areas, physical geography, climate, air and water quality, and other geographic and environmental measurements of Hawaii.  Most statistics on land use and ownership, however, appear in Section 6.</t>
  </si>
  <si>
    <t>Table 5.27-- TOXIC CHEMICAL RELEASES IN 2004, HAZARDOUS WASTE</t>
  </si>
  <si>
    <t xml:space="preserve"> SITES IN 2004, AND HAZARDOUS WASTE GENERATED, SHIPPED,</t>
  </si>
  <si>
    <t xml:space="preserve"> AND RECEIVED IN 2003</t>
  </si>
  <si>
    <t>Toxic chemical releases in 2004  1/</t>
  </si>
  <si>
    <t xml:space="preserve"> On-site releases</t>
  </si>
  <si>
    <t xml:space="preserve">     Point source air emissions</t>
  </si>
  <si>
    <t xml:space="preserve">     Surface water discharges</t>
  </si>
  <si>
    <t xml:space="preserve"> Off-site releases, transfers to disposal</t>
  </si>
  <si>
    <t>Hazardous waste sites in 2004  2/</t>
  </si>
  <si>
    <t xml:space="preserve"> Federal</t>
  </si>
  <si>
    <t xml:space="preserve"> Non-federal</t>
  </si>
  <si>
    <t>Hazardous waste generated, shipped, and received in 2003  3/</t>
  </si>
  <si>
    <t xml:space="preserve"> Generated</t>
  </si>
  <si>
    <t xml:space="preserve"> Shipped</t>
  </si>
  <si>
    <t xml:space="preserve"> Received</t>
  </si>
  <si>
    <t xml:space="preserve">     1/  In millions of pounds. Excludes delisted chemicals, chemicals added in 1990, 1994, and 1995, and</t>
  </si>
  <si>
    <t>aluminum oxide, ammonia, hydrochloric acid, PBT chemicals, sulfuric acid, vanadium, and vanadium</t>
  </si>
  <si>
    <t>compounds.</t>
  </si>
  <si>
    <t xml:space="preserve">     2/  As of December 31. Includes both proposed and final sites listed on the National Priorities List </t>
  </si>
  <si>
    <t>for the Superfund program as authorized by the Comprehensive Environmental Response, Compensation,</t>
  </si>
  <si>
    <t>and Liability Act of 1980, and the Superfund Amendments and Reauthorization Act of 1986.</t>
  </si>
  <si>
    <t xml:space="preserve">     3/  In thousands of tons. Covers hazardous wastes regulated under the Resource Conservation and </t>
  </si>
  <si>
    <t>Table Number</t>
  </si>
  <si>
    <t>Table Name</t>
  </si>
  <si>
    <t>(Click on the table number to go to corresponding table)</t>
  </si>
  <si>
    <t>(To return to this "Titles" worksheet, you must select this worksheet again)</t>
  </si>
  <si>
    <t>Narrative</t>
  </si>
  <si>
    <t>05.01</t>
  </si>
  <si>
    <t>Great Circle Distances Between Specified Places</t>
  </si>
  <si>
    <t>05.02</t>
  </si>
  <si>
    <t>Latitudes and Longitudes of Selected Places</t>
  </si>
  <si>
    <t>05.03</t>
  </si>
  <si>
    <t>Time Differences Between Honolulu and Selected Cities</t>
  </si>
  <si>
    <t>05.04</t>
  </si>
  <si>
    <t>Widths and Depths of Channels</t>
  </si>
  <si>
    <t>05.05</t>
  </si>
  <si>
    <t>General Coastline and Tidal Shoreline of Counties and Islands</t>
  </si>
  <si>
    <t>05.06</t>
  </si>
  <si>
    <t>Land and Water Area within the Fishery Conservation Zone</t>
  </si>
  <si>
    <t>05.07</t>
  </si>
  <si>
    <t>Land Area of Counties: 2000</t>
  </si>
  <si>
    <t>05.08</t>
  </si>
  <si>
    <t>Land Area of Islands: 2000</t>
  </si>
  <si>
    <t>05.09</t>
  </si>
  <si>
    <t>Major and Minor Islands in the Hawaiian Archipelago</t>
  </si>
  <si>
    <t>05.10</t>
  </si>
  <si>
    <t>Area and Depth of Selected Craters</t>
  </si>
  <si>
    <t>05.11</t>
  </si>
  <si>
    <t>Elevations of Major Summits</t>
  </si>
  <si>
    <t>05.12</t>
  </si>
  <si>
    <t>Major Named Waterfalls, by Island</t>
  </si>
  <si>
    <t>05.13</t>
  </si>
  <si>
    <t>Major Streams, by Island</t>
  </si>
  <si>
    <t>05.14</t>
  </si>
  <si>
    <t>Lakes and Lake-Like Waters, by Island</t>
  </si>
  <si>
    <t>05.15</t>
  </si>
  <si>
    <t>Length and Width of Selected Beaches</t>
  </si>
  <si>
    <t>05.16</t>
  </si>
  <si>
    <t>Miscellaneous Geographic Statistics, by Island</t>
  </si>
  <si>
    <t>05.17</t>
  </si>
  <si>
    <t>Volcanic Eruptions: Mauna Loa 1950 to 1984, Kilauea 1969 to 2006</t>
  </si>
  <si>
    <t>05.18</t>
  </si>
  <si>
    <t>Major Earthquakes: 1838 to 2006</t>
  </si>
  <si>
    <t>05.19</t>
  </si>
  <si>
    <t>Earthquakes with Intensities on Oahu of V or Greater: 1859 to 2006</t>
  </si>
  <si>
    <t>05.20</t>
  </si>
  <si>
    <t>Tsunamis with Run-up of 2 Meters (6.6 feet) or More: 1819 to 2006</t>
  </si>
  <si>
    <t>05.21</t>
  </si>
  <si>
    <t>Major Dams</t>
  </si>
  <si>
    <t>05.22</t>
  </si>
  <si>
    <t>05.23</t>
  </si>
  <si>
    <t>Table 5.02-- LATITUDES AND LONGITUDES OF SELECTED PLACES</t>
  </si>
  <si>
    <t>Island and place</t>
  </si>
  <si>
    <t>Latitude                 (North)</t>
  </si>
  <si>
    <t>Longitude      (West)</t>
  </si>
  <si>
    <t>Hilo (International Airport)</t>
  </si>
  <si>
    <t>19°43'</t>
  </si>
  <si>
    <t>155°04'</t>
  </si>
  <si>
    <t>Cape Kumukahi</t>
  </si>
  <si>
    <t>19°31'</t>
  </si>
  <si>
    <t>154°49'</t>
  </si>
  <si>
    <t>Ka Lae</t>
  </si>
  <si>
    <t>18°56'</t>
  </si>
  <si>
    <t>155°41'</t>
  </si>
  <si>
    <t>Keahole Point</t>
  </si>
  <si>
    <t>19°44'</t>
  </si>
  <si>
    <t>156°04'</t>
  </si>
  <si>
    <t>Upolu Point</t>
  </si>
  <si>
    <t>20°16'</t>
  </si>
  <si>
    <t>155°51'</t>
  </si>
  <si>
    <t>Geographic center of State (off Maui)</t>
  </si>
  <si>
    <t>20°15'</t>
  </si>
  <si>
    <t>156°20'</t>
  </si>
  <si>
    <t>Wailuku</t>
  </si>
  <si>
    <t>20°53'</t>
  </si>
  <si>
    <t>156°30'</t>
  </si>
  <si>
    <t>Kahului (Airport)</t>
  </si>
  <si>
    <t>20°54'</t>
  </si>
  <si>
    <t>156°26'</t>
  </si>
  <si>
    <t>Hana</t>
  </si>
  <si>
    <t>20°45'</t>
  </si>
  <si>
    <t>155°59'</t>
  </si>
  <si>
    <t>Cape Hanamanioa</t>
  </si>
  <si>
    <t>20°35'</t>
  </si>
  <si>
    <t>156°25'</t>
  </si>
  <si>
    <t>20°52'</t>
  </si>
  <si>
    <t>156°41'</t>
  </si>
  <si>
    <t>20°34'</t>
  </si>
  <si>
    <t>156°34'</t>
  </si>
  <si>
    <t>Airport</t>
  </si>
  <si>
    <t>20°48'</t>
  </si>
  <si>
    <t>156°57'</t>
  </si>
  <si>
    <t>21°05'</t>
  </si>
  <si>
    <t>157°02'</t>
  </si>
  <si>
    <t>Laau Point</t>
  </si>
  <si>
    <t>21°06'</t>
  </si>
  <si>
    <t>157°19'</t>
  </si>
  <si>
    <t>Cape Halawa</t>
  </si>
  <si>
    <t>21°10'</t>
  </si>
  <si>
    <t>156°43'</t>
  </si>
  <si>
    <t xml:space="preserve">Honolulu: </t>
  </si>
  <si>
    <t>International Airport</t>
  </si>
  <si>
    <t>21°20'</t>
  </si>
  <si>
    <t>157°55'</t>
  </si>
  <si>
    <t>Aloha Tower</t>
  </si>
  <si>
    <t>21°19'</t>
  </si>
  <si>
    <t>157°52'</t>
  </si>
  <si>
    <t>Kaena Point</t>
  </si>
  <si>
    <t>21°35'</t>
  </si>
  <si>
    <t>158°17'</t>
  </si>
  <si>
    <t>Kahuku Point</t>
  </si>
  <si>
    <t>21°43'</t>
  </si>
  <si>
    <t>157°59'</t>
  </si>
  <si>
    <t>Makapuu Point</t>
  </si>
  <si>
    <t>157°39'</t>
  </si>
  <si>
    <t>21°16'</t>
  </si>
  <si>
    <t>157°49'</t>
  </si>
  <si>
    <t>Lihue (Kauai Airport)</t>
  </si>
  <si>
    <t>21°59'</t>
  </si>
  <si>
    <t>159°21'</t>
  </si>
  <si>
    <t>Mana</t>
  </si>
  <si>
    <t>22°02'</t>
  </si>
  <si>
    <t>159°46'</t>
  </si>
  <si>
    <t>Kilauea Point</t>
  </si>
  <si>
    <t>22°14'</t>
  </si>
  <si>
    <t>159°24'</t>
  </si>
  <si>
    <t>Puuwai</t>
  </si>
  <si>
    <t>21°54'</t>
  </si>
  <si>
    <t>160°12'</t>
  </si>
  <si>
    <t xml:space="preserve">Kure Atoll </t>
  </si>
  <si>
    <t>28°25'</t>
  </si>
  <si>
    <t>178°22'</t>
  </si>
  <si>
    <r>
      <t>Climatological Data, Annual Summary with Comparative Data, 1984</t>
    </r>
    <r>
      <rPr>
        <sz val="10"/>
        <rFont val="Times New Roman"/>
        <family val="1"/>
      </rPr>
      <t xml:space="preserve"> for Hilo, Kahului, Honolulu, and </t>
    </r>
  </si>
  <si>
    <t xml:space="preserve">Lihue; Bernice P. Bishop Museum, records; Hawaii State Department of Accounting and General Services, </t>
  </si>
  <si>
    <t>Survey Division, records.</t>
  </si>
  <si>
    <r>
      <t xml:space="preserve">     Source:  U.S. Board on Geographic Names,</t>
    </r>
    <r>
      <rPr>
        <i/>
        <sz val="10"/>
        <rFont val="Times New Roman"/>
        <family val="0"/>
      </rPr>
      <t xml:space="preserve"> Gazetteer No. 24, Hawaiian Islands </t>
    </r>
    <r>
      <rPr>
        <sz val="10"/>
        <rFont val="Times New Roman"/>
        <family val="1"/>
      </rPr>
      <t xml:space="preserve">(1956); U.S. Geological </t>
    </r>
  </si>
  <si>
    <r>
      <t xml:space="preserve">Survey, </t>
    </r>
    <r>
      <rPr>
        <i/>
        <sz val="10"/>
        <rFont val="Times New Roman"/>
        <family val="0"/>
      </rPr>
      <t xml:space="preserve">Elevations and Distances in the United States </t>
    </r>
    <r>
      <rPr>
        <sz val="10"/>
        <rFont val="Times New Roman"/>
        <family val="1"/>
      </rPr>
      <t>(1980), pp. 17 and 22-23; U.S. Department of</t>
    </r>
  </si>
  <si>
    <r>
      <t>Commerce, National Oceanic and Atmospheric Administration, National Climatic Data Center,</t>
    </r>
    <r>
      <rPr>
        <i/>
        <sz val="10"/>
        <rFont val="Times New Roman"/>
        <family val="0"/>
      </rPr>
      <t xml:space="preserve"> Local </t>
    </r>
  </si>
  <si>
    <t>Table 5.01-- GREAT CIRCLE DISTANCES BETWEEN SPECIFIED PLACES</t>
  </si>
  <si>
    <t>Places</t>
  </si>
  <si>
    <t>Statute miles</t>
  </si>
  <si>
    <t>Nautical miles</t>
  </si>
  <si>
    <t>DISTANCES FROM HONOLULU INTERNATIONAL AIRPORT</t>
  </si>
  <si>
    <t>Hawaiian Islands locations:</t>
  </si>
  <si>
    <t>Hilo, Hawaii</t>
  </si>
  <si>
    <t>Kailua, Kona, Hawaii</t>
  </si>
  <si>
    <t>Kahului, Maui</t>
  </si>
  <si>
    <t>Lanai Airport</t>
  </si>
  <si>
    <t>Lihue, Kauai</t>
  </si>
  <si>
    <t>Puuwai, Niihau</t>
  </si>
  <si>
    <t>Other Pacific locations:</t>
  </si>
  <si>
    <t>Apra Harbor, Guam</t>
  </si>
  <si>
    <t>Auckland, New Zealand</t>
  </si>
  <si>
    <t>Baker Island</t>
  </si>
  <si>
    <t>Howland Island</t>
  </si>
  <si>
    <t>Jarvis Island</t>
  </si>
  <si>
    <t>Johnston Atoll</t>
  </si>
  <si>
    <t>Kingman Reef</t>
  </si>
  <si>
    <t>Kiritimati (Christmas Island), Kiribati</t>
  </si>
  <si>
    <t>Majuro, Marshall Islands</t>
  </si>
  <si>
    <t>Manila, Philippines</t>
  </si>
  <si>
    <t>Nuku Hiva, Marquesas Islands</t>
  </si>
  <si>
    <t>Pago Pago, American Samoa</t>
  </si>
  <si>
    <t>Palmyra Atoll</t>
  </si>
  <si>
    <t>Papeete, Tahiti</t>
  </si>
  <si>
    <t>Suva, Fiji</t>
  </si>
  <si>
    <t>Sydney (Port Jackson), Australia</t>
  </si>
  <si>
    <t>Tokyo, Japan</t>
  </si>
  <si>
    <t>Wake Island</t>
  </si>
  <si>
    <t>Table 5.01-- GREAT CIRCLE DISTANCES BETWEEN SPECIFIED PLACES -- Con.</t>
  </si>
  <si>
    <t>DISTANCES FROM HONOLULU INT. AIRPORT--Con.</t>
  </si>
  <si>
    <t>North and South American locations:</t>
  </si>
  <si>
    <t>Anchorage, Alaska</t>
  </si>
  <si>
    <t>Cape Horn, Chile</t>
  </si>
  <si>
    <t>Chicago, Illinois</t>
  </si>
  <si>
    <t>Cristobal, Canal Zone</t>
  </si>
  <si>
    <t>Los Angeles, California</t>
  </si>
  <si>
    <t>Miami, Florida</t>
  </si>
  <si>
    <t>New York, New York</t>
  </si>
  <si>
    <t>Portland, Oregon</t>
  </si>
  <si>
    <t>San Diego, California</t>
  </si>
  <si>
    <t>San Francisco, California</t>
  </si>
  <si>
    <t>Seattle, Washington</t>
  </si>
  <si>
    <t>Vancouver, B.C.</t>
  </si>
  <si>
    <t>Tijuana, Mexico</t>
  </si>
  <si>
    <t>Washington, D.C.</t>
  </si>
  <si>
    <t>London, England</t>
  </si>
  <si>
    <t>Bombay, India</t>
  </si>
  <si>
    <t>Ghanzi, Botswana 1/</t>
  </si>
  <si>
    <t>Equator, due south of Honolulu</t>
  </si>
  <si>
    <t>North Pole</t>
  </si>
  <si>
    <t>OTHER DISTANCES</t>
  </si>
  <si>
    <t>Hilo to --</t>
  </si>
  <si>
    <t>Kure Atoll to --</t>
  </si>
  <si>
    <t>Cape Kumukahi, Puna, Hawaii 2/</t>
  </si>
</sst>
</file>

<file path=xl/styles.xml><?xml version="1.0" encoding="utf-8"?>
<styleSheet xmlns="http://schemas.openxmlformats.org/spreadsheetml/2006/main">
  <numFmts count="10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 \ \ \ @"/>
    <numFmt numFmtId="166" formatCode="0\ \ \ \ "/>
    <numFmt numFmtId="167" formatCode="@\ \ \ \ "/>
    <numFmt numFmtId="168" formatCode="0\ \ \ \ \ \ \ "/>
    <numFmt numFmtId="169" formatCode="@\ \ \ \ \ \ \ "/>
    <numFmt numFmtId="170" formatCode="0\ \ \ \ \ \ \ \ "/>
    <numFmt numFmtId="171" formatCode="0\ \ \ \ \ \ "/>
    <numFmt numFmtId="172" formatCode="@\ \ \ \ \ \ \ \ "/>
    <numFmt numFmtId="173" formatCode="#,##0\ \ \ \ \ "/>
    <numFmt numFmtId="174" formatCode="#,##0\ \ \ \ \ \ \ \ "/>
    <numFmt numFmtId="175" formatCode="@\ \ \ \ \ \ \ \ \ "/>
    <numFmt numFmtId="176" formatCode="\ \ \ \ \ \ \ \ \ @\ \ \ \ \ \ \ \ \ \ \ \ \ \ \ \ \ \ \ \ \ \ \ \ \ "/>
    <numFmt numFmtId="177" formatCode="#,##0\ \ \ \ \ \ \ \ \ \ \ \ \ "/>
    <numFmt numFmtId="178" formatCode="#,##0\ \ \ \ \ \ \ \ \ \ \ \ \ \ "/>
    <numFmt numFmtId="179" formatCode="@\ \ \ \ \ \ \ \ \ \ \ "/>
    <numFmt numFmtId="180" formatCode="#,##0\ \ \ \ \ \ \ \ \ \ \ \ "/>
    <numFmt numFmtId="181" formatCode="#,##0\ \ \ \ \ \ \ \ \ \ \ \ \ \ \ \ \ "/>
    <numFmt numFmtId="182" formatCode="#,##0\ \ \ \ \ \ \ \ \ \ \ \ \ \ \ \ \ \ "/>
    <numFmt numFmtId="183" formatCode="@\ \ \ \ \ \ \ \ \ \ \ \ \ \ \ \ \ \ "/>
    <numFmt numFmtId="184" formatCode="_(* #,##0_);_(* \(#,##0\);_(* &quot;-&quot;??_);_(@_)"/>
    <numFmt numFmtId="185" formatCode="#,##0\ \ \ \ \ \ \ \ \ "/>
    <numFmt numFmtId="186" formatCode="#,##0\ \ \ \ \ \ \ \ \ \ \ "/>
    <numFmt numFmtId="187" formatCode="\ \ \ \ \ \ @"/>
    <numFmt numFmtId="188" formatCode="#,##0\ \ \ \ \ \ "/>
    <numFmt numFmtId="189" formatCode="@\ \ \ \ \ "/>
    <numFmt numFmtId="190" formatCode="@\ \ \ "/>
    <numFmt numFmtId="191" formatCode="@\ \ \ \ \ \ "/>
    <numFmt numFmtId="192" formatCode="#,##0\ \ \ \ "/>
    <numFmt numFmtId="193" formatCode="#,##0\ \ \ "/>
    <numFmt numFmtId="194" formatCode="\ \ \ @"/>
    <numFmt numFmtId="195" formatCode="#,##0\ \ "/>
    <numFmt numFmtId="196" formatCode="\ \ \ \ \ \ \ \ \ \ \ \ @"/>
    <numFmt numFmtId="197" formatCode="\ \ \ \ \ \ \ \ \ \ @"/>
    <numFmt numFmtId="198" formatCode="\ \ \ \ \ \ \ \ \ \ \ @"/>
    <numFmt numFmtId="199" formatCode="0.00\ \ "/>
    <numFmt numFmtId="200" formatCode="#,##0\ \ \ \ \ \ \ "/>
    <numFmt numFmtId="201" formatCode="0.00\ \ \ \ "/>
    <numFmt numFmtId="202" formatCode="0\ \ \ \ \ "/>
    <numFmt numFmtId="203" formatCode="0\ \ \ \ \ \ \ \ \ "/>
    <numFmt numFmtId="204" formatCode="\ \ \ \ \ \ \ \ \ @"/>
    <numFmt numFmtId="205" formatCode="\ \ \ \ \ \ \ \ \ \ \ \ \ \ @"/>
    <numFmt numFmtId="206" formatCode="@\ \ \ \ \ \ \ \ \ \ "/>
    <numFmt numFmtId="207" formatCode="@\ \ \ \ \ \ \ \ \ \ \ \ "/>
    <numFmt numFmtId="208" formatCode="0\ \ \ "/>
    <numFmt numFmtId="209" formatCode="0.0\ \ \ "/>
    <numFmt numFmtId="210" formatCode="0.00\ \ \ "/>
    <numFmt numFmtId="211" formatCode="0.0\ \ \ \ \ \ "/>
    <numFmt numFmtId="212" formatCode="0.0"/>
    <numFmt numFmtId="213" formatCode="\ @"/>
    <numFmt numFmtId="214" formatCode="0\ \ \ \ \ \ \ \ \ \ "/>
    <numFmt numFmtId="215" formatCode="0.0\ \ \ \ \ \ \ "/>
    <numFmt numFmtId="216" formatCode="\ \ @"/>
    <numFmt numFmtId="217" formatCode="\ \ \ \ General"/>
    <numFmt numFmtId="218" formatCode="@\ \ "/>
    <numFmt numFmtId="219" formatCode="0.0\ \ \ \ \ "/>
    <numFmt numFmtId="220" formatCode="0.0\ \ \ \ \ \ \ \ "/>
    <numFmt numFmtId="221" formatCode="0.0\ \ \ \ \ \ \ \ \ \ \ "/>
    <numFmt numFmtId="222" formatCode="0.0\ \ \ \ "/>
    <numFmt numFmtId="223" formatCode="0.00\ \ \ \ \ \ "/>
    <numFmt numFmtId="224" formatCode="General\ \ \ \ "/>
    <numFmt numFmtId="225" formatCode="\ \ 0"/>
    <numFmt numFmtId="226" formatCode="00.0"/>
    <numFmt numFmtId="227" formatCode="00.0\ \ \ \ \ \ \ \ "/>
    <numFmt numFmtId="228" formatCode="00.0\ \ \ \ \ \ \ \ \ \ "/>
    <numFmt numFmtId="229" formatCode="0\ \ \ \ \ \ \ \ \ \ \ \ "/>
    <numFmt numFmtId="230" formatCode="\ \ \ \ \ \ \ \ \ \ \ \ \ \ \ \ \ \ @"/>
    <numFmt numFmtId="231" formatCode="General\ \ \ \ \ \ \ \ "/>
    <numFmt numFmtId="232" formatCode="#,##0.0\ \ \ "/>
    <numFmt numFmtId="233" formatCode="#,##0.0\ \ \ \ \ \ "/>
    <numFmt numFmtId="234" formatCode="#,##0.0\ \ \ \ \ "/>
    <numFmt numFmtId="235" formatCode="#,##0.00\ \ \ "/>
    <numFmt numFmtId="236" formatCode="#,##0.00\ \ \ \ \ "/>
    <numFmt numFmtId="237" formatCode="#,##0.00\ \ \ \ \ \ "/>
    <numFmt numFmtId="238" formatCode="#,##0.00\ \ \ \ "/>
    <numFmt numFmtId="239" formatCode="#,##0\ \ \ \ \ \ \ \ \ \ "/>
    <numFmt numFmtId="240" formatCode="0.0\ \ "/>
    <numFmt numFmtId="241" formatCode="General\ \ \ "/>
    <numFmt numFmtId="242" formatCode="General\ \ "/>
    <numFmt numFmtId="243" formatCode="0\ \ "/>
    <numFmt numFmtId="244" formatCode="0.00\ \ \ \ \ "/>
    <numFmt numFmtId="245" formatCode="0.00\ \ \ \ \ \ \ "/>
    <numFmt numFmtId="246" formatCode="0.0\ \ \ \ \ \ \ \ \ "/>
    <numFmt numFmtId="247" formatCode="0.000\ \ \ \ "/>
    <numFmt numFmtId="248" formatCode="0\ "/>
    <numFmt numFmtId="249" formatCode="\ \ \ General"/>
    <numFmt numFmtId="250" formatCode="\ \ \ \ \ \ \ \ \ \ \ \ \ \ \ @"/>
    <numFmt numFmtId="251" formatCode="\ \ \ \ \ "/>
    <numFmt numFmtId="252" formatCode="#,##0.00\ \ "/>
    <numFmt numFmtId="253" formatCode="General\:"/>
    <numFmt numFmtId="254" formatCode="mmmm\ d"/>
    <numFmt numFmtId="255" formatCode="0.0\ \ \ \ \ \ \ \ \ \ \ \ "/>
    <numFmt numFmtId="256" formatCode="0.0000\ \ \ \ "/>
    <numFmt numFmtId="257" formatCode="#."/>
    <numFmt numFmtId="258" formatCode="###,##0\ \ \ \ \ \ \ "/>
  </numFmts>
  <fonts count="33">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i/>
      <sz val="10"/>
      <name val="Times New Roman"/>
      <family val="1"/>
    </font>
    <font>
      <sz val="12"/>
      <name val="Arial"/>
      <family val="2"/>
    </font>
    <font>
      <b/>
      <vertAlign val="superscript"/>
      <sz val="10"/>
      <name val="Arial"/>
      <family val="2"/>
    </font>
    <font>
      <u val="single"/>
      <sz val="10"/>
      <color indexed="36"/>
      <name val="Arial"/>
      <family val="0"/>
    </font>
    <font>
      <u val="single"/>
      <sz val="10"/>
      <color indexed="12"/>
      <name val="Arial"/>
      <family val="0"/>
    </font>
    <font>
      <b/>
      <vertAlign val="subscript"/>
      <sz val="14"/>
      <name val="Arial"/>
      <family val="2"/>
    </font>
    <font>
      <vertAlign val="subscript"/>
      <sz val="10"/>
      <name val="Times New Roman"/>
      <family val="1"/>
    </font>
    <font>
      <i/>
      <sz val="10"/>
      <name val="Symbol"/>
      <family val="1"/>
    </font>
    <font>
      <vertAlign val="superscript"/>
      <sz val="10"/>
      <name val="Arial"/>
      <family val="2"/>
    </font>
    <font>
      <vertAlign val="subscript"/>
      <sz val="10"/>
      <name val="Arial"/>
      <family val="2"/>
    </font>
    <font>
      <b/>
      <vertAlign val="subscript"/>
      <sz val="10"/>
      <name val="Arial"/>
      <family val="2"/>
    </font>
    <font>
      <b/>
      <i/>
      <sz val="10"/>
      <name val="Symbol"/>
      <family val="1"/>
    </font>
    <font>
      <vertAlign val="superscript"/>
      <sz val="10"/>
      <name val="Times New Roman"/>
      <family val="1"/>
    </font>
    <font>
      <b/>
      <sz val="10"/>
      <name val="Times New Roman"/>
      <family val="0"/>
    </font>
    <font>
      <sz val="10"/>
      <color indexed="16"/>
      <name val="Courier"/>
      <family val="0"/>
    </font>
    <font>
      <b/>
      <sz val="10"/>
      <color indexed="16"/>
      <name val="Courier"/>
      <family val="0"/>
    </font>
    <font>
      <u val="single"/>
      <sz val="10"/>
      <color indexed="12"/>
      <name val="MS Sans Serif"/>
      <family val="0"/>
    </font>
    <font>
      <sz val="10"/>
      <name val="MS Sans Serif"/>
      <family val="0"/>
    </font>
    <font>
      <sz val="9"/>
      <name val="Times New Roman"/>
      <family val="1"/>
    </font>
    <font>
      <sz val="8"/>
      <name val="Arial"/>
      <family val="0"/>
    </font>
    <font>
      <b/>
      <u val="single"/>
      <sz val="12"/>
      <name val="Times New Roman"/>
      <family val="1"/>
    </font>
    <font>
      <sz val="12"/>
      <color indexed="14"/>
      <name val="Times New Roman"/>
      <family val="1"/>
    </font>
    <font>
      <u val="single"/>
      <sz val="12"/>
      <color indexed="12"/>
      <name val="Times New Roman"/>
      <family val="1"/>
    </font>
    <font>
      <sz val="12"/>
      <name val="Times New Roman"/>
      <family val="1"/>
    </font>
    <font>
      <b/>
      <sz val="14"/>
      <name val="Times New Roman"/>
      <family val="1"/>
    </font>
    <font>
      <b/>
      <sz val="18"/>
      <name val="Times New Roman"/>
      <family val="1"/>
    </font>
    <font>
      <i/>
      <sz val="12"/>
      <name val="Times New Roman"/>
      <family val="1"/>
    </font>
  </fonts>
  <fills count="2">
    <fill>
      <patternFill/>
    </fill>
    <fill>
      <patternFill patternType="gray125"/>
    </fill>
  </fills>
  <borders count="29">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double"/>
      <bottom style="thin"/>
    </border>
    <border>
      <left style="thin"/>
      <right>
        <color indexed="63"/>
      </right>
      <top style="double"/>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double"/>
      <bottom style="thin"/>
    </border>
    <border>
      <left>
        <color indexed="63"/>
      </left>
      <right>
        <color indexed="63"/>
      </right>
      <top style="thin"/>
      <bottom style="thin"/>
    </border>
    <border>
      <left style="thin"/>
      <right style="thin"/>
      <top style="thin"/>
      <bottom style="thin"/>
    </border>
    <border>
      <left>
        <color indexed="63"/>
      </left>
      <right>
        <color indexed="63"/>
      </right>
      <top style="double"/>
      <bottom style="thin"/>
    </border>
    <border>
      <left>
        <color indexed="63"/>
      </left>
      <right style="double"/>
      <top>
        <color indexed="63"/>
      </top>
      <bottom style="thin"/>
    </border>
    <border>
      <left>
        <color indexed="63"/>
      </left>
      <right style="double"/>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thin"/>
      <right>
        <color indexed="63"/>
      </right>
      <top style="double"/>
      <bottom>
        <color indexed="63"/>
      </bottom>
    </border>
    <border>
      <left style="thin"/>
      <right style="double"/>
      <top>
        <color indexed="63"/>
      </top>
      <bottom style="thin"/>
    </border>
    <border>
      <left style="double"/>
      <right style="thin"/>
      <top>
        <color indexed="63"/>
      </top>
      <bottom style="thin"/>
    </border>
    <border>
      <left style="hair"/>
      <right style="hair"/>
      <top style="hair"/>
      <bottom style="hair"/>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4" fontId="0" fillId="0" borderId="1" applyBorder="0">
      <alignment/>
      <protection/>
    </xf>
    <xf numFmtId="187" fontId="0" fillId="0" borderId="1" applyBorder="0">
      <alignment/>
      <protection/>
    </xf>
    <xf numFmtId="204" fontId="0" fillId="0" borderId="1">
      <alignment/>
      <protection/>
    </xf>
    <xf numFmtId="196" fontId="0" fillId="0" borderId="1">
      <alignment/>
      <protection/>
    </xf>
    <xf numFmtId="250" fontId="0" fillId="0" borderId="1">
      <alignment/>
      <protection/>
    </xf>
    <xf numFmtId="230" fontId="0" fillId="0" borderId="1">
      <alignment/>
      <protection/>
    </xf>
    <xf numFmtId="43" fontId="0" fillId="0" borderId="0" applyFont="0" applyFill="0" applyBorder="0" applyAlignment="0" applyProtection="0"/>
    <xf numFmtId="41" fontId="0" fillId="0" borderId="0" applyFont="0" applyFill="0" applyBorder="0" applyAlignment="0" applyProtection="0"/>
    <xf numFmtId="257" fontId="20" fillId="0" borderId="0">
      <alignment/>
      <protection locked="0"/>
    </xf>
    <xf numFmtId="44" fontId="0" fillId="0" borderId="0" applyFont="0" applyFill="0" applyBorder="0" applyAlignment="0" applyProtection="0"/>
    <xf numFmtId="42" fontId="0" fillId="0" borderId="0" applyFont="0" applyFill="0" applyBorder="0" applyAlignment="0" applyProtection="0"/>
    <xf numFmtId="257" fontId="20" fillId="0" borderId="0">
      <alignment/>
      <protection locked="0"/>
    </xf>
    <xf numFmtId="257" fontId="20" fillId="0" borderId="0">
      <alignment/>
      <protection locked="0"/>
    </xf>
    <xf numFmtId="257" fontId="20" fillId="0" borderId="0">
      <alignment/>
      <protection locked="0"/>
    </xf>
    <xf numFmtId="0" fontId="9" fillId="0" borderId="0" applyNumberFormat="0" applyFill="0" applyBorder="0" applyAlignment="0" applyProtection="0"/>
    <xf numFmtId="164" fontId="4" fillId="0" borderId="0">
      <alignment/>
      <protection/>
    </xf>
    <xf numFmtId="0" fontId="1" fillId="0" borderId="0">
      <alignment horizontal="center" wrapText="1"/>
      <protection/>
    </xf>
    <xf numFmtId="257" fontId="20" fillId="0" borderId="0">
      <alignment/>
      <protection locked="0"/>
    </xf>
    <xf numFmtId="257" fontId="21" fillId="0" borderId="0">
      <alignment/>
      <protection locked="0"/>
    </xf>
    <xf numFmtId="0" fontId="10" fillId="0" borderId="0" applyNumberFormat="0" applyFill="0" applyBorder="0" applyAlignment="0" applyProtection="0"/>
    <xf numFmtId="0" fontId="22" fillId="0" borderId="0" applyNumberFormat="0" applyFill="0" applyBorder="0" applyAlignment="0" applyProtection="0"/>
    <xf numFmtId="0" fontId="0" fillId="0" borderId="0">
      <alignment/>
      <protection/>
    </xf>
    <xf numFmtId="0" fontId="23" fillId="0" borderId="0">
      <alignment/>
      <protection/>
    </xf>
    <xf numFmtId="0" fontId="23" fillId="0" borderId="0">
      <alignment/>
      <protection/>
    </xf>
    <xf numFmtId="258" fontId="24" fillId="0" borderId="2" applyBorder="0">
      <alignment horizontal="right"/>
      <protection/>
    </xf>
    <xf numFmtId="9" fontId="0" fillId="0" borderId="0" applyFont="0" applyFill="0" applyBorder="0" applyAlignment="0" applyProtection="0"/>
    <xf numFmtId="0" fontId="5" fillId="0" borderId="0">
      <alignment wrapText="1"/>
      <protection/>
    </xf>
    <xf numFmtId="257" fontId="20" fillId="0" borderId="3">
      <alignment/>
      <protection locked="0"/>
    </xf>
  </cellStyleXfs>
  <cellXfs count="570">
    <xf numFmtId="0" fontId="0" fillId="0" borderId="0" xfId="0" applyAlignment="1">
      <alignment/>
    </xf>
    <xf numFmtId="0" fontId="0" fillId="0" borderId="0" xfId="0" applyAlignment="1">
      <alignment horizontal="centerContinuous"/>
    </xf>
    <xf numFmtId="0" fontId="5" fillId="0" borderId="4" xfId="41" applyBorder="1">
      <alignment wrapText="1"/>
      <protection/>
    </xf>
    <xf numFmtId="0" fontId="0" fillId="0" borderId="4" xfId="0" applyBorder="1" applyAlignment="1">
      <alignment/>
    </xf>
    <xf numFmtId="0" fontId="1" fillId="0" borderId="0" xfId="31" applyAlignment="1">
      <alignment horizontal="center" vertical="center" wrapText="1"/>
      <protection/>
    </xf>
    <xf numFmtId="49" fontId="4" fillId="0" borderId="0" xfId="30" applyNumberFormat="1" applyFont="1">
      <alignment/>
      <protection/>
    </xf>
    <xf numFmtId="0" fontId="5" fillId="0" borderId="0" xfId="41" applyFont="1" applyAlignment="1">
      <alignment horizontal="centerContinuous" wrapText="1"/>
      <protection/>
    </xf>
    <xf numFmtId="0" fontId="0" fillId="0" borderId="5" xfId="0" applyBorder="1" applyAlignment="1">
      <alignment/>
    </xf>
    <xf numFmtId="174" fontId="0" fillId="0" borderId="5" xfId="0" applyNumberFormat="1" applyBorder="1" applyAlignment="1">
      <alignment horizontal="right"/>
    </xf>
    <xf numFmtId="0" fontId="0" fillId="0" borderId="6" xfId="0" applyBorder="1" applyAlignment="1">
      <alignment/>
    </xf>
    <xf numFmtId="0" fontId="1" fillId="0" borderId="7" xfId="31" applyFont="1" applyBorder="1" applyAlignment="1">
      <alignment horizontal="center" vertical="center" wrapText="1"/>
      <protection/>
    </xf>
    <xf numFmtId="0" fontId="4" fillId="0" borderId="0" xfId="0" applyFont="1" applyAlignment="1">
      <alignment/>
    </xf>
    <xf numFmtId="0" fontId="1" fillId="0" borderId="8" xfId="31" applyFont="1" applyBorder="1" applyAlignment="1">
      <alignment horizontal="center" vertical="center" wrapText="1"/>
      <protection/>
    </xf>
    <xf numFmtId="0" fontId="0" fillId="0" borderId="9" xfId="0" applyBorder="1" applyAlignment="1">
      <alignment/>
    </xf>
    <xf numFmtId="174" fontId="0" fillId="0" borderId="9" xfId="0" applyNumberFormat="1" applyBorder="1" applyAlignment="1">
      <alignment horizontal="right"/>
    </xf>
    <xf numFmtId="170" fontId="0" fillId="0" borderId="10" xfId="0" applyNumberFormat="1" applyBorder="1" applyAlignment="1">
      <alignment/>
    </xf>
    <xf numFmtId="0" fontId="1" fillId="0" borderId="2" xfId="31" applyFont="1" applyBorder="1" applyAlignment="1">
      <alignment horizontal="center" vertical="center" wrapText="1"/>
      <protection/>
    </xf>
    <xf numFmtId="0" fontId="0" fillId="0" borderId="11" xfId="0" applyBorder="1" applyAlignment="1">
      <alignment/>
    </xf>
    <xf numFmtId="176" fontId="0" fillId="0" borderId="0" xfId="0" applyNumberFormat="1" applyBorder="1" applyAlignment="1">
      <alignment horizontal="left"/>
    </xf>
    <xf numFmtId="165" fontId="0" fillId="0" borderId="0" xfId="0" applyNumberFormat="1" applyBorder="1" applyAlignment="1">
      <alignment/>
    </xf>
    <xf numFmtId="0" fontId="0" fillId="0" borderId="0" xfId="0" applyBorder="1" applyAlignment="1">
      <alignment/>
    </xf>
    <xf numFmtId="0" fontId="0" fillId="0" borderId="2" xfId="0" applyBorder="1" applyAlignment="1">
      <alignment/>
    </xf>
    <xf numFmtId="0" fontId="5" fillId="0" borderId="9" xfId="41" applyBorder="1" applyAlignment="1">
      <alignment horizontal="centerContinuous" wrapText="1"/>
      <protection/>
    </xf>
    <xf numFmtId="181" fontId="0" fillId="0" borderId="6" xfId="0" applyNumberFormat="1" applyBorder="1" applyAlignment="1">
      <alignment horizontal="right"/>
    </xf>
    <xf numFmtId="181" fontId="0" fillId="0" borderId="5" xfId="0" applyNumberFormat="1" applyBorder="1" applyAlignment="1">
      <alignment horizontal="right"/>
    </xf>
    <xf numFmtId="182" fontId="0" fillId="0" borderId="10" xfId="0" applyNumberFormat="1" applyBorder="1" applyAlignment="1">
      <alignment horizontal="right"/>
    </xf>
    <xf numFmtId="182" fontId="0" fillId="0" borderId="9" xfId="0" applyNumberFormat="1" applyBorder="1" applyAlignment="1">
      <alignment horizontal="right"/>
    </xf>
    <xf numFmtId="183" fontId="0" fillId="0" borderId="9" xfId="0" applyNumberFormat="1" applyBorder="1" applyAlignment="1">
      <alignment horizontal="right"/>
    </xf>
    <xf numFmtId="0" fontId="5" fillId="0" borderId="0" xfId="41" applyBorder="1" applyAlignment="1">
      <alignment horizontal="centerContinuous" wrapText="1"/>
      <protection/>
    </xf>
    <xf numFmtId="176" fontId="0" fillId="0" borderId="0" xfId="0" applyNumberFormat="1" applyBorder="1" applyAlignment="1">
      <alignment horizontal="centerContinuous"/>
    </xf>
    <xf numFmtId="0" fontId="5" fillId="0" borderId="0" xfId="41" applyAlignment="1">
      <alignment horizontal="centerContinuous" wrapText="1"/>
      <protection/>
    </xf>
    <xf numFmtId="0" fontId="1" fillId="0" borderId="12" xfId="31" applyBorder="1" applyAlignment="1">
      <alignment horizontal="center" vertical="center" wrapText="1"/>
      <protection/>
    </xf>
    <xf numFmtId="0" fontId="1" fillId="0" borderId="13" xfId="31" applyBorder="1" applyAlignment="1">
      <alignment horizontal="center" vertical="center" wrapText="1"/>
      <protection/>
    </xf>
    <xf numFmtId="0" fontId="1" fillId="0" borderId="14" xfId="31" applyBorder="1" applyAlignment="1">
      <alignment horizontal="center" vertical="center" wrapText="1"/>
      <protection/>
    </xf>
    <xf numFmtId="0" fontId="0" fillId="0" borderId="1" xfId="0" applyBorder="1" applyAlignment="1">
      <alignment/>
    </xf>
    <xf numFmtId="0" fontId="0" fillId="0" borderId="15" xfId="0" applyBorder="1" applyAlignment="1">
      <alignment/>
    </xf>
    <xf numFmtId="187" fontId="0" fillId="0" borderId="1" xfId="0" applyNumberFormat="1" applyBorder="1" applyAlignment="1">
      <alignment/>
    </xf>
    <xf numFmtId="193" fontId="0" fillId="0" borderId="6" xfId="21" applyNumberFormat="1" applyBorder="1" applyAlignment="1">
      <alignment/>
    </xf>
    <xf numFmtId="0" fontId="0" fillId="0" borderId="6" xfId="0" applyBorder="1" applyAlignment="1">
      <alignment horizontal="center"/>
    </xf>
    <xf numFmtId="193" fontId="0" fillId="0" borderId="10" xfId="0" applyNumberFormat="1" applyBorder="1" applyAlignment="1">
      <alignment horizontal="right"/>
    </xf>
    <xf numFmtId="0" fontId="0" fillId="0" borderId="16" xfId="0" applyBorder="1" applyAlignment="1">
      <alignment/>
    </xf>
    <xf numFmtId="0" fontId="0" fillId="0" borderId="16" xfId="0" applyBorder="1" applyAlignment="1">
      <alignment horizontal="right"/>
    </xf>
    <xf numFmtId="0" fontId="0" fillId="0" borderId="0" xfId="0" applyAlignment="1">
      <alignment horizontal="right"/>
    </xf>
    <xf numFmtId="193" fontId="0" fillId="0" borderId="5" xfId="21" applyNumberFormat="1" applyBorder="1" applyAlignment="1">
      <alignment/>
    </xf>
    <xf numFmtId="0" fontId="0" fillId="0" borderId="0" xfId="0" applyAlignment="1">
      <alignment horizontal="center"/>
    </xf>
    <xf numFmtId="193" fontId="0" fillId="0" borderId="9" xfId="0" applyNumberFormat="1" applyBorder="1" applyAlignment="1">
      <alignment horizontal="right"/>
    </xf>
    <xf numFmtId="0" fontId="0" fillId="0" borderId="13" xfId="0" applyBorder="1" applyAlignment="1">
      <alignment/>
    </xf>
    <xf numFmtId="0" fontId="0" fillId="0" borderId="10" xfId="0" applyBorder="1" applyAlignment="1">
      <alignment/>
    </xf>
    <xf numFmtId="164" fontId="4" fillId="0" borderId="0" xfId="0" applyNumberFormat="1" applyFont="1" applyAlignment="1">
      <alignment horizontal="left" vertical="top"/>
    </xf>
    <xf numFmtId="49" fontId="4" fillId="0" borderId="0" xfId="0" applyNumberFormat="1" applyFont="1" applyAlignment="1">
      <alignment horizontal="left" vertical="top"/>
    </xf>
    <xf numFmtId="0" fontId="6" fillId="0" borderId="0" xfId="0" applyFont="1" applyAlignment="1">
      <alignment/>
    </xf>
    <xf numFmtId="0" fontId="5" fillId="0" borderId="0" xfId="0" applyFont="1" applyAlignment="1">
      <alignment horizontal="centerContinuous"/>
    </xf>
    <xf numFmtId="198" fontId="5" fillId="0" borderId="0" xfId="41" applyNumberFormat="1" applyFont="1" applyAlignment="1">
      <alignment horizontal="left" indent="2"/>
      <protection/>
    </xf>
    <xf numFmtId="0" fontId="1" fillId="0" borderId="8" xfId="31" applyBorder="1" applyAlignment="1">
      <alignment horizontal="center" vertical="center" wrapText="1"/>
      <protection/>
    </xf>
    <xf numFmtId="194" fontId="0" fillId="0" borderId="1" xfId="0" applyNumberFormat="1" applyBorder="1" applyAlignment="1">
      <alignment/>
    </xf>
    <xf numFmtId="3" fontId="0" fillId="0" borderId="9" xfId="21" applyNumberFormat="1" applyBorder="1" applyAlignment="1">
      <alignment horizontal="center"/>
    </xf>
    <xf numFmtId="195" fontId="0" fillId="0" borderId="9" xfId="21" applyNumberFormat="1" applyBorder="1" applyAlignment="1">
      <alignment horizontal="right"/>
    </xf>
    <xf numFmtId="3" fontId="0" fillId="0" borderId="6" xfId="0" applyNumberFormat="1" applyBorder="1" applyAlignment="1">
      <alignment/>
    </xf>
    <xf numFmtId="164" fontId="4" fillId="0" borderId="0" xfId="30">
      <alignment/>
      <protection/>
    </xf>
    <xf numFmtId="0" fontId="1" fillId="0" borderId="17" xfId="31" applyBorder="1" applyAlignment="1">
      <alignment horizontal="center" vertical="center" wrapText="1"/>
      <protection/>
    </xf>
    <xf numFmtId="173" fontId="0" fillId="0" borderId="9" xfId="0" applyNumberFormat="1" applyBorder="1" applyAlignment="1">
      <alignment/>
    </xf>
    <xf numFmtId="188" fontId="0" fillId="0" borderId="10" xfId="0" applyNumberFormat="1" applyBorder="1" applyAlignment="1">
      <alignment/>
    </xf>
    <xf numFmtId="171" fontId="0" fillId="0" borderId="9" xfId="0" applyNumberFormat="1" applyBorder="1" applyAlignment="1">
      <alignment/>
    </xf>
    <xf numFmtId="188" fontId="0" fillId="0" borderId="9" xfId="0" applyNumberFormat="1" applyBorder="1" applyAlignment="1">
      <alignment/>
    </xf>
    <xf numFmtId="192" fontId="0" fillId="0" borderId="13" xfId="0" applyNumberFormat="1" applyBorder="1" applyAlignment="1">
      <alignment/>
    </xf>
    <xf numFmtId="3" fontId="0" fillId="0" borderId="10" xfId="0" applyNumberFormat="1" applyBorder="1" applyAlignment="1">
      <alignment/>
    </xf>
    <xf numFmtId="164" fontId="4" fillId="0" borderId="0" xfId="30" applyFont="1">
      <alignment/>
      <protection/>
    </xf>
    <xf numFmtId="0" fontId="0" fillId="0" borderId="0" xfId="0" applyAlignment="1" quotePrefix="1">
      <alignment horizontal="left"/>
    </xf>
    <xf numFmtId="0" fontId="0" fillId="0" borderId="0" xfId="0" applyBorder="1" applyAlignment="1">
      <alignment horizontal="left"/>
    </xf>
    <xf numFmtId="0" fontId="1" fillId="0" borderId="13" xfId="31" applyBorder="1" applyAlignment="1">
      <alignment horizontal="center" wrapText="1"/>
      <protection/>
    </xf>
    <xf numFmtId="0" fontId="1" fillId="0" borderId="13" xfId="31" applyFont="1" applyBorder="1" applyAlignment="1">
      <alignment horizontal="center" wrapText="1"/>
      <protection/>
    </xf>
    <xf numFmtId="0" fontId="1" fillId="0" borderId="18" xfId="31" applyFont="1" applyBorder="1" applyAlignment="1">
      <alignment horizontal="center" wrapText="1"/>
      <protection/>
    </xf>
    <xf numFmtId="0" fontId="1" fillId="0" borderId="19" xfId="31" applyFont="1" applyBorder="1" applyAlignment="1">
      <alignment horizontal="center" wrapText="1"/>
      <protection/>
    </xf>
    <xf numFmtId="173" fontId="0" fillId="0" borderId="1" xfId="0" applyNumberFormat="1" applyBorder="1" applyAlignment="1">
      <alignment/>
    </xf>
    <xf numFmtId="173" fontId="0" fillId="0" borderId="0" xfId="0" applyNumberFormat="1" applyBorder="1" applyAlignment="1">
      <alignment/>
    </xf>
    <xf numFmtId="173" fontId="0" fillId="0" borderId="5" xfId="0" applyNumberFormat="1" applyBorder="1" applyAlignment="1">
      <alignment/>
    </xf>
    <xf numFmtId="173" fontId="0" fillId="0" borderId="11" xfId="0" applyNumberFormat="1" applyBorder="1" applyAlignment="1">
      <alignment/>
    </xf>
    <xf numFmtId="0" fontId="0" fillId="0" borderId="1" xfId="0" applyBorder="1" applyAlignment="1">
      <alignment horizontal="center"/>
    </xf>
    <xf numFmtId="188" fontId="0" fillId="0" borderId="6" xfId="0" applyNumberFormat="1" applyBorder="1" applyAlignment="1">
      <alignment/>
    </xf>
    <xf numFmtId="188" fontId="0" fillId="0" borderId="13" xfId="0" applyNumberFormat="1" applyBorder="1" applyAlignment="1">
      <alignment/>
    </xf>
    <xf numFmtId="193" fontId="0" fillId="0" borderId="6" xfId="0" applyNumberFormat="1" applyBorder="1" applyAlignment="1">
      <alignment horizontal="right"/>
    </xf>
    <xf numFmtId="171" fontId="0" fillId="0" borderId="1" xfId="0" applyNumberFormat="1" applyBorder="1" applyAlignment="1">
      <alignment/>
    </xf>
    <xf numFmtId="192" fontId="0" fillId="0" borderId="0" xfId="0" applyNumberFormat="1" applyBorder="1" applyAlignment="1">
      <alignment horizontal="right"/>
    </xf>
    <xf numFmtId="192" fontId="0" fillId="0" borderId="5" xfId="0" applyNumberFormat="1" applyBorder="1" applyAlignment="1">
      <alignment/>
    </xf>
    <xf numFmtId="192" fontId="0" fillId="0" borderId="0" xfId="0" applyNumberFormat="1" applyBorder="1" applyAlignment="1">
      <alignment/>
    </xf>
    <xf numFmtId="188" fontId="0" fillId="0" borderId="5" xfId="0" applyNumberFormat="1" applyBorder="1" applyAlignment="1">
      <alignment/>
    </xf>
    <xf numFmtId="193" fontId="0" fillId="0" borderId="5" xfId="0" applyNumberFormat="1" applyBorder="1" applyAlignment="1">
      <alignment horizontal="right"/>
    </xf>
    <xf numFmtId="193" fontId="0" fillId="0" borderId="5" xfId="0" applyNumberFormat="1" applyBorder="1" applyAlignment="1">
      <alignment/>
    </xf>
    <xf numFmtId="193" fontId="0" fillId="0" borderId="9" xfId="0" applyNumberFormat="1" applyBorder="1" applyAlignment="1">
      <alignment/>
    </xf>
    <xf numFmtId="192" fontId="0" fillId="0" borderId="2" xfId="0" applyNumberFormat="1" applyBorder="1" applyAlignment="1">
      <alignment/>
    </xf>
    <xf numFmtId="3" fontId="0" fillId="0" borderId="2" xfId="0" applyNumberFormat="1" applyBorder="1" applyAlignment="1">
      <alignment/>
    </xf>
    <xf numFmtId="0" fontId="0" fillId="0" borderId="0" xfId="41" applyFont="1" applyAlignment="1">
      <alignment horizontal="centerContinuous"/>
      <protection/>
    </xf>
    <xf numFmtId="205" fontId="0" fillId="0" borderId="0" xfId="41" applyNumberFormat="1" applyFont="1" applyAlignment="1">
      <alignment horizontal="left"/>
      <protection/>
    </xf>
    <xf numFmtId="0" fontId="0" fillId="0" borderId="0" xfId="41" applyFont="1" applyAlignment="1">
      <alignment horizontal="left" wrapText="1"/>
      <protection/>
    </xf>
    <xf numFmtId="0" fontId="1" fillId="0" borderId="13" xfId="31" applyBorder="1" applyAlignment="1">
      <alignment horizontal="centerContinuous" vertical="center" wrapText="1"/>
      <protection/>
    </xf>
    <xf numFmtId="191" fontId="0" fillId="0" borderId="9" xfId="0" applyNumberFormat="1" applyBorder="1" applyAlignment="1">
      <alignment horizontal="right"/>
    </xf>
    <xf numFmtId="193" fontId="0" fillId="0" borderId="6" xfId="0" applyNumberFormat="1" applyBorder="1" applyAlignment="1">
      <alignment/>
    </xf>
    <xf numFmtId="193" fontId="0" fillId="0" borderId="10" xfId="0" applyNumberFormat="1" applyBorder="1" applyAlignment="1">
      <alignment/>
    </xf>
    <xf numFmtId="49" fontId="4" fillId="0" borderId="0" xfId="30" applyNumberFormat="1" applyFont="1" applyAlignment="1">
      <alignment horizontal="left"/>
      <protection/>
    </xf>
    <xf numFmtId="0" fontId="7" fillId="0" borderId="0" xfId="0" applyFont="1" applyAlignment="1">
      <alignment/>
    </xf>
    <xf numFmtId="0" fontId="0" fillId="0" borderId="0" xfId="0" applyFont="1" applyAlignment="1">
      <alignment horizontal="left"/>
    </xf>
    <xf numFmtId="0" fontId="0" fillId="0" borderId="0" xfId="0" applyFont="1" applyAlignment="1">
      <alignment/>
    </xf>
    <xf numFmtId="0" fontId="1" fillId="0" borderId="2" xfId="31" applyBorder="1" applyAlignment="1">
      <alignment horizontal="centerContinuous" wrapText="1"/>
      <protection/>
    </xf>
    <xf numFmtId="0" fontId="1" fillId="0" borderId="13" xfId="31" applyBorder="1" applyAlignment="1">
      <alignment horizontal="centerContinuous" wrapText="1"/>
      <protection/>
    </xf>
    <xf numFmtId="0" fontId="1" fillId="0" borderId="13" xfId="31" applyFont="1" applyBorder="1" applyAlignment="1" quotePrefix="1">
      <alignment horizontal="center" wrapText="1"/>
      <protection/>
    </xf>
    <xf numFmtId="0" fontId="1" fillId="0" borderId="13" xfId="31" applyBorder="1">
      <alignment horizontal="center" wrapText="1"/>
      <protection/>
    </xf>
    <xf numFmtId="0" fontId="1" fillId="0" borderId="8" xfId="31" applyBorder="1">
      <alignment horizontal="center" wrapText="1"/>
      <protection/>
    </xf>
    <xf numFmtId="0" fontId="1" fillId="0" borderId="0" xfId="31">
      <alignment horizontal="center" wrapText="1"/>
      <protection/>
    </xf>
    <xf numFmtId="49" fontId="0" fillId="0" borderId="1" xfId="0" applyNumberFormat="1" applyBorder="1" applyAlignment="1">
      <alignment/>
    </xf>
    <xf numFmtId="175" fontId="0" fillId="0" borderId="1" xfId="0" applyNumberFormat="1" applyBorder="1" applyAlignment="1">
      <alignment horizontal="right"/>
    </xf>
    <xf numFmtId="175" fontId="0" fillId="0" borderId="9" xfId="0" applyNumberFormat="1" applyBorder="1" applyAlignment="1">
      <alignment horizontal="right"/>
    </xf>
    <xf numFmtId="169" fontId="0" fillId="0" borderId="1" xfId="0" applyNumberFormat="1" applyBorder="1" applyAlignment="1">
      <alignment horizontal="right"/>
    </xf>
    <xf numFmtId="169" fontId="0" fillId="0" borderId="9" xfId="0" applyNumberFormat="1" applyBorder="1" applyAlignment="1">
      <alignment horizontal="right"/>
    </xf>
    <xf numFmtId="172" fontId="0" fillId="0" borderId="9" xfId="0" applyNumberFormat="1" applyBorder="1" applyAlignment="1">
      <alignment horizontal="right"/>
    </xf>
    <xf numFmtId="164" fontId="4" fillId="0" borderId="0" xfId="30" applyFont="1" applyAlignment="1" quotePrefix="1">
      <alignment horizontal="left"/>
      <protection/>
    </xf>
    <xf numFmtId="0" fontId="4" fillId="0" borderId="0" xfId="0" applyFont="1" applyAlignment="1">
      <alignment horizontal="left"/>
    </xf>
    <xf numFmtId="43" fontId="0" fillId="0" borderId="0" xfId="21" applyAlignment="1">
      <alignment/>
    </xf>
    <xf numFmtId="0" fontId="5" fillId="0" borderId="4" xfId="41" applyBorder="1" applyAlignment="1">
      <alignment horizontal="centerContinuous" wrapText="1"/>
      <protection/>
    </xf>
    <xf numFmtId="0" fontId="0" fillId="0" borderId="4" xfId="0" applyBorder="1" applyAlignment="1">
      <alignment horizontal="centerContinuous"/>
    </xf>
    <xf numFmtId="0" fontId="1" fillId="0" borderId="1" xfId="31" applyBorder="1" applyAlignment="1">
      <alignment horizontal="center" vertical="center" wrapText="1"/>
      <protection/>
    </xf>
    <xf numFmtId="0" fontId="1" fillId="0" borderId="13" xfId="31" applyFont="1" applyBorder="1" applyAlignment="1">
      <alignment horizontal="centerContinuous" vertical="center" wrapText="1"/>
      <protection/>
    </xf>
    <xf numFmtId="0" fontId="1" fillId="0" borderId="2" xfId="31" applyFont="1" applyBorder="1" applyAlignment="1">
      <alignment horizontal="centerContinuous" vertical="center" wrapText="1"/>
      <protection/>
    </xf>
    <xf numFmtId="0" fontId="1" fillId="0" borderId="2" xfId="31" applyBorder="1" applyAlignment="1">
      <alignment horizontal="centerContinuous" vertical="center" wrapText="1"/>
      <protection/>
    </xf>
    <xf numFmtId="0" fontId="1" fillId="0" borderId="13" xfId="31" applyFont="1" applyBorder="1">
      <alignment horizontal="center" wrapText="1"/>
      <protection/>
    </xf>
    <xf numFmtId="0" fontId="1" fillId="0" borderId="2" xfId="31" applyBorder="1">
      <alignment horizontal="center" wrapText="1"/>
      <protection/>
    </xf>
    <xf numFmtId="1" fontId="0" fillId="0" borderId="1" xfId="0" applyNumberFormat="1" applyBorder="1" applyAlignment="1">
      <alignment horizontal="center"/>
    </xf>
    <xf numFmtId="170" fontId="0" fillId="0" borderId="1" xfId="0" applyNumberFormat="1" applyBorder="1" applyAlignment="1">
      <alignment/>
    </xf>
    <xf numFmtId="203" fontId="0" fillId="0" borderId="1" xfId="0" applyNumberFormat="1" applyBorder="1" applyAlignment="1">
      <alignment/>
    </xf>
    <xf numFmtId="212" fontId="0" fillId="0" borderId="1" xfId="0" applyNumberFormat="1" applyBorder="1" applyAlignment="1">
      <alignment horizontal="center"/>
    </xf>
    <xf numFmtId="212" fontId="0" fillId="0" borderId="0" xfId="0" applyNumberFormat="1" applyAlignment="1">
      <alignment horizontal="center"/>
    </xf>
    <xf numFmtId="172" fontId="0" fillId="0" borderId="1" xfId="0" applyNumberFormat="1" applyBorder="1" applyAlignment="1">
      <alignment horizontal="right"/>
    </xf>
    <xf numFmtId="208" fontId="0" fillId="0" borderId="1" xfId="0" applyNumberFormat="1" applyBorder="1" applyAlignment="1">
      <alignment/>
    </xf>
    <xf numFmtId="209" fontId="0" fillId="0" borderId="13" xfId="0" applyNumberFormat="1" applyBorder="1" applyAlignment="1">
      <alignment/>
    </xf>
    <xf numFmtId="209" fontId="0" fillId="0" borderId="2" xfId="0" applyNumberFormat="1" applyBorder="1" applyAlignment="1">
      <alignment/>
    </xf>
    <xf numFmtId="0" fontId="4" fillId="0" borderId="0" xfId="0" applyFont="1" applyAlignment="1" quotePrefix="1">
      <alignment horizontal="left"/>
    </xf>
    <xf numFmtId="0" fontId="1" fillId="0" borderId="1" xfId="31" applyBorder="1" applyAlignment="1">
      <alignment horizontal="center" wrapText="1"/>
      <protection/>
    </xf>
    <xf numFmtId="0" fontId="1" fillId="0" borderId="2" xfId="31" applyFont="1" applyBorder="1" applyAlignment="1">
      <alignment horizontal="centerContinuous" wrapText="1"/>
      <protection/>
    </xf>
    <xf numFmtId="0" fontId="1" fillId="0" borderId="0" xfId="31" applyAlignment="1">
      <alignment horizontal="center" wrapText="1"/>
      <protection/>
    </xf>
    <xf numFmtId="0" fontId="1" fillId="0" borderId="2" xfId="31" applyFont="1" applyBorder="1">
      <alignment horizontal="center" wrapText="1"/>
      <protection/>
    </xf>
    <xf numFmtId="216" fontId="0" fillId="0" borderId="1" xfId="0" applyNumberFormat="1" applyBorder="1" applyAlignment="1">
      <alignment/>
    </xf>
    <xf numFmtId="170" fontId="0" fillId="0" borderId="1" xfId="0" applyNumberFormat="1" applyBorder="1" applyAlignment="1">
      <alignment horizontal="right"/>
    </xf>
    <xf numFmtId="203" fontId="0" fillId="0" borderId="1" xfId="0" applyNumberFormat="1" applyBorder="1" applyAlignment="1">
      <alignment horizontal="right"/>
    </xf>
    <xf numFmtId="215" fontId="0" fillId="0" borderId="0" xfId="0" applyNumberFormat="1" applyAlignment="1">
      <alignment horizontal="right"/>
    </xf>
    <xf numFmtId="169" fontId="0" fillId="0" borderId="0" xfId="0" applyNumberFormat="1" applyAlignment="1">
      <alignment horizontal="right"/>
    </xf>
    <xf numFmtId="200" fontId="0" fillId="0" borderId="0" xfId="0" applyNumberFormat="1" applyAlignment="1">
      <alignment horizontal="right"/>
    </xf>
    <xf numFmtId="49" fontId="4" fillId="0" borderId="0" xfId="30" applyNumberFormat="1" applyFont="1" applyAlignment="1" quotePrefix="1">
      <alignment horizontal="left"/>
      <protection/>
    </xf>
    <xf numFmtId="0" fontId="6" fillId="0" borderId="0" xfId="0" applyFont="1" applyAlignment="1">
      <alignment/>
    </xf>
    <xf numFmtId="0" fontId="1" fillId="0" borderId="17" xfId="31" applyBorder="1" applyAlignment="1">
      <alignment horizontal="centerContinuous" vertical="center" wrapText="1"/>
      <protection/>
    </xf>
    <xf numFmtId="0" fontId="1" fillId="0" borderId="20" xfId="31" applyBorder="1" applyAlignment="1">
      <alignment horizontal="centerContinuous" vertical="center" wrapText="1"/>
      <protection/>
    </xf>
    <xf numFmtId="49" fontId="0" fillId="0" borderId="1" xfId="0" applyNumberFormat="1" applyBorder="1" applyAlignment="1">
      <alignment horizontal="left"/>
    </xf>
    <xf numFmtId="199" fontId="0" fillId="0" borderId="1" xfId="0" applyNumberFormat="1" applyBorder="1" applyAlignment="1">
      <alignment horizontal="right"/>
    </xf>
    <xf numFmtId="201" fontId="0" fillId="0" borderId="1" xfId="0" applyNumberFormat="1" applyBorder="1" applyAlignment="1">
      <alignment horizontal="right"/>
    </xf>
    <xf numFmtId="201" fontId="0" fillId="0" borderId="0" xfId="0" applyNumberFormat="1" applyAlignment="1">
      <alignment horizontal="right"/>
    </xf>
    <xf numFmtId="167" fontId="0" fillId="0" borderId="0" xfId="0" applyNumberFormat="1" applyAlignment="1">
      <alignment horizontal="right"/>
    </xf>
    <xf numFmtId="199" fontId="0" fillId="0" borderId="1" xfId="0" applyNumberFormat="1" applyFont="1" applyFill="1" applyBorder="1" applyAlignment="1">
      <alignment horizontal="right"/>
    </xf>
    <xf numFmtId="217" fontId="0" fillId="0" borderId="13" xfId="0" applyNumberFormat="1" applyBorder="1" applyAlignment="1">
      <alignment horizontal="left"/>
    </xf>
    <xf numFmtId="210" fontId="0" fillId="0" borderId="1" xfId="0" applyNumberFormat="1" applyBorder="1" applyAlignment="1">
      <alignment horizontal="right"/>
    </xf>
    <xf numFmtId="167" fontId="0" fillId="0" borderId="5" xfId="0" applyNumberFormat="1" applyBorder="1" applyAlignment="1">
      <alignment horizontal="right"/>
    </xf>
    <xf numFmtId="0" fontId="1" fillId="0" borderId="2" xfId="31" applyBorder="1" applyAlignment="1">
      <alignment horizontal="center" vertical="center" wrapText="1"/>
      <protection/>
    </xf>
    <xf numFmtId="221" fontId="0" fillId="0" borderId="0" xfId="0" applyNumberFormat="1" applyAlignment="1">
      <alignment/>
    </xf>
    <xf numFmtId="186" fontId="0" fillId="0" borderId="0" xfId="0" applyNumberFormat="1" applyAlignment="1">
      <alignment/>
    </xf>
    <xf numFmtId="216" fontId="0" fillId="0" borderId="1" xfId="0" applyNumberFormat="1" applyBorder="1" applyAlignment="1" quotePrefix="1">
      <alignment horizontal="left"/>
    </xf>
    <xf numFmtId="49" fontId="4" fillId="0" borderId="0" xfId="0" applyNumberFormat="1" applyFont="1" applyAlignment="1">
      <alignment/>
    </xf>
    <xf numFmtId="0" fontId="0" fillId="0" borderId="4" xfId="0" applyBorder="1" applyAlignment="1" quotePrefix="1">
      <alignment horizontal="left"/>
    </xf>
    <xf numFmtId="0" fontId="1" fillId="0" borderId="2" xfId="31" applyFont="1" applyBorder="1" applyAlignment="1">
      <alignment horizontal="centerContinuous" vertical="center" wrapText="1"/>
      <protection/>
    </xf>
    <xf numFmtId="0" fontId="1" fillId="0" borderId="0" xfId="31" applyFont="1" applyBorder="1" applyAlignment="1" quotePrefix="1">
      <alignment horizontal="left" vertical="center" wrapText="1"/>
      <protection/>
    </xf>
    <xf numFmtId="0" fontId="1" fillId="0" borderId="2" xfId="31" applyFont="1" applyBorder="1" applyAlignment="1" quotePrefix="1">
      <alignment horizontal="center" wrapText="1"/>
      <protection/>
    </xf>
    <xf numFmtId="217" fontId="0" fillId="0" borderId="1" xfId="0" applyNumberFormat="1" applyBorder="1" applyAlignment="1">
      <alignment horizontal="left"/>
    </xf>
    <xf numFmtId="211" fontId="0" fillId="0" borderId="1" xfId="0" applyNumberFormat="1" applyBorder="1" applyAlignment="1">
      <alignment/>
    </xf>
    <xf numFmtId="168" fontId="0" fillId="0" borderId="1" xfId="0" applyNumberFormat="1" applyBorder="1" applyAlignment="1">
      <alignment/>
    </xf>
    <xf numFmtId="223" fontId="0" fillId="0" borderId="0" xfId="0" applyNumberFormat="1" applyAlignment="1">
      <alignment/>
    </xf>
    <xf numFmtId="0" fontId="1" fillId="0" borderId="1" xfId="31" applyBorder="1">
      <alignment horizontal="center" wrapText="1"/>
      <protection/>
    </xf>
    <xf numFmtId="0" fontId="1" fillId="0" borderId="1" xfId="31" applyFont="1" applyBorder="1" applyAlignment="1" quotePrefix="1">
      <alignment horizontal="left" wrapText="1"/>
      <protection/>
    </xf>
    <xf numFmtId="0" fontId="1" fillId="0" borderId="0" xfId="31" applyFont="1" applyBorder="1" applyAlignment="1" quotePrefix="1">
      <alignment horizontal="left" wrapText="1"/>
      <protection/>
    </xf>
    <xf numFmtId="170" fontId="0" fillId="0" borderId="0" xfId="0" applyNumberFormat="1" applyAlignment="1">
      <alignment/>
    </xf>
    <xf numFmtId="191" fontId="0" fillId="0" borderId="1" xfId="0" applyNumberFormat="1" applyBorder="1" applyAlignment="1">
      <alignment horizontal="right"/>
    </xf>
    <xf numFmtId="0" fontId="5" fillId="0" borderId="0" xfId="41" applyFont="1" applyAlignment="1">
      <alignment horizontal="centerContinuous"/>
      <protection/>
    </xf>
    <xf numFmtId="49" fontId="5" fillId="0" borderId="0" xfId="41" applyNumberFormat="1" applyFont="1" applyAlignment="1">
      <alignment horizontal="left"/>
      <protection/>
    </xf>
    <xf numFmtId="49" fontId="5" fillId="0" borderId="0" xfId="41" applyNumberFormat="1" applyFont="1" applyAlignment="1">
      <alignment horizontal="centerContinuous"/>
      <protection/>
    </xf>
    <xf numFmtId="0" fontId="1" fillId="0" borderId="21" xfId="31" applyFont="1" applyBorder="1" applyAlignment="1" quotePrefix="1">
      <alignment horizontal="center" wrapText="1"/>
      <protection/>
    </xf>
    <xf numFmtId="0" fontId="1" fillId="0" borderId="2" xfId="31" applyFont="1" applyBorder="1" applyAlignment="1">
      <alignment horizontal="center" wrapText="1"/>
      <protection/>
    </xf>
    <xf numFmtId="0" fontId="1" fillId="0" borderId="0" xfId="31" applyBorder="1" applyAlignment="1">
      <alignment horizontal="center" wrapText="1"/>
      <protection/>
    </xf>
    <xf numFmtId="0" fontId="0" fillId="0" borderId="22" xfId="0" applyBorder="1" applyAlignment="1">
      <alignment/>
    </xf>
    <xf numFmtId="166" fontId="0" fillId="0" borderId="1" xfId="0" applyNumberFormat="1" applyBorder="1" applyAlignment="1">
      <alignment horizontal="left"/>
    </xf>
    <xf numFmtId="226" fontId="0" fillId="0" borderId="1" xfId="0" applyNumberFormat="1" applyBorder="1" applyAlignment="1">
      <alignment horizontal="center"/>
    </xf>
    <xf numFmtId="206" fontId="0" fillId="0" borderId="22" xfId="0" applyNumberFormat="1" applyBorder="1" applyAlignment="1">
      <alignment horizontal="right"/>
    </xf>
    <xf numFmtId="225" fontId="0" fillId="0" borderId="1" xfId="0" applyNumberFormat="1" applyBorder="1" applyAlignment="1">
      <alignment horizontal="left"/>
    </xf>
    <xf numFmtId="214" fontId="0" fillId="0" borderId="0" xfId="0" applyNumberFormat="1" applyBorder="1" applyAlignment="1">
      <alignment horizontal="right"/>
    </xf>
    <xf numFmtId="214" fontId="0" fillId="0" borderId="22" xfId="0" applyNumberFormat="1" applyBorder="1" applyAlignment="1" quotePrefix="1">
      <alignment horizontal="right"/>
    </xf>
    <xf numFmtId="214" fontId="0" fillId="0" borderId="22" xfId="0" applyNumberFormat="1" applyBorder="1" applyAlignment="1">
      <alignment horizontal="right"/>
    </xf>
    <xf numFmtId="206" fontId="0" fillId="0" borderId="0" xfId="0" applyNumberFormat="1" applyBorder="1" applyAlignment="1">
      <alignment horizontal="right"/>
    </xf>
    <xf numFmtId="0" fontId="0" fillId="0" borderId="23" xfId="0" applyBorder="1" applyAlignment="1">
      <alignment/>
    </xf>
    <xf numFmtId="225" fontId="0" fillId="0" borderId="23" xfId="0" applyNumberFormat="1" applyBorder="1" applyAlignment="1">
      <alignment horizontal="left"/>
    </xf>
    <xf numFmtId="214" fontId="0" fillId="0" borderId="24" xfId="0" applyNumberFormat="1" applyBorder="1" applyAlignment="1">
      <alignment horizontal="right"/>
    </xf>
    <xf numFmtId="227" fontId="0" fillId="0" borderId="13" xfId="0" applyNumberFormat="1" applyBorder="1" applyAlignment="1">
      <alignment/>
    </xf>
    <xf numFmtId="203" fontId="0" fillId="0" borderId="21" xfId="0" applyNumberFormat="1" applyBorder="1" applyAlignment="1">
      <alignment/>
    </xf>
    <xf numFmtId="228" fontId="0" fillId="0" borderId="13" xfId="0" applyNumberFormat="1" applyBorder="1" applyAlignment="1">
      <alignment/>
    </xf>
    <xf numFmtId="170" fontId="0" fillId="0" borderId="2" xfId="0" applyNumberFormat="1" applyBorder="1" applyAlignment="1">
      <alignment/>
    </xf>
    <xf numFmtId="164" fontId="0" fillId="0" borderId="0" xfId="0" applyNumberFormat="1" applyAlignment="1">
      <alignment/>
    </xf>
    <xf numFmtId="0" fontId="5" fillId="0" borderId="0" xfId="41" applyFont="1" applyAlignment="1">
      <alignment horizontal="left"/>
      <protection/>
    </xf>
    <xf numFmtId="0" fontId="1" fillId="0" borderId="21" xfId="31" applyBorder="1">
      <alignment horizontal="center" wrapText="1"/>
      <protection/>
    </xf>
    <xf numFmtId="219" fontId="0" fillId="0" borderId="1" xfId="0" applyNumberFormat="1" applyBorder="1" applyAlignment="1">
      <alignment horizontal="right"/>
    </xf>
    <xf numFmtId="189" fontId="0" fillId="0" borderId="1" xfId="0" applyNumberFormat="1" applyBorder="1" applyAlignment="1">
      <alignment horizontal="right"/>
    </xf>
    <xf numFmtId="210" fontId="0" fillId="0" borderId="22" xfId="0" applyNumberFormat="1" applyBorder="1" applyAlignment="1">
      <alignment horizontal="right"/>
    </xf>
    <xf numFmtId="210" fontId="0" fillId="0" borderId="0" xfId="0" applyNumberFormat="1" applyAlignment="1">
      <alignment horizontal="right"/>
    </xf>
    <xf numFmtId="202" fontId="0" fillId="0" borderId="1" xfId="0" applyNumberFormat="1" applyBorder="1" applyAlignment="1">
      <alignment horizontal="right"/>
    </xf>
    <xf numFmtId="210" fontId="0" fillId="0" borderId="22" xfId="0" applyNumberFormat="1" applyBorder="1" applyAlignment="1">
      <alignment/>
    </xf>
    <xf numFmtId="216" fontId="0" fillId="0" borderId="1" xfId="0" applyNumberFormat="1" applyBorder="1" applyAlignment="1">
      <alignment horizontal="left"/>
    </xf>
    <xf numFmtId="168" fontId="0" fillId="0" borderId="1" xfId="0" applyNumberFormat="1" applyBorder="1" applyAlignment="1">
      <alignment horizontal="right"/>
    </xf>
    <xf numFmtId="219" fontId="0" fillId="0" borderId="1" xfId="0" applyNumberFormat="1" applyBorder="1" applyAlignment="1">
      <alignment/>
    </xf>
    <xf numFmtId="202" fontId="0" fillId="0" borderId="1" xfId="0" applyNumberFormat="1" applyBorder="1" applyAlignment="1">
      <alignment/>
    </xf>
    <xf numFmtId="210" fontId="0" fillId="0" borderId="24" xfId="0" applyNumberFormat="1" applyBorder="1" applyAlignment="1">
      <alignment horizontal="right"/>
    </xf>
    <xf numFmtId="210" fontId="0" fillId="0" borderId="0" xfId="0" applyNumberFormat="1" applyBorder="1" applyAlignment="1">
      <alignment horizontal="right"/>
    </xf>
    <xf numFmtId="0" fontId="0" fillId="0" borderId="21" xfId="0" applyBorder="1" applyAlignment="1">
      <alignment/>
    </xf>
    <xf numFmtId="0" fontId="4" fillId="0" borderId="0" xfId="0" applyFont="1" applyAlignment="1" quotePrefix="1">
      <alignment horizontal="left"/>
    </xf>
    <xf numFmtId="0" fontId="1" fillId="0" borderId="13" xfId="31" applyFont="1" applyBorder="1" applyAlignment="1">
      <alignment horizontal="centerContinuous" wrapText="1"/>
      <protection/>
    </xf>
    <xf numFmtId="0" fontId="1" fillId="0" borderId="16" xfId="31" applyFont="1" applyBorder="1" applyAlignment="1">
      <alignment horizontal="centerContinuous" wrapText="1"/>
      <protection/>
    </xf>
    <xf numFmtId="0" fontId="1" fillId="0" borderId="16" xfId="31" applyBorder="1" applyAlignment="1">
      <alignment horizontal="centerContinuous" wrapText="1"/>
      <protection/>
    </xf>
    <xf numFmtId="0" fontId="1" fillId="0" borderId="15" xfId="31" applyBorder="1" applyAlignment="1">
      <alignment horizontal="centerContinuous" wrapText="1"/>
      <protection/>
    </xf>
    <xf numFmtId="0" fontId="1" fillId="0" borderId="14" xfId="31" applyFont="1" applyBorder="1" applyAlignment="1">
      <alignment horizontal="centerContinuous" vertical="center" wrapText="1"/>
      <protection/>
    </xf>
    <xf numFmtId="223" fontId="0" fillId="0" borderId="1" xfId="0" applyNumberFormat="1" applyBorder="1" applyAlignment="1">
      <alignment/>
    </xf>
    <xf numFmtId="220" fontId="0" fillId="0" borderId="1" xfId="0" applyNumberFormat="1" applyBorder="1" applyAlignment="1">
      <alignment/>
    </xf>
    <xf numFmtId="189" fontId="0" fillId="0" borderId="1" xfId="0" applyNumberFormat="1" applyBorder="1" applyAlignment="1">
      <alignment horizontal="center"/>
    </xf>
    <xf numFmtId="215" fontId="0" fillId="0" borderId="1" xfId="0" applyNumberFormat="1" applyBorder="1" applyAlignment="1">
      <alignment/>
    </xf>
    <xf numFmtId="215" fontId="0" fillId="0" borderId="0" xfId="0" applyNumberFormat="1" applyAlignment="1">
      <alignment/>
    </xf>
    <xf numFmtId="209" fontId="0" fillId="0" borderId="1" xfId="0" applyNumberFormat="1" applyBorder="1" applyAlignment="1">
      <alignment/>
    </xf>
    <xf numFmtId="0" fontId="0" fillId="0" borderId="0" xfId="41" applyFont="1" applyAlignment="1">
      <alignment horizontal="centerContinuous" wrapText="1"/>
      <protection/>
    </xf>
    <xf numFmtId="0" fontId="0" fillId="0" borderId="0" xfId="0" applyFont="1" applyAlignment="1">
      <alignment horizontal="centerContinuous"/>
    </xf>
    <xf numFmtId="194" fontId="0" fillId="0" borderId="0" xfId="0" applyNumberFormat="1" applyAlignment="1">
      <alignment/>
    </xf>
    <xf numFmtId="234" fontId="0" fillId="0" borderId="1" xfId="0" applyNumberFormat="1" applyBorder="1" applyAlignment="1">
      <alignment/>
    </xf>
    <xf numFmtId="234" fontId="0" fillId="0" borderId="0" xfId="0" applyNumberFormat="1" applyAlignment="1">
      <alignment/>
    </xf>
    <xf numFmtId="234" fontId="0" fillId="0" borderId="1" xfId="0" applyNumberFormat="1" applyBorder="1" applyAlignment="1" quotePrefix="1">
      <alignment horizontal="center"/>
    </xf>
    <xf numFmtId="234" fontId="0" fillId="0" borderId="9" xfId="0" applyNumberFormat="1" applyBorder="1" applyAlignment="1" quotePrefix="1">
      <alignment horizontal="center"/>
    </xf>
    <xf numFmtId="234" fontId="0" fillId="0" borderId="9" xfId="0" applyNumberFormat="1" applyBorder="1" applyAlignment="1">
      <alignment/>
    </xf>
    <xf numFmtId="234" fontId="0" fillId="0" borderId="1" xfId="0" applyNumberFormat="1" applyBorder="1" applyAlignment="1">
      <alignment horizontal="center"/>
    </xf>
    <xf numFmtId="234" fontId="0" fillId="0" borderId="9" xfId="0" applyNumberFormat="1" applyBorder="1" applyAlignment="1">
      <alignment horizontal="center"/>
    </xf>
    <xf numFmtId="194" fontId="0" fillId="0" borderId="0" xfId="0" applyNumberFormat="1" applyBorder="1" applyAlignment="1">
      <alignment/>
    </xf>
    <xf numFmtId="189" fontId="0" fillId="0" borderId="1" xfId="0" applyNumberFormat="1" applyBorder="1" applyAlignment="1" quotePrefix="1">
      <alignment horizontal="right"/>
    </xf>
    <xf numFmtId="173" fontId="0" fillId="0" borderId="0" xfId="0" applyNumberFormat="1" applyAlignment="1">
      <alignment/>
    </xf>
    <xf numFmtId="233" fontId="0" fillId="0" borderId="1" xfId="0" applyNumberFormat="1" applyBorder="1" applyAlignment="1">
      <alignment/>
    </xf>
    <xf numFmtId="233" fontId="0" fillId="0" borderId="0" xfId="0" applyNumberFormat="1" applyAlignment="1">
      <alignment/>
    </xf>
    <xf numFmtId="188" fontId="0" fillId="0" borderId="1" xfId="0" applyNumberFormat="1" applyBorder="1" applyAlignment="1">
      <alignment/>
    </xf>
    <xf numFmtId="191" fontId="0" fillId="0" borderId="0" xfId="0" applyNumberFormat="1" applyAlignment="1">
      <alignment horizontal="right"/>
    </xf>
    <xf numFmtId="237" fontId="0" fillId="0" borderId="1" xfId="0" applyNumberFormat="1" applyBorder="1" applyAlignment="1">
      <alignment/>
    </xf>
    <xf numFmtId="237" fontId="0" fillId="0" borderId="0" xfId="0" applyNumberFormat="1" applyAlignment="1">
      <alignment/>
    </xf>
    <xf numFmtId="237" fontId="0" fillId="0" borderId="9" xfId="0" applyNumberFormat="1" applyBorder="1" applyAlignment="1">
      <alignment/>
    </xf>
    <xf numFmtId="49" fontId="4" fillId="0" borderId="0" xfId="30" applyNumberFormat="1" applyFont="1" applyBorder="1">
      <alignment/>
      <protection/>
    </xf>
    <xf numFmtId="0" fontId="1" fillId="0" borderId="7" xfId="31" applyFont="1" applyBorder="1" applyAlignment="1">
      <alignment horizontal="center" vertical="center"/>
      <protection/>
    </xf>
    <xf numFmtId="0" fontId="0" fillId="0" borderId="1" xfId="0" applyBorder="1" applyAlignment="1">
      <alignment horizontal="left"/>
    </xf>
    <xf numFmtId="49" fontId="0" fillId="0" borderId="0" xfId="0" applyNumberFormat="1" applyBorder="1" applyAlignment="1">
      <alignment horizontal="left"/>
    </xf>
    <xf numFmtId="218" fontId="0" fillId="0" borderId="9" xfId="0" applyNumberFormat="1" applyBorder="1" applyAlignment="1">
      <alignment horizontal="right"/>
    </xf>
    <xf numFmtId="240" fontId="0" fillId="0" borderId="9" xfId="0" applyNumberFormat="1" applyBorder="1" applyAlignment="1">
      <alignment horizontal="right"/>
    </xf>
    <xf numFmtId="243" fontId="0" fillId="0" borderId="9" xfId="0" applyNumberFormat="1" applyBorder="1" applyAlignment="1">
      <alignment horizontal="right"/>
    </xf>
    <xf numFmtId="188" fontId="0" fillId="0" borderId="0" xfId="0" applyNumberFormat="1" applyBorder="1" applyAlignment="1">
      <alignment horizontal="left"/>
    </xf>
    <xf numFmtId="199" fontId="0" fillId="0" borderId="9" xfId="0" applyNumberFormat="1" applyBorder="1" applyAlignment="1">
      <alignment horizontal="right"/>
    </xf>
    <xf numFmtId="195" fontId="0" fillId="0" borderId="9" xfId="0" applyNumberFormat="1" applyBorder="1" applyAlignment="1">
      <alignment horizontal="right"/>
    </xf>
    <xf numFmtId="188" fontId="0" fillId="0" borderId="9" xfId="0" applyNumberFormat="1" applyBorder="1" applyAlignment="1">
      <alignment horizontal="left"/>
    </xf>
    <xf numFmtId="242" fontId="0" fillId="0" borderId="9" xfId="0" applyNumberFormat="1" applyBorder="1" applyAlignment="1">
      <alignment horizontal="right"/>
    </xf>
    <xf numFmtId="0" fontId="0" fillId="0" borderId="13" xfId="0" applyBorder="1" applyAlignment="1">
      <alignment horizontal="left"/>
    </xf>
    <xf numFmtId="188" fontId="0" fillId="0" borderId="6" xfId="0" applyNumberFormat="1" applyBorder="1" applyAlignment="1">
      <alignment horizontal="left"/>
    </xf>
    <xf numFmtId="173" fontId="0" fillId="0" borderId="2" xfId="0" applyNumberFormat="1" applyBorder="1" applyAlignment="1">
      <alignment horizontal="right"/>
    </xf>
    <xf numFmtId="173" fontId="0" fillId="0" borderId="6" xfId="0" applyNumberFormat="1" applyBorder="1" applyAlignment="1">
      <alignment horizontal="right"/>
    </xf>
    <xf numFmtId="0" fontId="0" fillId="0" borderId="25" xfId="0" applyBorder="1" applyAlignment="1">
      <alignment horizontal="center" vertical="center" wrapText="1"/>
    </xf>
    <xf numFmtId="0" fontId="1" fillId="0" borderId="3" xfId="31" applyBorder="1" applyAlignment="1">
      <alignment horizontal="center" vertical="center" wrapText="1"/>
      <protection/>
    </xf>
    <xf numFmtId="0" fontId="1" fillId="0" borderId="2" xfId="31" applyBorder="1" applyAlignment="1">
      <alignment horizontal="center" wrapText="1"/>
      <protection/>
    </xf>
    <xf numFmtId="174" fontId="0" fillId="0" borderId="1" xfId="0" applyNumberFormat="1" applyBorder="1" applyAlignment="1">
      <alignment/>
    </xf>
    <xf numFmtId="174" fontId="0" fillId="0" borderId="0" xfId="0" applyNumberFormat="1" applyBorder="1" applyAlignment="1">
      <alignment horizontal="right"/>
    </xf>
    <xf numFmtId="49" fontId="0" fillId="0" borderId="0" xfId="0" applyNumberFormat="1" applyAlignment="1">
      <alignment horizontal="right"/>
    </xf>
    <xf numFmtId="167" fontId="0" fillId="0" borderId="0" xfId="0" applyNumberFormat="1" applyBorder="1" applyAlignment="1">
      <alignment horizontal="right"/>
    </xf>
    <xf numFmtId="200" fontId="0" fillId="0" borderId="1" xfId="0" applyNumberFormat="1" applyBorder="1" applyAlignment="1">
      <alignment/>
    </xf>
    <xf numFmtId="192" fontId="0" fillId="0" borderId="1" xfId="0" applyNumberFormat="1" applyBorder="1" applyAlignment="1">
      <alignment/>
    </xf>
    <xf numFmtId="0" fontId="0" fillId="0" borderId="2" xfId="0" applyBorder="1" applyAlignment="1">
      <alignment horizontal="right"/>
    </xf>
    <xf numFmtId="0" fontId="1" fillId="0" borderId="25" xfId="31" applyBorder="1" applyAlignment="1">
      <alignment horizontal="centerContinuous" vertical="center" wrapText="1"/>
      <protection/>
    </xf>
    <xf numFmtId="185" fontId="0" fillId="0" borderId="1" xfId="0" applyNumberFormat="1" applyBorder="1" applyAlignment="1">
      <alignment/>
    </xf>
    <xf numFmtId="201" fontId="0" fillId="0" borderId="0" xfId="0" applyNumberFormat="1" applyAlignment="1" quotePrefix="1">
      <alignment horizontal="right"/>
    </xf>
    <xf numFmtId="185" fontId="0" fillId="0" borderId="0" xfId="0" applyNumberFormat="1" applyBorder="1" applyAlignment="1">
      <alignment horizontal="right"/>
    </xf>
    <xf numFmtId="0" fontId="1" fillId="0" borderId="21" xfId="31" applyFont="1" applyBorder="1">
      <alignment horizontal="center" wrapText="1"/>
      <protection/>
    </xf>
    <xf numFmtId="169" fontId="0" fillId="0" borderId="22" xfId="0" applyNumberFormat="1" applyBorder="1" applyAlignment="1">
      <alignment horizontal="right"/>
    </xf>
    <xf numFmtId="245" fontId="0" fillId="0" borderId="22" xfId="0" applyNumberFormat="1" applyBorder="1" applyAlignment="1">
      <alignment/>
    </xf>
    <xf numFmtId="245" fontId="0" fillId="0" borderId="9" xfId="0" applyNumberFormat="1" applyBorder="1" applyAlignment="1">
      <alignment/>
    </xf>
    <xf numFmtId="245" fontId="0" fillId="0" borderId="24" xfId="0" applyNumberFormat="1" applyBorder="1" applyAlignment="1">
      <alignment/>
    </xf>
    <xf numFmtId="169" fontId="0" fillId="0" borderId="24" xfId="0" applyNumberFormat="1" applyBorder="1" applyAlignment="1">
      <alignment horizontal="right"/>
    </xf>
    <xf numFmtId="0" fontId="5" fillId="0" borderId="0" xfId="41" applyAlignment="1">
      <alignment horizontal="centerContinuous"/>
      <protection/>
    </xf>
    <xf numFmtId="0" fontId="1" fillId="0" borderId="14" xfId="31" applyFont="1" applyBorder="1" applyAlignment="1">
      <alignment horizontal="center" wrapText="1"/>
      <protection/>
    </xf>
    <xf numFmtId="49" fontId="0" fillId="0" borderId="1" xfId="15" applyNumberFormat="1" applyFont="1" applyBorder="1">
      <alignment/>
      <protection/>
    </xf>
    <xf numFmtId="190" fontId="0" fillId="0" borderId="9" xfId="0" applyNumberFormat="1" applyBorder="1" applyAlignment="1">
      <alignment horizontal="right"/>
    </xf>
    <xf numFmtId="167" fontId="0" fillId="0" borderId="9" xfId="0" applyNumberFormat="1" applyBorder="1" applyAlignment="1">
      <alignment horizontal="right"/>
    </xf>
    <xf numFmtId="173" fontId="0" fillId="0" borderId="9" xfId="0" applyNumberFormat="1" applyBorder="1" applyAlignment="1">
      <alignment horizontal="right"/>
    </xf>
    <xf numFmtId="188" fontId="0" fillId="0" borderId="9" xfId="0" applyNumberFormat="1" applyBorder="1" applyAlignment="1">
      <alignment horizontal="right"/>
    </xf>
    <xf numFmtId="244" fontId="0" fillId="0" borderId="9" xfId="0" applyNumberFormat="1" applyBorder="1" applyAlignment="1">
      <alignment horizontal="right"/>
    </xf>
    <xf numFmtId="247" fontId="0" fillId="0" borderId="9" xfId="0" applyNumberFormat="1" applyBorder="1" applyAlignment="1">
      <alignment horizontal="right"/>
    </xf>
    <xf numFmtId="192" fontId="0" fillId="0" borderId="9" xfId="0" applyNumberFormat="1" applyBorder="1" applyAlignment="1">
      <alignment horizontal="right"/>
    </xf>
    <xf numFmtId="189" fontId="0" fillId="0" borderId="9" xfId="0" applyNumberFormat="1" applyBorder="1" applyAlignment="1">
      <alignment horizontal="right"/>
    </xf>
    <xf numFmtId="0" fontId="1" fillId="0" borderId="14" xfId="31" applyBorder="1" applyAlignment="1">
      <alignment horizontal="centerContinuous" vertical="center" wrapText="1"/>
      <protection/>
    </xf>
    <xf numFmtId="0" fontId="1" fillId="0" borderId="13" xfId="31" applyFont="1" applyBorder="1">
      <alignment horizontal="center" wrapText="1"/>
      <protection/>
    </xf>
    <xf numFmtId="0" fontId="1" fillId="0" borderId="6" xfId="31" applyFont="1" applyBorder="1" applyAlignment="1">
      <alignment horizontal="centerContinuous" wrapText="1"/>
      <protection/>
    </xf>
    <xf numFmtId="0" fontId="1" fillId="0" borderId="10" xfId="31" applyFont="1" applyBorder="1" applyAlignment="1">
      <alignment horizontal="centerContinuous" wrapText="1"/>
      <protection/>
    </xf>
    <xf numFmtId="194" fontId="0" fillId="0" borderId="1" xfId="15" applyFont="1" applyBorder="1">
      <alignment/>
      <protection/>
    </xf>
    <xf numFmtId="167" fontId="0" fillId="0" borderId="1" xfId="0" applyNumberFormat="1" applyBorder="1" applyAlignment="1">
      <alignment horizontal="right"/>
    </xf>
    <xf numFmtId="194" fontId="0" fillId="0" borderId="1" xfId="15" applyBorder="1">
      <alignment/>
      <protection/>
    </xf>
    <xf numFmtId="169" fontId="0" fillId="0" borderId="1" xfId="0" applyNumberFormat="1" applyBorder="1" applyAlignment="1" quotePrefix="1">
      <alignment horizontal="right"/>
    </xf>
    <xf numFmtId="191" fontId="0" fillId="0" borderId="9" xfId="0" applyNumberFormat="1" applyBorder="1" applyAlignment="1" quotePrefix="1">
      <alignment horizontal="right"/>
    </xf>
    <xf numFmtId="172" fontId="0" fillId="0" borderId="1" xfId="0" applyNumberFormat="1" applyBorder="1" applyAlignment="1" quotePrefix="1">
      <alignment horizontal="right"/>
    </xf>
    <xf numFmtId="167" fontId="0" fillId="0" borderId="1" xfId="0" applyNumberFormat="1" applyBorder="1" applyAlignment="1" quotePrefix="1">
      <alignment horizontal="right"/>
    </xf>
    <xf numFmtId="166" fontId="0" fillId="0" borderId="1" xfId="0" applyNumberFormat="1" applyBorder="1" applyAlignment="1">
      <alignment/>
    </xf>
    <xf numFmtId="0" fontId="5" fillId="0" borderId="0" xfId="41">
      <alignment wrapText="1"/>
      <protection/>
    </xf>
    <xf numFmtId="0" fontId="0" fillId="0" borderId="0" xfId="0" applyAlignment="1">
      <alignment horizontal="left"/>
    </xf>
    <xf numFmtId="49" fontId="0" fillId="0" borderId="0" xfId="0" applyNumberFormat="1" applyAlignment="1">
      <alignment horizontal="left"/>
    </xf>
    <xf numFmtId="0" fontId="1" fillId="0" borderId="13" xfId="31" applyFont="1" applyBorder="1" applyAlignment="1">
      <alignment horizontal="center" vertical="center" wrapText="1"/>
      <protection/>
    </xf>
    <xf numFmtId="0" fontId="1" fillId="0" borderId="21" xfId="31" applyFont="1" applyBorder="1" applyAlignment="1">
      <alignment horizontal="center" vertical="center" wrapText="1"/>
      <protection/>
    </xf>
    <xf numFmtId="0" fontId="1" fillId="0" borderId="22" xfId="31" applyBorder="1" applyAlignment="1">
      <alignment horizontal="center" vertical="center" wrapText="1"/>
      <protection/>
    </xf>
    <xf numFmtId="0" fontId="1" fillId="0" borderId="0" xfId="31" applyBorder="1" applyAlignment="1">
      <alignment horizontal="center" vertical="center" wrapText="1"/>
      <protection/>
    </xf>
    <xf numFmtId="241" fontId="0" fillId="0" borderId="1" xfId="0" applyNumberFormat="1" applyBorder="1" applyAlignment="1">
      <alignment horizontal="left"/>
    </xf>
    <xf numFmtId="207" fontId="0" fillId="0" borderId="1" xfId="0" applyNumberFormat="1" applyBorder="1" applyAlignment="1">
      <alignment horizontal="right"/>
    </xf>
    <xf numFmtId="179" fontId="0" fillId="0" borderId="22" xfId="0" applyNumberFormat="1" applyBorder="1" applyAlignment="1">
      <alignment horizontal="right"/>
    </xf>
    <xf numFmtId="249" fontId="0" fillId="0" borderId="1" xfId="0" applyNumberFormat="1" applyBorder="1" applyAlignment="1">
      <alignment horizontal="left"/>
    </xf>
    <xf numFmtId="229" fontId="0" fillId="0" borderId="1" xfId="0" applyNumberFormat="1" applyBorder="1" applyAlignment="1">
      <alignment horizontal="right"/>
    </xf>
    <xf numFmtId="179" fontId="0" fillId="0" borderId="0" xfId="0" applyNumberFormat="1" applyAlignment="1">
      <alignment horizontal="right"/>
    </xf>
    <xf numFmtId="179" fontId="0" fillId="0" borderId="24" xfId="0" applyNumberFormat="1" applyBorder="1" applyAlignment="1">
      <alignment horizontal="right"/>
    </xf>
    <xf numFmtId="249" fontId="0" fillId="0" borderId="23" xfId="0" applyNumberFormat="1" applyBorder="1" applyAlignment="1">
      <alignment horizontal="left"/>
    </xf>
    <xf numFmtId="191" fontId="0" fillId="0" borderId="23" xfId="0" applyNumberFormat="1" applyBorder="1" applyAlignment="1">
      <alignment horizontal="right"/>
    </xf>
    <xf numFmtId="241" fontId="0" fillId="0" borderId="13" xfId="0" applyNumberFormat="1" applyBorder="1" applyAlignment="1">
      <alignment horizontal="left"/>
    </xf>
    <xf numFmtId="229" fontId="0" fillId="0" borderId="13" xfId="0" applyNumberFormat="1" applyBorder="1" applyAlignment="1">
      <alignment horizontal="right"/>
    </xf>
    <xf numFmtId="179" fontId="0" fillId="0" borderId="26" xfId="0" applyNumberFormat="1" applyBorder="1" applyAlignment="1">
      <alignment horizontal="right"/>
    </xf>
    <xf numFmtId="0" fontId="0" fillId="0" borderId="27" xfId="0" applyBorder="1" applyAlignment="1">
      <alignment/>
    </xf>
    <xf numFmtId="0" fontId="0" fillId="0" borderId="0" xfId="0" applyAlignment="1">
      <alignment/>
    </xf>
    <xf numFmtId="0" fontId="4" fillId="0" borderId="0" xfId="0" applyFont="1" applyAlignment="1">
      <alignment/>
    </xf>
    <xf numFmtId="1" fontId="0" fillId="0" borderId="1" xfId="0" applyNumberFormat="1" applyBorder="1" applyAlignment="1">
      <alignment horizontal="left"/>
    </xf>
    <xf numFmtId="185" fontId="0" fillId="0" borderId="22" xfId="0" applyNumberFormat="1" applyBorder="1" applyAlignment="1">
      <alignment/>
    </xf>
    <xf numFmtId="3" fontId="0" fillId="0" borderId="1" xfId="0" applyNumberFormat="1" applyBorder="1" applyAlignment="1">
      <alignment horizontal="center"/>
    </xf>
    <xf numFmtId="3" fontId="0" fillId="0" borderId="0" xfId="0" applyNumberFormat="1" applyAlignment="1">
      <alignment horizontal="center"/>
    </xf>
    <xf numFmtId="175" fontId="0" fillId="0" borderId="24" xfId="0" applyNumberFormat="1" applyBorder="1" applyAlignment="1">
      <alignment horizontal="right"/>
    </xf>
    <xf numFmtId="177" fontId="0" fillId="0" borderId="0" xfId="0" applyNumberFormat="1" applyAlignment="1">
      <alignment/>
    </xf>
    <xf numFmtId="0" fontId="1" fillId="0" borderId="19" xfId="31" applyBorder="1" applyAlignment="1">
      <alignment horizontal="center" vertical="center" wrapText="1"/>
      <protection/>
    </xf>
    <xf numFmtId="0" fontId="0" fillId="0" borderId="5" xfId="0" applyBorder="1" applyAlignment="1">
      <alignment horizontal="center"/>
    </xf>
    <xf numFmtId="169" fontId="0" fillId="0" borderId="5" xfId="0" applyNumberFormat="1" applyBorder="1" applyAlignment="1">
      <alignment horizontal="right"/>
    </xf>
    <xf numFmtId="215" fontId="0" fillId="0" borderId="9" xfId="0" applyNumberFormat="1" applyBorder="1" applyAlignment="1">
      <alignment/>
    </xf>
    <xf numFmtId="200" fontId="0" fillId="0" borderId="1" xfId="0" applyNumberFormat="1" applyBorder="1" applyAlignment="1">
      <alignment horizontal="right"/>
    </xf>
    <xf numFmtId="164" fontId="4" fillId="0" borderId="0" xfId="30" applyFont="1" applyAlignment="1">
      <alignment horizontal="left"/>
      <protection/>
    </xf>
    <xf numFmtId="251" fontId="4" fillId="0" borderId="0" xfId="30" applyNumberFormat="1" applyFont="1" applyAlignment="1">
      <alignment horizontal="left"/>
      <protection/>
    </xf>
    <xf numFmtId="187" fontId="0" fillId="0" borderId="1" xfId="16" applyBorder="1">
      <alignment/>
      <protection/>
    </xf>
    <xf numFmtId="189" fontId="0" fillId="0" borderId="6" xfId="0" applyNumberFormat="1" applyBorder="1" applyAlignment="1">
      <alignment horizontal="right"/>
    </xf>
    <xf numFmtId="190" fontId="0" fillId="0" borderId="6" xfId="0" applyNumberFormat="1" applyBorder="1" applyAlignment="1" quotePrefix="1">
      <alignment horizontal="right"/>
    </xf>
    <xf numFmtId="219" fontId="0" fillId="0" borderId="13" xfId="0" applyNumberFormat="1" applyBorder="1" applyAlignment="1">
      <alignment/>
    </xf>
    <xf numFmtId="222" fontId="0" fillId="0" borderId="13" xfId="0" applyNumberFormat="1" applyBorder="1" applyAlignment="1">
      <alignment/>
    </xf>
    <xf numFmtId="191" fontId="0" fillId="0" borderId="6" xfId="0" applyNumberFormat="1" applyBorder="1" applyAlignment="1" quotePrefix="1">
      <alignment horizontal="right"/>
    </xf>
    <xf numFmtId="215" fontId="0" fillId="0" borderId="2" xfId="0" applyNumberFormat="1" applyBorder="1" applyAlignment="1">
      <alignment/>
    </xf>
    <xf numFmtId="189" fontId="0" fillId="0" borderId="5" xfId="0" applyNumberFormat="1" applyBorder="1" applyAlignment="1" quotePrefix="1">
      <alignment horizontal="right"/>
    </xf>
    <xf numFmtId="193" fontId="0" fillId="0" borderId="1" xfId="0" applyNumberFormat="1" applyBorder="1" applyAlignment="1">
      <alignment/>
    </xf>
    <xf numFmtId="191" fontId="0" fillId="0" borderId="5" xfId="0" applyNumberFormat="1" applyBorder="1" applyAlignment="1" quotePrefix="1">
      <alignment horizontal="right"/>
    </xf>
    <xf numFmtId="222" fontId="0" fillId="0" borderId="1" xfId="0" applyNumberFormat="1" applyBorder="1" applyAlignment="1">
      <alignment/>
    </xf>
    <xf numFmtId="189" fontId="0" fillId="0" borderId="5" xfId="0" applyNumberFormat="1" applyBorder="1" applyAlignment="1">
      <alignment horizontal="right"/>
    </xf>
    <xf numFmtId="190" fontId="0" fillId="0" borderId="5" xfId="0" applyNumberFormat="1" applyBorder="1" applyAlignment="1">
      <alignment horizontal="right"/>
    </xf>
    <xf numFmtId="191" fontId="0" fillId="0" borderId="5" xfId="0" applyNumberFormat="1" applyBorder="1" applyAlignment="1">
      <alignment horizontal="right"/>
    </xf>
    <xf numFmtId="190" fontId="0" fillId="0" borderId="5" xfId="0" applyNumberFormat="1" applyBorder="1" applyAlignment="1" quotePrefix="1">
      <alignment horizontal="right"/>
    </xf>
    <xf numFmtId="169" fontId="0" fillId="0" borderId="0" xfId="0" applyNumberFormat="1" applyAlignment="1" quotePrefix="1">
      <alignment horizontal="right"/>
    </xf>
    <xf numFmtId="173" fontId="0" fillId="0" borderId="6" xfId="0" applyNumberFormat="1" applyBorder="1" applyAlignment="1">
      <alignment/>
    </xf>
    <xf numFmtId="193" fontId="0" fillId="0" borderId="13" xfId="0" applyNumberFormat="1" applyBorder="1" applyAlignment="1">
      <alignment/>
    </xf>
    <xf numFmtId="215" fontId="0" fillId="0" borderId="13" xfId="0" applyNumberFormat="1" applyBorder="1" applyAlignment="1">
      <alignment/>
    </xf>
    <xf numFmtId="211" fontId="0" fillId="0" borderId="13" xfId="0" applyNumberFormat="1" applyBorder="1" applyAlignment="1">
      <alignment/>
    </xf>
    <xf numFmtId="211" fontId="0" fillId="0" borderId="2" xfId="0" applyNumberFormat="1" applyBorder="1" applyAlignment="1">
      <alignment/>
    </xf>
    <xf numFmtId="0" fontId="4" fillId="0" borderId="0" xfId="0" applyFont="1" applyBorder="1" applyAlignment="1">
      <alignment/>
    </xf>
    <xf numFmtId="198" fontId="5" fillId="0" borderId="0" xfId="41" applyNumberFormat="1" applyFont="1" applyAlignment="1">
      <alignment horizontal="left"/>
      <protection/>
    </xf>
    <xf numFmtId="49" fontId="5" fillId="0" borderId="0" xfId="41" applyNumberFormat="1" applyFont="1" applyAlignment="1" quotePrefix="1">
      <alignment horizontal="centerContinuous"/>
      <protection/>
    </xf>
    <xf numFmtId="0" fontId="1" fillId="0" borderId="25" xfId="31" applyFont="1" applyBorder="1" applyAlignment="1">
      <alignment horizontal="center" vertical="center" wrapText="1"/>
      <protection/>
    </xf>
    <xf numFmtId="211" fontId="0" fillId="0" borderId="9" xfId="0" applyNumberFormat="1" applyBorder="1" applyAlignment="1">
      <alignment/>
    </xf>
    <xf numFmtId="173" fontId="0" fillId="0" borderId="10" xfId="0" applyNumberFormat="1" applyBorder="1" applyAlignment="1">
      <alignment/>
    </xf>
    <xf numFmtId="0" fontId="0" fillId="0" borderId="0" xfId="0" applyAlignment="1">
      <alignment horizontal="centerContinuous" wrapText="1"/>
    </xf>
    <xf numFmtId="0" fontId="0" fillId="0" borderId="0" xfId="0" applyBorder="1" applyAlignment="1">
      <alignment horizontal="centerContinuous"/>
    </xf>
    <xf numFmtId="189" fontId="0" fillId="0" borderId="0" xfId="0" applyNumberFormat="1" applyBorder="1" applyAlignment="1">
      <alignment/>
    </xf>
    <xf numFmtId="189" fontId="0" fillId="0" borderId="9" xfId="0" applyNumberFormat="1" applyFill="1" applyBorder="1" applyAlignment="1">
      <alignment/>
    </xf>
    <xf numFmtId="189" fontId="0" fillId="0" borderId="10" xfId="0" applyNumberFormat="1" applyFill="1" applyBorder="1" applyAlignment="1">
      <alignment/>
    </xf>
    <xf numFmtId="189" fontId="0" fillId="0" borderId="10" xfId="0" applyNumberFormat="1" applyBorder="1" applyAlignment="1">
      <alignment horizontal="right"/>
    </xf>
    <xf numFmtId="190" fontId="0" fillId="0" borderId="10" xfId="0" applyNumberFormat="1" applyBorder="1" applyAlignment="1">
      <alignment horizontal="right"/>
    </xf>
    <xf numFmtId="189" fontId="0" fillId="0" borderId="0" xfId="0" applyNumberFormat="1" applyFill="1" applyBorder="1" applyAlignment="1">
      <alignment/>
    </xf>
    <xf numFmtId="189" fontId="0" fillId="0" borderId="0" xfId="0" applyNumberFormat="1" applyBorder="1" applyAlignment="1">
      <alignment horizontal="right"/>
    </xf>
    <xf numFmtId="190" fontId="0" fillId="0" borderId="0" xfId="0" applyNumberFormat="1" applyBorder="1" applyAlignment="1">
      <alignment horizontal="right"/>
    </xf>
    <xf numFmtId="0" fontId="1" fillId="0" borderId="17" xfId="31" applyFont="1" applyBorder="1" applyAlignment="1">
      <alignment horizontal="center" vertical="center" wrapText="1"/>
      <protection/>
    </xf>
    <xf numFmtId="0" fontId="0" fillId="0" borderId="1" xfId="0" applyNumberFormat="1" applyBorder="1" applyAlignment="1">
      <alignment/>
    </xf>
    <xf numFmtId="200" fontId="0" fillId="0" borderId="9" xfId="0" applyNumberFormat="1" applyBorder="1" applyAlignment="1">
      <alignment horizontal="right"/>
    </xf>
    <xf numFmtId="195" fontId="0" fillId="0" borderId="0" xfId="0" applyNumberFormat="1" applyBorder="1" applyAlignment="1">
      <alignment/>
    </xf>
    <xf numFmtId="0" fontId="0" fillId="0" borderId="13" xfId="0" applyNumberFormat="1" applyFill="1" applyBorder="1" applyAlignment="1">
      <alignment/>
    </xf>
    <xf numFmtId="200" fontId="0" fillId="0" borderId="10" xfId="0" applyNumberFormat="1" applyBorder="1" applyAlignment="1">
      <alignment horizontal="right"/>
    </xf>
    <xf numFmtId="193" fontId="0" fillId="0" borderId="0" xfId="0" applyNumberFormat="1" applyBorder="1" applyAlignment="1">
      <alignment/>
    </xf>
    <xf numFmtId="195" fontId="0" fillId="0" borderId="0" xfId="0" applyNumberFormat="1" applyAlignment="1">
      <alignment/>
    </xf>
    <xf numFmtId="0" fontId="4" fillId="0" borderId="0" xfId="30" applyNumberFormat="1" applyFont="1" applyAlignment="1">
      <alignment horizontal="left"/>
      <protection/>
    </xf>
    <xf numFmtId="0" fontId="4" fillId="0" borderId="0" xfId="30" applyNumberFormat="1" applyFont="1" applyAlignment="1" quotePrefix="1">
      <alignment horizontal="left"/>
      <protection/>
    </xf>
    <xf numFmtId="0" fontId="1" fillId="0" borderId="14" xfId="31" applyFont="1" applyBorder="1" applyAlignment="1">
      <alignment horizontal="center" vertical="center" wrapText="1"/>
      <protection/>
    </xf>
    <xf numFmtId="185" fontId="0" fillId="0" borderId="9" xfId="0" applyNumberFormat="1" applyBorder="1" applyAlignment="1">
      <alignment/>
    </xf>
    <xf numFmtId="211" fontId="0" fillId="0" borderId="5" xfId="0" applyNumberFormat="1" applyBorder="1" applyAlignment="1">
      <alignment/>
    </xf>
    <xf numFmtId="246" fontId="0" fillId="0" borderId="9" xfId="0" applyNumberFormat="1" applyBorder="1" applyAlignment="1">
      <alignment/>
    </xf>
    <xf numFmtId="0" fontId="6" fillId="0" borderId="0" xfId="0" applyFont="1" applyAlignment="1">
      <alignment horizontal="left"/>
    </xf>
    <xf numFmtId="187" fontId="0" fillId="0" borderId="0" xfId="0" applyNumberFormat="1" applyBorder="1" applyAlignment="1">
      <alignment/>
    </xf>
    <xf numFmtId="193" fontId="0" fillId="0" borderId="2" xfId="0" applyNumberFormat="1" applyBorder="1" applyAlignment="1">
      <alignment/>
    </xf>
    <xf numFmtId="192" fontId="0" fillId="0" borderId="10" xfId="0" applyNumberFormat="1" applyBorder="1" applyAlignment="1">
      <alignment/>
    </xf>
    <xf numFmtId="0" fontId="1" fillId="0" borderId="21" xfId="31" applyBorder="1" applyAlignment="1">
      <alignment horizontal="center" vertical="center" wrapText="1"/>
      <protection/>
    </xf>
    <xf numFmtId="235" fontId="0" fillId="0" borderId="21" xfId="0" applyNumberFormat="1" applyBorder="1" applyAlignment="1">
      <alignment horizontal="right"/>
    </xf>
    <xf numFmtId="236" fontId="0" fillId="0" borderId="27" xfId="0" applyNumberFormat="1" applyBorder="1" applyAlignment="1">
      <alignment horizontal="right"/>
    </xf>
    <xf numFmtId="238" fontId="0" fillId="0" borderId="13" xfId="0" applyNumberFormat="1" applyBorder="1" applyAlignment="1">
      <alignment horizontal="right"/>
    </xf>
    <xf numFmtId="237" fontId="0" fillId="0" borderId="13" xfId="0" applyNumberFormat="1" applyBorder="1" applyAlignment="1">
      <alignment horizontal="right"/>
    </xf>
    <xf numFmtId="236" fontId="0" fillId="0" borderId="13" xfId="0" applyNumberFormat="1" applyBorder="1" applyAlignment="1">
      <alignment horizontal="right"/>
    </xf>
    <xf numFmtId="238" fontId="0" fillId="0" borderId="10" xfId="0" applyNumberFormat="1" applyBorder="1" applyAlignment="1">
      <alignment horizontal="right"/>
    </xf>
    <xf numFmtId="235" fontId="0" fillId="0" borderId="22" xfId="0" applyNumberFormat="1" applyBorder="1" applyAlignment="1">
      <alignment horizontal="right"/>
    </xf>
    <xf numFmtId="252" fontId="0" fillId="0" borderId="1" xfId="0" applyNumberFormat="1" applyBorder="1" applyAlignment="1">
      <alignment horizontal="right"/>
    </xf>
    <xf numFmtId="235" fontId="0" fillId="0" borderId="1" xfId="0" applyNumberFormat="1" applyBorder="1" applyAlignment="1">
      <alignment horizontal="right"/>
    </xf>
    <xf numFmtId="252" fontId="0" fillId="0" borderId="9" xfId="0" applyNumberFormat="1" applyBorder="1" applyAlignment="1">
      <alignment horizontal="right"/>
    </xf>
    <xf numFmtId="236" fontId="0" fillId="0" borderId="1" xfId="0" applyNumberFormat="1" applyBorder="1" applyAlignment="1">
      <alignment horizontal="right"/>
    </xf>
    <xf numFmtId="238" fontId="0" fillId="0" borderId="1" xfId="0" applyNumberFormat="1" applyBorder="1" applyAlignment="1">
      <alignment horizontal="right"/>
    </xf>
    <xf numFmtId="237" fontId="0" fillId="0" borderId="1" xfId="0" applyNumberFormat="1" applyBorder="1" applyAlignment="1">
      <alignment horizontal="right"/>
    </xf>
    <xf numFmtId="238" fontId="0" fillId="0" borderId="9" xfId="0" applyNumberFormat="1" applyBorder="1" applyAlignment="1">
      <alignment horizontal="right"/>
    </xf>
    <xf numFmtId="189" fontId="0" fillId="0" borderId="24" xfId="0" applyNumberFormat="1" applyBorder="1" applyAlignment="1">
      <alignment horizontal="right"/>
    </xf>
    <xf numFmtId="235" fontId="0" fillId="0" borderId="24" xfId="0" applyNumberFormat="1" applyBorder="1" applyAlignment="1">
      <alignment horizontal="right"/>
    </xf>
    <xf numFmtId="218" fontId="0" fillId="0" borderId="13" xfId="0" applyNumberFormat="1" applyBorder="1" applyAlignment="1">
      <alignment horizontal="right"/>
    </xf>
    <xf numFmtId="0" fontId="4" fillId="0" borderId="0" xfId="0" applyFont="1" applyAlignment="1" quotePrefix="1">
      <alignment/>
    </xf>
    <xf numFmtId="0" fontId="1" fillId="0" borderId="7" xfId="31" applyFont="1" applyBorder="1">
      <alignment horizontal="center" wrapText="1"/>
      <protection/>
    </xf>
    <xf numFmtId="0" fontId="1" fillId="0" borderId="8" xfId="31" applyFont="1" applyBorder="1">
      <alignment horizontal="center" wrapText="1"/>
      <protection/>
    </xf>
    <xf numFmtId="0" fontId="0" fillId="0" borderId="1" xfId="0" applyNumberFormat="1" applyBorder="1" applyAlignment="1">
      <alignment horizontal="center"/>
    </xf>
    <xf numFmtId="192" fontId="0" fillId="0" borderId="0" xfId="0" applyNumberFormat="1" applyAlignment="1">
      <alignment/>
    </xf>
    <xf numFmtId="0" fontId="0" fillId="0" borderId="1" xfId="0" applyBorder="1" applyAlignment="1">
      <alignment vertical="center"/>
    </xf>
    <xf numFmtId="0" fontId="0" fillId="0" borderId="0" xfId="0" applyBorder="1" applyAlignment="1">
      <alignment vertical="center"/>
    </xf>
    <xf numFmtId="0" fontId="1" fillId="0" borderId="8" xfId="31" applyFont="1" applyBorder="1" applyAlignment="1">
      <alignment horizontal="centerContinuous" wrapText="1"/>
      <protection/>
    </xf>
    <xf numFmtId="0" fontId="1" fillId="0" borderId="13" xfId="0" applyFont="1" applyBorder="1" applyAlignment="1">
      <alignment horizontal="centerContinuous" wrapText="1"/>
    </xf>
    <xf numFmtId="224" fontId="0" fillId="0" borderId="1" xfId="0" applyNumberFormat="1" applyBorder="1" applyAlignment="1">
      <alignment horizontal="right"/>
    </xf>
    <xf numFmtId="184" fontId="0" fillId="0" borderId="0" xfId="21" applyNumberFormat="1" applyAlignment="1">
      <alignment/>
    </xf>
    <xf numFmtId="253" fontId="0" fillId="0" borderId="0" xfId="0" applyNumberFormat="1" applyAlignment="1">
      <alignment/>
    </xf>
    <xf numFmtId="254" fontId="0" fillId="0" borderId="1" xfId="0" applyNumberFormat="1" applyBorder="1" applyAlignment="1">
      <alignment horizontal="left"/>
    </xf>
    <xf numFmtId="184" fontId="0" fillId="0" borderId="0" xfId="21" applyNumberFormat="1" applyFont="1" applyAlignment="1">
      <alignment/>
    </xf>
    <xf numFmtId="189" fontId="0" fillId="0" borderId="1" xfId="0" applyNumberFormat="1" applyFont="1" applyBorder="1" applyAlignment="1">
      <alignment horizontal="right"/>
    </xf>
    <xf numFmtId="6" fontId="0" fillId="0" borderId="0" xfId="24" applyNumberFormat="1" applyFont="1" applyAlignment="1">
      <alignment horizontal="left"/>
    </xf>
    <xf numFmtId="6" fontId="0" fillId="0" borderId="0" xfId="24" applyNumberFormat="1" applyAlignment="1">
      <alignment horizontal="left"/>
    </xf>
    <xf numFmtId="254" fontId="0" fillId="0" borderId="13" xfId="0" applyNumberFormat="1" applyBorder="1" applyAlignment="1">
      <alignment/>
    </xf>
    <xf numFmtId="224" fontId="0" fillId="0" borderId="13" xfId="0" applyNumberFormat="1" applyBorder="1" applyAlignment="1">
      <alignment horizontal="right"/>
    </xf>
    <xf numFmtId="185" fontId="0" fillId="0" borderId="2" xfId="0" applyNumberFormat="1" applyBorder="1" applyAlignment="1">
      <alignment/>
    </xf>
    <xf numFmtId="179" fontId="0" fillId="0" borderId="1" xfId="0" applyNumberFormat="1" applyBorder="1" applyAlignment="1">
      <alignment horizontal="right"/>
    </xf>
    <xf numFmtId="194" fontId="0" fillId="0" borderId="0" xfId="0" applyNumberFormat="1" applyAlignment="1">
      <alignment horizontal="left"/>
    </xf>
    <xf numFmtId="221" fontId="0" fillId="0" borderId="1" xfId="0" applyNumberFormat="1" applyBorder="1" applyAlignment="1">
      <alignment/>
    </xf>
    <xf numFmtId="179" fontId="0" fillId="0" borderId="1" xfId="0" applyNumberFormat="1" applyFont="1" applyBorder="1" applyAlignment="1">
      <alignment horizontal="right"/>
    </xf>
    <xf numFmtId="253" fontId="0" fillId="0" borderId="2" xfId="0" applyNumberFormat="1" applyBorder="1" applyAlignment="1">
      <alignment/>
    </xf>
    <xf numFmtId="0" fontId="5" fillId="0" borderId="0" xfId="41" quotePrefix="1">
      <alignment wrapText="1"/>
      <protection/>
    </xf>
    <xf numFmtId="0" fontId="1" fillId="0" borderId="20" xfId="31" applyFont="1" applyBorder="1" applyAlignment="1">
      <alignment horizontal="centerContinuous" wrapText="1"/>
      <protection/>
    </xf>
    <xf numFmtId="0" fontId="1" fillId="0" borderId="17" xfId="31" applyFont="1" applyBorder="1" applyAlignment="1">
      <alignment horizontal="centerContinuous" wrapText="1"/>
      <protection/>
    </xf>
    <xf numFmtId="0" fontId="1" fillId="0" borderId="17" xfId="31" applyBorder="1">
      <alignment horizontal="center" wrapText="1"/>
      <protection/>
    </xf>
    <xf numFmtId="0" fontId="1" fillId="0" borderId="20" xfId="31" applyBorder="1">
      <alignment horizontal="center" wrapText="1"/>
      <protection/>
    </xf>
    <xf numFmtId="219" fontId="0" fillId="0" borderId="0" xfId="0" applyNumberFormat="1" applyAlignment="1">
      <alignment horizontal="right"/>
    </xf>
    <xf numFmtId="189" fontId="0" fillId="0" borderId="0" xfId="0" applyNumberFormat="1" applyAlignment="1">
      <alignment horizontal="right"/>
    </xf>
    <xf numFmtId="194" fontId="0" fillId="0" borderId="13" xfId="0" applyNumberFormat="1" applyBorder="1" applyAlignment="1">
      <alignment/>
    </xf>
    <xf numFmtId="231" fontId="0" fillId="0" borderId="2" xfId="0" applyNumberFormat="1" applyBorder="1" applyAlignment="1">
      <alignment horizontal="right"/>
    </xf>
    <xf numFmtId="0" fontId="4" fillId="0" borderId="0" xfId="0" applyFont="1" applyBorder="1" applyAlignment="1">
      <alignment horizontal="left"/>
    </xf>
    <xf numFmtId="0" fontId="4" fillId="0" borderId="0" xfId="0" applyFont="1" applyBorder="1" applyAlignment="1">
      <alignment horizontal="centerContinuous"/>
    </xf>
    <xf numFmtId="0" fontId="6" fillId="0" borderId="0" xfId="0" applyFont="1" applyBorder="1" applyAlignment="1">
      <alignment horizontal="left"/>
    </xf>
    <xf numFmtId="49" fontId="0" fillId="0" borderId="0" xfId="0" applyNumberFormat="1" applyAlignment="1">
      <alignment horizontal="centerContinuous"/>
    </xf>
    <xf numFmtId="0" fontId="0" fillId="0" borderId="0" xfId="0" applyAlignment="1">
      <alignment wrapText="1"/>
    </xf>
    <xf numFmtId="164" fontId="0" fillId="0" borderId="0" xfId="0" applyNumberFormat="1" applyAlignment="1">
      <alignment horizontal="left"/>
    </xf>
    <xf numFmtId="164" fontId="0" fillId="0" borderId="0" xfId="0" applyNumberFormat="1" applyAlignment="1">
      <alignment horizontal="centerContinuous"/>
    </xf>
    <xf numFmtId="0" fontId="0" fillId="0" borderId="13" xfId="0" applyBorder="1" applyAlignment="1">
      <alignment horizontal="centerContinuous"/>
    </xf>
    <xf numFmtId="222" fontId="0" fillId="0" borderId="1" xfId="0" applyNumberFormat="1" applyBorder="1" applyAlignment="1">
      <alignment horizontal="right"/>
    </xf>
    <xf numFmtId="173" fontId="0" fillId="0" borderId="1" xfId="0" applyNumberFormat="1" applyBorder="1" applyAlignment="1">
      <alignment horizontal="right"/>
    </xf>
    <xf numFmtId="194" fontId="0" fillId="0" borderId="1" xfId="0" applyNumberFormat="1" applyBorder="1" applyAlignment="1">
      <alignment horizontal="left"/>
    </xf>
    <xf numFmtId="190" fontId="0" fillId="0" borderId="1" xfId="0" applyNumberFormat="1" applyBorder="1" applyAlignment="1">
      <alignment horizontal="right"/>
    </xf>
    <xf numFmtId="218" fontId="0" fillId="0" borderId="1" xfId="0" applyNumberFormat="1" applyBorder="1" applyAlignment="1">
      <alignment horizontal="right"/>
    </xf>
    <xf numFmtId="256" fontId="0" fillId="0" borderId="0" xfId="0" applyNumberFormat="1" applyAlignment="1">
      <alignment horizontal="right"/>
    </xf>
    <xf numFmtId="193" fontId="0" fillId="0" borderId="1" xfId="0" applyNumberFormat="1" applyBorder="1" applyAlignment="1">
      <alignment horizontal="right"/>
    </xf>
    <xf numFmtId="190" fontId="0" fillId="0" borderId="13" xfId="0" applyNumberFormat="1" applyBorder="1" applyAlignment="1">
      <alignment/>
    </xf>
    <xf numFmtId="190" fontId="0" fillId="0" borderId="2" xfId="0" applyNumberFormat="1" applyBorder="1" applyAlignment="1">
      <alignment/>
    </xf>
    <xf numFmtId="164" fontId="0" fillId="0" borderId="1" xfId="0" applyNumberFormat="1" applyBorder="1" applyAlignment="1">
      <alignment/>
    </xf>
    <xf numFmtId="172" fontId="0" fillId="0" borderId="13" xfId="0" applyNumberFormat="1" applyBorder="1" applyAlignment="1">
      <alignment horizontal="right"/>
    </xf>
    <xf numFmtId="239" fontId="0" fillId="0" borderId="13" xfId="0" applyNumberFormat="1" applyBorder="1" applyAlignment="1">
      <alignment/>
    </xf>
    <xf numFmtId="220" fontId="0" fillId="0" borderId="13" xfId="0" applyNumberFormat="1" applyBorder="1" applyAlignment="1">
      <alignment/>
    </xf>
    <xf numFmtId="220" fontId="0" fillId="0" borderId="2" xfId="0" applyNumberFormat="1" applyBorder="1" applyAlignment="1">
      <alignment/>
    </xf>
    <xf numFmtId="239" fontId="0" fillId="0" borderId="1" xfId="0" applyNumberFormat="1" applyBorder="1" applyAlignment="1">
      <alignment/>
    </xf>
    <xf numFmtId="220" fontId="0" fillId="0" borderId="0" xfId="0" applyNumberFormat="1" applyAlignment="1">
      <alignment/>
    </xf>
    <xf numFmtId="206" fontId="0" fillId="0" borderId="1" xfId="0" applyNumberFormat="1" applyBorder="1" applyAlignment="1">
      <alignment horizontal="right"/>
    </xf>
    <xf numFmtId="0" fontId="6" fillId="0" borderId="0" xfId="0" applyFont="1" applyAlignment="1">
      <alignment horizontal="left"/>
    </xf>
    <xf numFmtId="207" fontId="0" fillId="0" borderId="0" xfId="0" applyNumberFormat="1" applyAlignment="1">
      <alignment horizontal="right"/>
    </xf>
    <xf numFmtId="190" fontId="0" fillId="0" borderId="0" xfId="0" applyNumberFormat="1" applyAlignment="1">
      <alignment horizontal="right"/>
    </xf>
    <xf numFmtId="255" fontId="0" fillId="0" borderId="1" xfId="0" applyNumberFormat="1" applyBorder="1" applyAlignment="1">
      <alignment horizontal="right"/>
    </xf>
    <xf numFmtId="180" fontId="0" fillId="0" borderId="0" xfId="0" applyNumberFormat="1" applyAlignment="1">
      <alignment horizontal="right"/>
    </xf>
    <xf numFmtId="180" fontId="0" fillId="0" borderId="1" xfId="0" applyNumberFormat="1" applyBorder="1" applyAlignment="1">
      <alignment horizontal="right"/>
    </xf>
    <xf numFmtId="180" fontId="0" fillId="0" borderId="13" xfId="0" applyNumberFormat="1" applyBorder="1" applyAlignment="1">
      <alignment/>
    </xf>
    <xf numFmtId="0" fontId="6" fillId="0" borderId="0" xfId="0" applyFont="1" applyAlignment="1" quotePrefix="1">
      <alignment horizontal="left"/>
    </xf>
    <xf numFmtId="239" fontId="0" fillId="0" borderId="0" xfId="0" applyNumberFormat="1" applyAlignment="1">
      <alignment/>
    </xf>
    <xf numFmtId="191" fontId="0" fillId="0" borderId="1" xfId="0" applyNumberFormat="1" applyBorder="1" applyAlignment="1">
      <alignment/>
    </xf>
    <xf numFmtId="174" fontId="0" fillId="0" borderId="0" xfId="0" applyNumberFormat="1" applyAlignment="1">
      <alignment/>
    </xf>
    <xf numFmtId="206" fontId="0" fillId="0" borderId="0" xfId="0" applyNumberFormat="1" applyAlignment="1">
      <alignment horizontal="right"/>
    </xf>
    <xf numFmtId="185" fontId="0" fillId="0" borderId="0" xfId="0" applyNumberFormat="1" applyAlignment="1">
      <alignment/>
    </xf>
    <xf numFmtId="193" fontId="0" fillId="0" borderId="0" xfId="0" applyNumberFormat="1" applyAlignment="1">
      <alignment/>
    </xf>
    <xf numFmtId="172" fontId="0" fillId="0" borderId="1" xfId="0" applyNumberFormat="1" applyBorder="1" applyAlignment="1">
      <alignment/>
    </xf>
    <xf numFmtId="216" fontId="0" fillId="0" borderId="13" xfId="0" applyNumberFormat="1" applyBorder="1" applyAlignment="1">
      <alignment/>
    </xf>
    <xf numFmtId="0" fontId="0" fillId="0" borderId="0" xfId="0" applyNumberFormat="1" applyAlignment="1">
      <alignment/>
    </xf>
    <xf numFmtId="175" fontId="0" fillId="0" borderId="0" xfId="0" applyNumberFormat="1" applyAlignment="1">
      <alignment horizontal="right"/>
    </xf>
    <xf numFmtId="0" fontId="1" fillId="0" borderId="4" xfId="31" applyBorder="1">
      <alignment horizontal="center" wrapText="1"/>
      <protection/>
    </xf>
    <xf numFmtId="0" fontId="1" fillId="0" borderId="4" xfId="31" applyBorder="1" applyAlignment="1">
      <alignment horizontal="centerContinuous" wrapText="1"/>
      <protection/>
    </xf>
    <xf numFmtId="213" fontId="0" fillId="0" borderId="1" xfId="0" applyNumberFormat="1" applyBorder="1" applyAlignment="1">
      <alignment/>
    </xf>
    <xf numFmtId="200" fontId="0" fillId="0" borderId="0" xfId="0" applyNumberFormat="1" applyAlignment="1">
      <alignment/>
    </xf>
    <xf numFmtId="169" fontId="0" fillId="0" borderId="0" xfId="0" applyNumberFormat="1" applyBorder="1" applyAlignment="1">
      <alignment horizontal="right"/>
    </xf>
    <xf numFmtId="185" fontId="0" fillId="0" borderId="0" xfId="0" applyNumberFormat="1" applyBorder="1" applyAlignment="1">
      <alignment/>
    </xf>
    <xf numFmtId="175" fontId="0" fillId="0" borderId="0" xfId="0" applyNumberFormat="1" applyBorder="1" applyAlignment="1">
      <alignment horizontal="right"/>
    </xf>
    <xf numFmtId="178" fontId="0" fillId="0" borderId="1" xfId="0" applyNumberFormat="1" applyBorder="1" applyAlignment="1">
      <alignment/>
    </xf>
    <xf numFmtId="178" fontId="0" fillId="0" borderId="0" xfId="0" applyNumberFormat="1" applyAlignment="1">
      <alignment/>
    </xf>
    <xf numFmtId="186" fontId="0" fillId="0" borderId="13" xfId="0" applyNumberFormat="1" applyBorder="1" applyAlignment="1">
      <alignment/>
    </xf>
    <xf numFmtId="0" fontId="0" fillId="0" borderId="2" xfId="0" applyNumberFormat="1" applyBorder="1" applyAlignment="1">
      <alignment/>
    </xf>
    <xf numFmtId="186" fontId="0" fillId="0" borderId="1" xfId="0" applyNumberFormat="1" applyBorder="1" applyAlignment="1">
      <alignment/>
    </xf>
    <xf numFmtId="49" fontId="0" fillId="0" borderId="1" xfId="0" applyNumberFormat="1" applyBorder="1" applyAlignment="1">
      <alignment horizontal="center"/>
    </xf>
    <xf numFmtId="0" fontId="0" fillId="0" borderId="13" xfId="0" applyNumberFormat="1" applyBorder="1" applyAlignment="1">
      <alignment/>
    </xf>
    <xf numFmtId="0" fontId="0" fillId="0" borderId="10" xfId="0" applyNumberFormat="1" applyBorder="1" applyAlignment="1">
      <alignment/>
    </xf>
    <xf numFmtId="0" fontId="0" fillId="0" borderId="9" xfId="0" applyNumberFormat="1" applyBorder="1" applyAlignment="1">
      <alignment/>
    </xf>
    <xf numFmtId="0" fontId="0" fillId="0" borderId="5" xfId="0" applyNumberFormat="1" applyBorder="1" applyAlignment="1">
      <alignment horizontal="right"/>
    </xf>
    <xf numFmtId="0" fontId="0" fillId="0" borderId="1" xfId="0" applyNumberFormat="1" applyBorder="1" applyAlignment="1">
      <alignment horizontal="right"/>
    </xf>
    <xf numFmtId="0" fontId="0" fillId="0" borderId="22" xfId="0" applyNumberFormat="1" applyBorder="1" applyAlignment="1">
      <alignment/>
    </xf>
    <xf numFmtId="234" fontId="0" fillId="0" borderId="5" xfId="0" applyNumberFormat="1" applyBorder="1" applyAlignment="1">
      <alignment/>
    </xf>
    <xf numFmtId="232" fontId="0" fillId="0" borderId="1" xfId="0" applyNumberFormat="1" applyBorder="1" applyAlignment="1">
      <alignment/>
    </xf>
    <xf numFmtId="232" fontId="0" fillId="0" borderId="0" xfId="0" applyNumberFormat="1" applyAlignment="1">
      <alignment/>
    </xf>
    <xf numFmtId="174" fontId="0" fillId="0" borderId="22" xfId="0" applyNumberFormat="1" applyBorder="1" applyAlignment="1">
      <alignment/>
    </xf>
    <xf numFmtId="172" fontId="0" fillId="0" borderId="0" xfId="0" applyNumberFormat="1" applyAlignment="1">
      <alignment horizontal="right"/>
    </xf>
    <xf numFmtId="195" fontId="0" fillId="0" borderId="21" xfId="0" applyNumberFormat="1" applyBorder="1" applyAlignment="1">
      <alignment/>
    </xf>
    <xf numFmtId="195" fontId="0" fillId="0" borderId="13" xfId="0" applyNumberFormat="1" applyBorder="1" applyAlignment="1">
      <alignment/>
    </xf>
    <xf numFmtId="195" fontId="0" fillId="0" borderId="2" xfId="0" applyNumberFormat="1" applyBorder="1" applyAlignment="1">
      <alignment/>
    </xf>
    <xf numFmtId="200" fontId="0" fillId="0" borderId="13" xfId="0" applyNumberFormat="1" applyBorder="1" applyAlignment="1">
      <alignment/>
    </xf>
    <xf numFmtId="174" fontId="0" fillId="0" borderId="13" xfId="0" applyNumberFormat="1" applyBorder="1" applyAlignment="1">
      <alignment/>
    </xf>
    <xf numFmtId="174" fontId="0" fillId="0" borderId="2" xfId="0" applyNumberFormat="1" applyBorder="1" applyAlignment="1">
      <alignment/>
    </xf>
    <xf numFmtId="193" fontId="1" fillId="0" borderId="13" xfId="31" applyNumberFormat="1" applyBorder="1" applyAlignment="1">
      <alignment horizontal="center" wrapText="1"/>
      <protection/>
    </xf>
    <xf numFmtId="49" fontId="4" fillId="0" borderId="0" xfId="30" applyNumberFormat="1">
      <alignment/>
      <protection/>
    </xf>
    <xf numFmtId="0" fontId="1" fillId="0" borderId="0" xfId="41" applyFont="1" applyAlignment="1">
      <alignment horizontal="centerContinuous" wrapText="1"/>
      <protection/>
    </xf>
    <xf numFmtId="49" fontId="6" fillId="0" borderId="0" xfId="30" applyNumberFormat="1" applyFont="1" applyAlignment="1">
      <alignment horizontal="left"/>
      <protection/>
    </xf>
    <xf numFmtId="197" fontId="0" fillId="0" borderId="1" xfId="0" applyNumberFormat="1" applyBorder="1" applyAlignment="1">
      <alignment/>
    </xf>
    <xf numFmtId="197" fontId="0" fillId="0" borderId="0" xfId="0" applyNumberFormat="1" applyAlignment="1">
      <alignment/>
    </xf>
    <xf numFmtId="194" fontId="0" fillId="0" borderId="0" xfId="0" applyNumberFormat="1" applyBorder="1" applyAlignment="1" quotePrefix="1">
      <alignment horizontal="left"/>
    </xf>
    <xf numFmtId="0" fontId="0" fillId="0" borderId="0" xfId="0" applyBorder="1" applyAlignment="1" quotePrefix="1">
      <alignment horizontal="left"/>
    </xf>
    <xf numFmtId="49" fontId="0" fillId="0" borderId="1" xfId="0" applyNumberFormat="1" applyBorder="1" applyAlignment="1">
      <alignment horizontal="centerContinuous"/>
    </xf>
    <xf numFmtId="0" fontId="5" fillId="0" borderId="0" xfId="41" applyAlignment="1">
      <alignment horizontal="left"/>
      <protection/>
    </xf>
    <xf numFmtId="0" fontId="0" fillId="0" borderId="1" xfId="0" applyBorder="1" applyAlignment="1">
      <alignment horizontal="centerContinuous"/>
    </xf>
    <xf numFmtId="0" fontId="26" fillId="0" borderId="0" xfId="38" applyNumberFormat="1" applyFont="1" applyAlignment="1" quotePrefix="1">
      <alignment wrapText="1"/>
      <protection/>
    </xf>
    <xf numFmtId="0" fontId="27" fillId="0" borderId="0" xfId="36" applyNumberFormat="1" applyFont="1" applyFill="1">
      <alignment/>
      <protection/>
    </xf>
    <xf numFmtId="0" fontId="28" fillId="0" borderId="0" xfId="35" applyNumberFormat="1" applyFont="1" applyAlignment="1">
      <alignment wrapText="1"/>
    </xf>
    <xf numFmtId="0" fontId="29" fillId="0" borderId="28" xfId="37" applyNumberFormat="1" applyFont="1" applyBorder="1" applyAlignment="1" quotePrefix="1">
      <alignment wrapText="1"/>
      <protection/>
    </xf>
    <xf numFmtId="0" fontId="29" fillId="0" borderId="0" xfId="0" applyFont="1" applyAlignment="1">
      <alignment/>
    </xf>
    <xf numFmtId="0" fontId="29" fillId="0" borderId="0" xfId="0" applyFont="1" applyAlignment="1">
      <alignment wrapText="1"/>
    </xf>
    <xf numFmtId="0" fontId="30" fillId="0" borderId="0" xfId="0" applyFont="1" applyAlignment="1">
      <alignment/>
    </xf>
    <xf numFmtId="0" fontId="31" fillId="0" borderId="0" xfId="0" applyFont="1" applyAlignment="1">
      <alignment horizontal="center"/>
    </xf>
    <xf numFmtId="0" fontId="28" fillId="0" borderId="28" xfId="34" applyNumberFormat="1" applyFont="1" applyBorder="1" applyAlignment="1" quotePrefix="1">
      <alignment vertical="top"/>
    </xf>
    <xf numFmtId="0" fontId="1" fillId="0" borderId="20" xfId="31" applyNumberFormat="1" applyFont="1" applyBorder="1" applyAlignment="1">
      <alignment horizontal="center" vertical="center" wrapText="1"/>
      <protection/>
    </xf>
    <xf numFmtId="0" fontId="0" fillId="0" borderId="0" xfId="0" applyNumberFormat="1" applyBorder="1" applyAlignment="1">
      <alignment horizontal="left"/>
    </xf>
    <xf numFmtId="0" fontId="0" fillId="0" borderId="0" xfId="0" applyAlignment="1">
      <alignment horizontal="left"/>
    </xf>
    <xf numFmtId="0" fontId="0" fillId="0" borderId="0" xfId="0" applyBorder="1" applyAlignment="1">
      <alignment horizontal="left"/>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31" applyFont="1" applyBorder="1" applyAlignment="1">
      <alignment horizontal="center" vertical="center" wrapText="1"/>
      <protection/>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1" fillId="0" borderId="8" xfId="31" applyFont="1" applyBorder="1" applyAlignment="1">
      <alignment horizontal="center" vertical="center"/>
      <protection/>
    </xf>
    <xf numFmtId="0" fontId="0" fillId="0" borderId="20" xfId="0" applyBorder="1" applyAlignment="1">
      <alignment horizontal="center"/>
    </xf>
    <xf numFmtId="0" fontId="1" fillId="0" borderId="12" xfId="31" applyFont="1" applyBorder="1" applyAlignment="1">
      <alignment horizontal="center" vertical="center"/>
      <protection/>
    </xf>
    <xf numFmtId="0" fontId="0" fillId="0" borderId="13" xfId="0" applyBorder="1" applyAlignment="1">
      <alignment horizontal="center" vertical="center"/>
    </xf>
    <xf numFmtId="178" fontId="0" fillId="0" borderId="9" xfId="0" applyNumberFormat="1" applyBorder="1" applyAlignment="1">
      <alignment horizontal="right"/>
    </xf>
    <xf numFmtId="178" fontId="0" fillId="0" borderId="1" xfId="0" applyNumberFormat="1" applyBorder="1" applyAlignment="1">
      <alignment horizontal="right"/>
    </xf>
    <xf numFmtId="248" fontId="0" fillId="0" borderId="9" xfId="0" applyNumberFormat="1" applyBorder="1" applyAlignment="1">
      <alignment horizontal="center"/>
    </xf>
    <xf numFmtId="248" fontId="0" fillId="0" borderId="1" xfId="0" applyNumberFormat="1" applyBorder="1" applyAlignment="1">
      <alignment horizontal="center"/>
    </xf>
    <xf numFmtId="193" fontId="0" fillId="0" borderId="9" xfId="0" applyNumberFormat="1" applyBorder="1" applyAlignment="1">
      <alignment horizontal="center"/>
    </xf>
    <xf numFmtId="0" fontId="0" fillId="0" borderId="1" xfId="0" applyBorder="1" applyAlignment="1">
      <alignment horizontal="center"/>
    </xf>
    <xf numFmtId="0" fontId="0" fillId="0" borderId="0" xfId="41" applyFont="1" applyAlignment="1">
      <alignment horizontal="center"/>
      <protection/>
    </xf>
    <xf numFmtId="0" fontId="0" fillId="0" borderId="0" xfId="0" applyAlignment="1">
      <alignment horizontal="center"/>
    </xf>
    <xf numFmtId="0" fontId="1" fillId="0" borderId="10" xfId="31" applyBorder="1" applyAlignment="1">
      <alignment horizontal="center" wrapText="1"/>
      <protection/>
    </xf>
    <xf numFmtId="0" fontId="1" fillId="0" borderId="2" xfId="31" applyBorder="1" applyAlignment="1">
      <alignment horizontal="center" wrapText="1"/>
      <protection/>
    </xf>
    <xf numFmtId="0" fontId="1" fillId="0" borderId="8" xfId="31" applyFont="1" applyBorder="1" applyAlignment="1">
      <alignment horizontal="center" wrapText="1"/>
      <protection/>
    </xf>
    <xf numFmtId="0" fontId="0" fillId="0" borderId="17" xfId="0" applyBorder="1" applyAlignment="1">
      <alignment horizontal="center" wrapText="1"/>
    </xf>
    <xf numFmtId="0" fontId="1" fillId="0" borderId="14" xfId="31" applyFont="1" applyBorder="1" applyAlignment="1">
      <alignment horizontal="center" vertical="center"/>
      <protection/>
    </xf>
    <xf numFmtId="0" fontId="0" fillId="0" borderId="18" xfId="0" applyBorder="1" applyAlignment="1">
      <alignment horizontal="center" vertical="center"/>
    </xf>
    <xf numFmtId="0" fontId="1" fillId="0" borderId="20" xfId="31" applyFont="1" applyBorder="1" applyAlignment="1">
      <alignment horizontal="center" vertical="center" wrapText="1"/>
      <protection/>
    </xf>
    <xf numFmtId="0" fontId="1" fillId="0" borderId="20" xfId="31" applyBorder="1" applyAlignment="1">
      <alignment horizontal="center" vertical="center" wrapText="1"/>
      <protection/>
    </xf>
    <xf numFmtId="0" fontId="1" fillId="0" borderId="17" xfId="31" applyBorder="1" applyAlignment="1">
      <alignment horizontal="center" vertical="center" wrapText="1"/>
      <protection/>
    </xf>
  </cellXfs>
  <cellStyles count="29">
    <cellStyle name="Normal" xfId="0"/>
    <cellStyle name="1st indent" xfId="15"/>
    <cellStyle name="2nd indent" xfId="16"/>
    <cellStyle name="3rd indent" xfId="17"/>
    <cellStyle name="4th indent" xfId="18"/>
    <cellStyle name="5th indent" xfId="19"/>
    <cellStyle name="6th indent" xfId="20"/>
    <cellStyle name="Comma" xfId="21"/>
    <cellStyle name="Comma [0]" xfId="22"/>
    <cellStyle name="Comma0" xfId="23"/>
    <cellStyle name="Currency" xfId="24"/>
    <cellStyle name="Currency [0]" xfId="25"/>
    <cellStyle name="Currency0" xfId="26"/>
    <cellStyle name="Date" xfId="27"/>
    <cellStyle name="Fixed" xfId="28"/>
    <cellStyle name="Followed Hyperlink" xfId="29"/>
    <cellStyle name="FOOTNOTE" xfId="30"/>
    <cellStyle name="HEADING" xfId="31"/>
    <cellStyle name="Heading 1" xfId="32"/>
    <cellStyle name="Heading 2" xfId="33"/>
    <cellStyle name="Hyperlink" xfId="34"/>
    <cellStyle name="Hyperlink_Section05_title sheet " xfId="35"/>
    <cellStyle name="Normal_last year excel compiled sec02_a276" xfId="36"/>
    <cellStyle name="Normal_Revised title_8_4_04" xfId="37"/>
    <cellStyle name="Normal_Section 2 Titles" xfId="38"/>
    <cellStyle name="numbcent" xfId="39"/>
    <cellStyle name="Percent" xfId="40"/>
    <cellStyle name="TITLE" xfId="41"/>
    <cellStyle name="Total"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externalLink" Target="externalLinks/externalLink1.xml" /><Relationship Id="rId6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59"/>
  <sheetViews>
    <sheetView tabSelected="1" workbookViewId="0" topLeftCell="A1">
      <selection activeCell="A1" sqref="A1"/>
    </sheetView>
  </sheetViews>
  <sheetFormatPr defaultColWidth="9.140625" defaultRowHeight="12.75"/>
  <cols>
    <col min="1" max="1" width="9.57421875" style="0" customWidth="1"/>
    <col min="2" max="2" width="69.7109375" style="0" customWidth="1"/>
  </cols>
  <sheetData>
    <row r="1" spans="1:2" ht="31.5">
      <c r="A1" s="531" t="s">
        <v>1863</v>
      </c>
      <c r="B1" s="531" t="s">
        <v>1864</v>
      </c>
    </row>
    <row r="2" spans="1:2" ht="15.75">
      <c r="A2" s="531"/>
      <c r="B2" s="531"/>
    </row>
    <row r="3" spans="1:2" ht="15.75">
      <c r="A3" s="532" t="s">
        <v>1865</v>
      </c>
      <c r="B3" s="531"/>
    </row>
    <row r="4" spans="1:2" ht="15.75">
      <c r="A4" s="532" t="s">
        <v>1866</v>
      </c>
      <c r="B4" s="531"/>
    </row>
    <row r="5" spans="1:2" ht="15.75">
      <c r="A5" s="533" t="s">
        <v>1867</v>
      </c>
      <c r="B5" s="531"/>
    </row>
    <row r="6" spans="1:2" ht="15.75">
      <c r="A6" s="539" t="s">
        <v>1868</v>
      </c>
      <c r="B6" s="534" t="s">
        <v>1869</v>
      </c>
    </row>
    <row r="7" spans="1:2" ht="15.75">
      <c r="A7" s="539" t="s">
        <v>1870</v>
      </c>
      <c r="B7" s="534" t="s">
        <v>1871</v>
      </c>
    </row>
    <row r="8" spans="1:2" ht="15.75">
      <c r="A8" s="539" t="s">
        <v>1872</v>
      </c>
      <c r="B8" s="534" t="s">
        <v>1873</v>
      </c>
    </row>
    <row r="9" spans="1:2" ht="15.75">
      <c r="A9" s="539" t="s">
        <v>1874</v>
      </c>
      <c r="B9" s="534" t="s">
        <v>1875</v>
      </c>
    </row>
    <row r="10" spans="1:2" ht="15.75">
      <c r="A10" s="539" t="s">
        <v>1876</v>
      </c>
      <c r="B10" s="534" t="s">
        <v>1877</v>
      </c>
    </row>
    <row r="11" spans="1:2" ht="15.75">
      <c r="A11" s="539" t="s">
        <v>1878</v>
      </c>
      <c r="B11" s="534" t="s">
        <v>1879</v>
      </c>
    </row>
    <row r="12" spans="1:2" ht="15.75">
      <c r="A12" s="539" t="s">
        <v>1880</v>
      </c>
      <c r="B12" s="534" t="s">
        <v>1881</v>
      </c>
    </row>
    <row r="13" spans="1:2" ht="15.75">
      <c r="A13" s="539" t="s">
        <v>1882</v>
      </c>
      <c r="B13" s="534" t="s">
        <v>1883</v>
      </c>
    </row>
    <row r="14" spans="1:2" ht="15.75">
      <c r="A14" s="539" t="s">
        <v>1884</v>
      </c>
      <c r="B14" s="534" t="s">
        <v>1885</v>
      </c>
    </row>
    <row r="15" spans="1:2" ht="15.75">
      <c r="A15" s="539" t="s">
        <v>1886</v>
      </c>
      <c r="B15" s="534" t="s">
        <v>1887</v>
      </c>
    </row>
    <row r="16" spans="1:2" ht="15.75">
      <c r="A16" s="539" t="s">
        <v>1888</v>
      </c>
      <c r="B16" s="534" t="s">
        <v>1889</v>
      </c>
    </row>
    <row r="17" spans="1:2" ht="15.75">
      <c r="A17" s="539" t="s">
        <v>1890</v>
      </c>
      <c r="B17" s="534" t="s">
        <v>1891</v>
      </c>
    </row>
    <row r="18" spans="1:2" ht="15.75">
      <c r="A18" s="539" t="s">
        <v>1892</v>
      </c>
      <c r="B18" s="534" t="s">
        <v>1893</v>
      </c>
    </row>
    <row r="19" spans="1:2" ht="15.75">
      <c r="A19" s="539" t="s">
        <v>1894</v>
      </c>
      <c r="B19" s="534" t="s">
        <v>1895</v>
      </c>
    </row>
    <row r="20" spans="1:2" ht="15.75">
      <c r="A20" s="539" t="s">
        <v>1896</v>
      </c>
      <c r="B20" s="534" t="s">
        <v>1897</v>
      </c>
    </row>
    <row r="21" spans="1:2" ht="15.75">
      <c r="A21" s="539" t="s">
        <v>1898</v>
      </c>
      <c r="B21" s="534" t="s">
        <v>1899</v>
      </c>
    </row>
    <row r="22" spans="1:2" ht="15.75">
      <c r="A22" s="539" t="s">
        <v>1900</v>
      </c>
      <c r="B22" s="534" t="s">
        <v>1901</v>
      </c>
    </row>
    <row r="23" spans="1:2" ht="15.75">
      <c r="A23" s="539" t="s">
        <v>1902</v>
      </c>
      <c r="B23" s="534" t="s">
        <v>1903</v>
      </c>
    </row>
    <row r="24" spans="1:2" ht="15.75">
      <c r="A24" s="539" t="s">
        <v>1904</v>
      </c>
      <c r="B24" s="534" t="s">
        <v>1905</v>
      </c>
    </row>
    <row r="25" spans="1:2" ht="15.75">
      <c r="A25" s="539" t="s">
        <v>1906</v>
      </c>
      <c r="B25" s="534" t="s">
        <v>1907</v>
      </c>
    </row>
    <row r="26" spans="1:2" ht="15.75">
      <c r="A26" s="539" t="s">
        <v>1908</v>
      </c>
      <c r="B26" s="534" t="s">
        <v>1909</v>
      </c>
    </row>
    <row r="27" spans="1:2" ht="15.75">
      <c r="A27" s="539" t="s">
        <v>1910</v>
      </c>
      <c r="B27" s="534" t="s">
        <v>1110</v>
      </c>
    </row>
    <row r="28" spans="1:2" ht="15.75">
      <c r="A28" s="539" t="s">
        <v>1911</v>
      </c>
      <c r="B28" s="534" t="s">
        <v>792</v>
      </c>
    </row>
    <row r="29" spans="1:2" ht="31.5">
      <c r="A29" s="539" t="s">
        <v>793</v>
      </c>
      <c r="B29" s="534" t="s">
        <v>794</v>
      </c>
    </row>
    <row r="30" spans="1:2" ht="15.75">
      <c r="A30" s="539" t="s">
        <v>795</v>
      </c>
      <c r="B30" s="534" t="s">
        <v>796</v>
      </c>
    </row>
    <row r="31" spans="1:2" ht="15.75">
      <c r="A31" s="539" t="s">
        <v>797</v>
      </c>
      <c r="B31" s="534" t="s">
        <v>798</v>
      </c>
    </row>
    <row r="32" spans="1:2" ht="31.5">
      <c r="A32" s="539" t="s">
        <v>799</v>
      </c>
      <c r="B32" s="534" t="s">
        <v>800</v>
      </c>
    </row>
    <row r="33" spans="1:2" ht="15.75">
      <c r="A33" s="539" t="s">
        <v>801</v>
      </c>
      <c r="B33" s="534" t="s">
        <v>802</v>
      </c>
    </row>
    <row r="34" spans="1:2" ht="15.75">
      <c r="A34" s="539" t="s">
        <v>803</v>
      </c>
      <c r="B34" s="534" t="s">
        <v>804</v>
      </c>
    </row>
    <row r="35" spans="1:2" ht="15.75">
      <c r="A35" s="539" t="s">
        <v>805</v>
      </c>
      <c r="B35" s="534" t="s">
        <v>806</v>
      </c>
    </row>
    <row r="36" spans="1:2" ht="15.75">
      <c r="A36" s="539" t="s">
        <v>807</v>
      </c>
      <c r="B36" s="534" t="s">
        <v>808</v>
      </c>
    </row>
    <row r="37" spans="1:2" ht="15.75">
      <c r="A37" s="539" t="s">
        <v>809</v>
      </c>
      <c r="B37" s="534" t="s">
        <v>810</v>
      </c>
    </row>
    <row r="38" spans="1:2" ht="15.75">
      <c r="A38" s="539" t="s">
        <v>811</v>
      </c>
      <c r="B38" s="534" t="s">
        <v>812</v>
      </c>
    </row>
    <row r="39" spans="1:2" ht="31.5">
      <c r="A39" s="539" t="s">
        <v>813</v>
      </c>
      <c r="B39" s="534" t="s">
        <v>814</v>
      </c>
    </row>
    <row r="40" spans="1:2" ht="31.5">
      <c r="A40" s="539" t="s">
        <v>815</v>
      </c>
      <c r="B40" s="534" t="s">
        <v>816</v>
      </c>
    </row>
    <row r="41" spans="1:2" ht="15.75">
      <c r="A41" s="539" t="s">
        <v>817</v>
      </c>
      <c r="B41" s="534" t="s">
        <v>818</v>
      </c>
    </row>
    <row r="42" spans="1:2" ht="15.75">
      <c r="A42" s="539" t="s">
        <v>819</v>
      </c>
      <c r="B42" s="534" t="s">
        <v>820</v>
      </c>
    </row>
    <row r="43" spans="1:2" ht="31.5">
      <c r="A43" s="539" t="s">
        <v>821</v>
      </c>
      <c r="B43" s="534" t="s">
        <v>822</v>
      </c>
    </row>
    <row r="44" spans="1:2" ht="15.75">
      <c r="A44" s="539" t="s">
        <v>823</v>
      </c>
      <c r="B44" s="534" t="s">
        <v>824</v>
      </c>
    </row>
    <row r="45" spans="1:2" ht="31.5">
      <c r="A45" s="539" t="s">
        <v>825</v>
      </c>
      <c r="B45" s="534" t="s">
        <v>826</v>
      </c>
    </row>
    <row r="46" spans="1:2" ht="31.5">
      <c r="A46" s="539" t="s">
        <v>827</v>
      </c>
      <c r="B46" s="534" t="s">
        <v>828</v>
      </c>
    </row>
    <row r="47" spans="1:2" ht="15.75">
      <c r="A47" s="539" t="s">
        <v>829</v>
      </c>
      <c r="B47" s="534" t="s">
        <v>830</v>
      </c>
    </row>
    <row r="48" spans="1:2" ht="15.75">
      <c r="A48" s="539" t="s">
        <v>831</v>
      </c>
      <c r="B48" s="534" t="s">
        <v>832</v>
      </c>
    </row>
    <row r="49" spans="1:2" ht="15.75">
      <c r="A49" s="539" t="s">
        <v>833</v>
      </c>
      <c r="B49" s="534" t="s">
        <v>1111</v>
      </c>
    </row>
    <row r="50" spans="1:5" ht="15.75">
      <c r="A50" s="539" t="s">
        <v>834</v>
      </c>
      <c r="B50" s="534" t="s">
        <v>1112</v>
      </c>
      <c r="E50" s="535"/>
    </row>
    <row r="51" spans="1:2" ht="15.75">
      <c r="A51" s="539" t="s">
        <v>835</v>
      </c>
      <c r="B51" s="534" t="s">
        <v>836</v>
      </c>
    </row>
    <row r="52" spans="1:2" ht="31.5">
      <c r="A52" s="539" t="s">
        <v>837</v>
      </c>
      <c r="B52" s="534" t="s">
        <v>838</v>
      </c>
    </row>
    <row r="53" spans="1:2" ht="31.5">
      <c r="A53" s="539" t="s">
        <v>839</v>
      </c>
      <c r="B53" s="534" t="s">
        <v>840</v>
      </c>
    </row>
    <row r="54" spans="1:2" ht="31.5">
      <c r="A54" s="539" t="s">
        <v>841</v>
      </c>
      <c r="B54" s="534" t="s">
        <v>842</v>
      </c>
    </row>
    <row r="55" spans="1:2" ht="31.5">
      <c r="A55" s="539" t="s">
        <v>843</v>
      </c>
      <c r="B55" s="534" t="s">
        <v>844</v>
      </c>
    </row>
    <row r="56" spans="1:2" ht="15.75">
      <c r="A56" s="539" t="s">
        <v>845</v>
      </c>
      <c r="B56" s="534" t="s">
        <v>846</v>
      </c>
    </row>
    <row r="57" spans="1:2" ht="31.5">
      <c r="A57" s="539" t="s">
        <v>847</v>
      </c>
      <c r="B57" s="534" t="s">
        <v>848</v>
      </c>
    </row>
    <row r="58" spans="1:2" ht="15.75">
      <c r="A58" s="539" t="s">
        <v>849</v>
      </c>
      <c r="B58" s="534" t="s">
        <v>850</v>
      </c>
    </row>
    <row r="59" spans="1:2" ht="15.75">
      <c r="A59" s="539" t="s">
        <v>851</v>
      </c>
      <c r="B59" s="534" t="s">
        <v>852</v>
      </c>
    </row>
  </sheetData>
  <hyperlinks>
    <hyperlink ref="A5" location="Narrative!A1" display="Narrative"/>
    <hyperlink ref="A6" location="'05.01'!A1" display="05.01"/>
    <hyperlink ref="A7" location="'05.02'!A1" display="05.02"/>
    <hyperlink ref="A8" location="'05.03'!A1" display="05.03"/>
    <hyperlink ref="A9" location="'05.04'!A1" display="05.04"/>
    <hyperlink ref="A10" location="'05.05'!A1" display="05.05"/>
    <hyperlink ref="A11" location="'05.06'!A1" display="05.06"/>
    <hyperlink ref="A12" location="'05.07'!A1" display="05.07"/>
    <hyperlink ref="A13" location="'05.08'!A1" display="05.08"/>
    <hyperlink ref="A14" location="'05.09'!A1" display="05.09"/>
    <hyperlink ref="A15" location="'05.10'!A1" display="05.10"/>
    <hyperlink ref="A16" location="'05.11'!A1" display="05.11"/>
    <hyperlink ref="A17" location="'05.12'!A1" display="05.12"/>
    <hyperlink ref="A18" location="'05.13'!A1" display="05.13"/>
    <hyperlink ref="A19" location="'05.14'!A1" display="05.14"/>
    <hyperlink ref="A20" location="'05.15'!A1" display="05.15"/>
    <hyperlink ref="A21" location="'05.16'!A1" display="05.16"/>
    <hyperlink ref="A22" location="'05.17'!A1" display="05.17"/>
    <hyperlink ref="A23" location="'05.18'!A1" display="05.18"/>
    <hyperlink ref="A24" location="'05.19'!A1" display="05.19"/>
    <hyperlink ref="A25" location="'05.20'!A1" display="05.20"/>
    <hyperlink ref="A26" location="'05.21'!A1" display="05.21"/>
    <hyperlink ref="A27" location="'05.22'!A1" display="05.22"/>
    <hyperlink ref="A28" location="'05.23'!A1" display="05.23"/>
    <hyperlink ref="A29" location="'05.24'!A1" display="05.24"/>
    <hyperlink ref="A30" location="'05.25'!A1" display="05.25"/>
    <hyperlink ref="A31" location="'05.26'!A1" display="05.26"/>
    <hyperlink ref="A32" location="'05.27'!A1" display="05.27"/>
    <hyperlink ref="A33" location="'05.28'!A1" display="05.28"/>
    <hyperlink ref="A34" location="'05.29'!A1" display="05.29"/>
    <hyperlink ref="A35" location="'05.30'!A1" display="05.30"/>
    <hyperlink ref="A36" location="'05.31'!A1" display="05.31"/>
    <hyperlink ref="A37" location="'05.32'!A1" display="05.32"/>
    <hyperlink ref="A38" location="'05.33'!A1" display="05.33"/>
    <hyperlink ref="A39" location="'05.34'!A1" display="05.34"/>
    <hyperlink ref="A40" location="'05.35'!A1" display="05.35"/>
    <hyperlink ref="A41" location="'05.36'!A1" display="05.36"/>
    <hyperlink ref="A42" location="'05.37'!A1" display="05.37"/>
    <hyperlink ref="A43" location="'05.38'!A1" display="05.38"/>
    <hyperlink ref="A44" location="'05.39'!A1" display="05.39"/>
    <hyperlink ref="A45" location="'05.40'!A1" display="05.40"/>
    <hyperlink ref="A46" location="'05.41'!A1" display="05.41"/>
    <hyperlink ref="A47" location="'05.42'!A1" display="05.42"/>
    <hyperlink ref="A48" location="'05.43'!A1" display="05.43"/>
    <hyperlink ref="A49" location="'05.44'!A1" display="05.44"/>
    <hyperlink ref="A50" location="'05.45'!A1" display="05.45"/>
    <hyperlink ref="A51" location="'05.46'!A1" display="05.46"/>
    <hyperlink ref="A52" location="'05.47'!A1" display="05.47"/>
    <hyperlink ref="A53" location="'05.48'!A1" display="05.48"/>
    <hyperlink ref="A54" location="'05.49'!A1" display="05.49"/>
    <hyperlink ref="A55" location="'05.50'!A1" display="05.50"/>
    <hyperlink ref="A56" location="'05.51'!A1" display="05.51"/>
    <hyperlink ref="A57" location="'05.52'!A1" display="05.52"/>
    <hyperlink ref="A58" location="'05.53'!A1" display="05.53"/>
    <hyperlink ref="A59" location="'05.54'!A1" display="05.54"/>
  </hyperlinks>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worksheet>
</file>

<file path=xl/worksheets/sheet10.xml><?xml version="1.0" encoding="utf-8"?>
<worksheet xmlns="http://schemas.openxmlformats.org/spreadsheetml/2006/main" xmlns:r="http://schemas.openxmlformats.org/officeDocument/2006/relationships">
  <dimension ref="A1:C35"/>
  <sheetViews>
    <sheetView workbookViewId="0" topLeftCell="A1">
      <selection activeCell="A1" sqref="A1"/>
    </sheetView>
  </sheetViews>
  <sheetFormatPr defaultColWidth="9.140625" defaultRowHeight="12.75"/>
  <cols>
    <col min="1" max="1" width="41.28125" style="0" customWidth="1"/>
    <col min="2" max="3" width="20.7109375" style="0" customWidth="1"/>
  </cols>
  <sheetData>
    <row r="1" spans="1:3" ht="15.75">
      <c r="A1" s="6" t="s">
        <v>745</v>
      </c>
      <c r="B1" s="1"/>
      <c r="C1" s="1"/>
    </row>
    <row r="2" spans="1:3" ht="16.5" thickBot="1">
      <c r="A2" s="117"/>
      <c r="B2" s="118"/>
      <c r="C2" s="118"/>
    </row>
    <row r="3" spans="1:3" s="4" customFormat="1" ht="24" customHeight="1" thickTop="1">
      <c r="A3" s="94" t="s">
        <v>681</v>
      </c>
      <c r="B3" s="308" t="s">
        <v>746</v>
      </c>
      <c r="C3" s="53" t="s">
        <v>747</v>
      </c>
    </row>
    <row r="4" spans="1:3" ht="12.75">
      <c r="A4" s="34"/>
      <c r="B4" s="34"/>
      <c r="C4" s="13"/>
    </row>
    <row r="5" spans="1:3" ht="12.75">
      <c r="A5" s="502" t="s">
        <v>748</v>
      </c>
      <c r="B5" s="503">
        <v>6422.62</v>
      </c>
      <c r="C5" s="504">
        <v>16634.5</v>
      </c>
    </row>
    <row r="6" spans="1:3" ht="12.75">
      <c r="A6" s="34"/>
      <c r="B6" s="378"/>
      <c r="C6" s="505"/>
    </row>
    <row r="7" spans="1:3" ht="12.75">
      <c r="A7" s="34" t="s">
        <v>923</v>
      </c>
      <c r="B7" s="506">
        <v>4028</v>
      </c>
      <c r="C7" s="505">
        <v>10432.5</v>
      </c>
    </row>
    <row r="8" spans="1:3" ht="12.75">
      <c r="A8" s="34" t="s">
        <v>178</v>
      </c>
      <c r="B8" s="378">
        <v>727.2</v>
      </c>
      <c r="C8" s="505">
        <v>1883.5</v>
      </c>
    </row>
    <row r="9" spans="1:3" ht="12.75">
      <c r="A9" s="34" t="s">
        <v>1589</v>
      </c>
      <c r="B9" s="378">
        <v>0.036</v>
      </c>
      <c r="C9" s="505">
        <v>0.093</v>
      </c>
    </row>
    <row r="10" spans="1:3" ht="12.75">
      <c r="A10" s="34" t="s">
        <v>505</v>
      </c>
      <c r="B10" s="378">
        <v>44.6</v>
      </c>
      <c r="C10" s="505">
        <v>115.5</v>
      </c>
    </row>
    <row r="11" spans="1:3" ht="12.75">
      <c r="A11" s="34" t="s">
        <v>699</v>
      </c>
      <c r="B11" s="378">
        <v>140.5</v>
      </c>
      <c r="C11" s="505">
        <v>364</v>
      </c>
    </row>
    <row r="12" spans="1:3" ht="12.75">
      <c r="A12" s="34" t="s">
        <v>700</v>
      </c>
      <c r="B12" s="378">
        <v>260</v>
      </c>
      <c r="C12" s="505">
        <v>673.4</v>
      </c>
    </row>
    <row r="13" spans="1:3" ht="12.75">
      <c r="A13" s="34" t="s">
        <v>199</v>
      </c>
      <c r="B13" s="507">
        <v>596.7</v>
      </c>
      <c r="C13" s="505">
        <v>1545.3</v>
      </c>
    </row>
    <row r="14" spans="1:3" ht="12.75">
      <c r="A14" s="34" t="s">
        <v>1233</v>
      </c>
      <c r="B14" s="378">
        <v>552.3</v>
      </c>
      <c r="C14" s="505">
        <v>1430.4</v>
      </c>
    </row>
    <row r="15" spans="1:3" ht="12.75">
      <c r="A15" s="34" t="s">
        <v>506</v>
      </c>
      <c r="B15" s="378">
        <v>69.5</v>
      </c>
      <c r="C15" s="505">
        <v>179.9</v>
      </c>
    </row>
    <row r="16" spans="1:3" ht="12.75">
      <c r="A16" s="34" t="s">
        <v>1615</v>
      </c>
      <c r="B16" s="378">
        <v>0.444</v>
      </c>
      <c r="C16" s="505">
        <v>1.149</v>
      </c>
    </row>
    <row r="17" spans="1:3" ht="12.75">
      <c r="A17" s="34" t="s">
        <v>1616</v>
      </c>
      <c r="B17" s="378">
        <v>0.247</v>
      </c>
      <c r="C17" s="505">
        <v>0.64</v>
      </c>
    </row>
    <row r="18" spans="1:3" ht="12.75">
      <c r="A18" s="34"/>
      <c r="B18" s="378"/>
      <c r="C18" s="505"/>
    </row>
    <row r="19" spans="1:3" ht="12.75">
      <c r="A19" s="34" t="s">
        <v>749</v>
      </c>
      <c r="B19" s="378">
        <v>3.108</v>
      </c>
      <c r="C19" s="505">
        <v>8.049</v>
      </c>
    </row>
    <row r="20" spans="1:3" ht="12.75">
      <c r="A20" s="54" t="s">
        <v>750</v>
      </c>
      <c r="B20" s="378">
        <v>0.271</v>
      </c>
      <c r="C20" s="505">
        <v>0.701</v>
      </c>
    </row>
    <row r="21" spans="1:3" ht="12.75">
      <c r="A21" s="54" t="s">
        <v>751</v>
      </c>
      <c r="B21" s="378">
        <v>0.071</v>
      </c>
      <c r="C21" s="505">
        <v>0.183</v>
      </c>
    </row>
    <row r="22" spans="1:3" ht="12.75">
      <c r="A22" s="54" t="s">
        <v>1236</v>
      </c>
      <c r="B22" s="378">
        <v>0.096</v>
      </c>
      <c r="C22" s="505">
        <v>0.249</v>
      </c>
    </row>
    <row r="23" spans="1:3" ht="12.75">
      <c r="A23" s="54" t="s">
        <v>1623</v>
      </c>
      <c r="B23" s="378">
        <v>0.009</v>
      </c>
      <c r="C23" s="505">
        <v>0.024</v>
      </c>
    </row>
    <row r="24" spans="1:3" ht="12.75">
      <c r="A24" s="54" t="s">
        <v>1624</v>
      </c>
      <c r="B24" s="109" t="s">
        <v>1625</v>
      </c>
      <c r="C24" s="110" t="s">
        <v>1625</v>
      </c>
    </row>
    <row r="25" spans="1:3" ht="12.75">
      <c r="A25" s="54" t="s">
        <v>1626</v>
      </c>
      <c r="B25" s="378">
        <v>1.588</v>
      </c>
      <c r="C25" s="505">
        <v>4.114</v>
      </c>
    </row>
    <row r="26" spans="1:3" ht="12.75">
      <c r="A26" s="54" t="s">
        <v>1627</v>
      </c>
      <c r="B26" s="378">
        <v>0.601</v>
      </c>
      <c r="C26" s="505">
        <v>1.556</v>
      </c>
    </row>
    <row r="27" spans="1:3" ht="12.75">
      <c r="A27" s="54" t="s">
        <v>1628</v>
      </c>
      <c r="B27" s="378">
        <v>0.139</v>
      </c>
      <c r="C27" s="505">
        <v>0.359</v>
      </c>
    </row>
    <row r="28" spans="1:3" ht="12.75">
      <c r="A28" s="54" t="s">
        <v>1630</v>
      </c>
      <c r="B28" s="378">
        <v>0.333</v>
      </c>
      <c r="C28" s="505">
        <v>0.862</v>
      </c>
    </row>
    <row r="29" spans="1:3" ht="12.75">
      <c r="A29" s="46"/>
      <c r="B29" s="46"/>
      <c r="C29" s="47"/>
    </row>
    <row r="31" ht="12.75">
      <c r="A31" s="114" t="s">
        <v>752</v>
      </c>
    </row>
    <row r="32" ht="12.75">
      <c r="A32" s="5" t="s">
        <v>753</v>
      </c>
    </row>
    <row r="33" ht="12.75">
      <c r="A33" s="145" t="s">
        <v>754</v>
      </c>
    </row>
    <row r="34" ht="12.75">
      <c r="A34" s="11" t="s">
        <v>755</v>
      </c>
    </row>
    <row r="35" ht="12.75">
      <c r="A35" s="11"/>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1.xml><?xml version="1.0" encoding="utf-8"?>
<worksheet xmlns="http://schemas.openxmlformats.org/spreadsheetml/2006/main" xmlns:r="http://schemas.openxmlformats.org/officeDocument/2006/relationships">
  <dimension ref="A1:D20"/>
  <sheetViews>
    <sheetView workbookViewId="0" topLeftCell="A1">
      <selection activeCell="A1" sqref="A1"/>
    </sheetView>
  </sheetViews>
  <sheetFormatPr defaultColWidth="9.140625" defaultRowHeight="12.75"/>
  <cols>
    <col min="1" max="1" width="39.140625" style="0" customWidth="1"/>
    <col min="2" max="4" width="14.7109375" style="0" customWidth="1"/>
  </cols>
  <sheetData>
    <row r="1" spans="1:4" ht="31.5" customHeight="1">
      <c r="A1" s="6" t="s">
        <v>728</v>
      </c>
      <c r="B1" s="1"/>
      <c r="C1" s="1"/>
      <c r="D1" s="1"/>
    </row>
    <row r="2" spans="1:4" ht="16.5" thickBot="1">
      <c r="A2" s="117"/>
      <c r="B2" s="118"/>
      <c r="C2" s="118"/>
      <c r="D2" s="118"/>
    </row>
    <row r="3" spans="1:3" s="4" customFormat="1" ht="24" customHeight="1" thickTop="1">
      <c r="A3" s="119"/>
      <c r="B3" s="122" t="s">
        <v>729</v>
      </c>
      <c r="C3" s="94"/>
    </row>
    <row r="4" spans="1:4" s="107" customFormat="1" ht="34.5" customHeight="1">
      <c r="A4" s="103" t="s">
        <v>730</v>
      </c>
      <c r="B4" s="105" t="s">
        <v>1693</v>
      </c>
      <c r="C4" s="123" t="s">
        <v>731</v>
      </c>
      <c r="D4" s="124" t="s">
        <v>732</v>
      </c>
    </row>
    <row r="5" spans="1:3" ht="12.75">
      <c r="A5" s="34"/>
      <c r="B5" s="34"/>
      <c r="C5" s="34"/>
    </row>
    <row r="6" spans="1:4" ht="12.75">
      <c r="A6" s="36" t="s">
        <v>733</v>
      </c>
      <c r="B6" s="466">
        <v>137</v>
      </c>
      <c r="C6" s="499">
        <v>12</v>
      </c>
      <c r="D6" s="500">
        <v>6427</v>
      </c>
    </row>
    <row r="7" spans="1:4" ht="12.75">
      <c r="A7" s="34"/>
      <c r="B7" s="469"/>
      <c r="C7" s="501"/>
      <c r="D7" s="488"/>
    </row>
    <row r="8" spans="1:4" ht="12.75">
      <c r="A8" s="34" t="s">
        <v>734</v>
      </c>
      <c r="B8" s="469">
        <v>8</v>
      </c>
      <c r="C8" s="501">
        <v>7</v>
      </c>
      <c r="D8" s="488">
        <v>6419.4</v>
      </c>
    </row>
    <row r="9" spans="1:4" ht="12.75">
      <c r="A9" s="34" t="s">
        <v>735</v>
      </c>
      <c r="B9" s="469">
        <v>129</v>
      </c>
      <c r="C9" s="501">
        <v>5</v>
      </c>
      <c r="D9" s="488">
        <v>7.6</v>
      </c>
    </row>
    <row r="10" spans="1:4" ht="12.75">
      <c r="A10" s="54" t="s">
        <v>736</v>
      </c>
      <c r="B10" s="469">
        <v>96</v>
      </c>
      <c r="C10" s="501">
        <v>3</v>
      </c>
      <c r="D10" s="488">
        <v>2.6</v>
      </c>
    </row>
    <row r="11" spans="1:4" ht="12.75">
      <c r="A11" s="54" t="s">
        <v>737</v>
      </c>
      <c r="B11" s="469">
        <v>33</v>
      </c>
      <c r="C11" s="501">
        <v>2</v>
      </c>
      <c r="D11" s="488">
        <v>4.9</v>
      </c>
    </row>
    <row r="12" spans="1:4" ht="12.75">
      <c r="A12" s="36" t="s">
        <v>738</v>
      </c>
      <c r="B12" s="469">
        <v>28</v>
      </c>
      <c r="C12" s="501">
        <v>1</v>
      </c>
      <c r="D12" s="488">
        <v>2.9</v>
      </c>
    </row>
    <row r="13" spans="1:4" ht="12.75">
      <c r="A13" s="36" t="s">
        <v>739</v>
      </c>
      <c r="B13" s="469">
        <v>5</v>
      </c>
      <c r="C13" s="501">
        <v>1</v>
      </c>
      <c r="D13" s="488">
        <v>2</v>
      </c>
    </row>
    <row r="14" spans="1:4" ht="12.75">
      <c r="A14" s="46"/>
      <c r="B14" s="46"/>
      <c r="C14" s="46"/>
      <c r="D14" s="21"/>
    </row>
    <row r="16" ht="12.75">
      <c r="A16" s="58" t="s">
        <v>740</v>
      </c>
    </row>
    <row r="17" ht="12.75">
      <c r="A17" s="58" t="s">
        <v>741</v>
      </c>
    </row>
    <row r="18" ht="12.75">
      <c r="A18" s="58" t="s">
        <v>742</v>
      </c>
    </row>
    <row r="19" ht="12.75">
      <c r="A19" s="145" t="s">
        <v>743</v>
      </c>
    </row>
    <row r="20" ht="12.75">
      <c r="A20" s="146" t="s">
        <v>744</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2.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2.75"/>
  <cols>
    <col min="1" max="1" width="42.140625" style="0" customWidth="1"/>
    <col min="2" max="3" width="20.7109375" style="0" customWidth="1"/>
  </cols>
  <sheetData>
    <row r="1" spans="1:3" s="305" customFormat="1" ht="15.75">
      <c r="A1" s="30" t="s">
        <v>714</v>
      </c>
      <c r="B1" s="30"/>
      <c r="C1" s="30"/>
    </row>
    <row r="2" spans="1:3" s="305" customFormat="1" ht="16.5" thickBot="1">
      <c r="A2" s="117"/>
      <c r="B2" s="117"/>
      <c r="C2" s="117"/>
    </row>
    <row r="3" spans="1:3" s="107" customFormat="1" ht="34.5" customHeight="1" thickTop="1">
      <c r="A3" s="103" t="s">
        <v>715</v>
      </c>
      <c r="B3" s="104" t="s">
        <v>716</v>
      </c>
      <c r="C3" s="138" t="s">
        <v>717</v>
      </c>
    </row>
    <row r="4" spans="1:2" ht="12.75">
      <c r="A4" s="34"/>
      <c r="B4" s="34"/>
    </row>
    <row r="5" spans="1:2" ht="12.75">
      <c r="A5" s="34" t="s">
        <v>434</v>
      </c>
      <c r="B5" s="34"/>
    </row>
    <row r="6" spans="1:3" ht="12.75">
      <c r="A6" s="54" t="s">
        <v>718</v>
      </c>
      <c r="B6" s="497">
        <v>2319</v>
      </c>
      <c r="C6" s="498">
        <v>476</v>
      </c>
    </row>
    <row r="7" spans="1:3" ht="12.75">
      <c r="A7" s="54" t="s">
        <v>719</v>
      </c>
      <c r="B7" s="497">
        <v>2221</v>
      </c>
      <c r="C7" s="498">
        <v>572</v>
      </c>
    </row>
    <row r="8" spans="1:3" ht="12.75">
      <c r="A8" s="54"/>
      <c r="B8" s="497"/>
      <c r="C8" s="498"/>
    </row>
    <row r="9" spans="1:3" ht="12.75">
      <c r="A9" s="34" t="s">
        <v>453</v>
      </c>
      <c r="B9" s="497"/>
      <c r="C9" s="498"/>
    </row>
    <row r="10" spans="1:3" ht="12.75">
      <c r="A10" s="54" t="s">
        <v>720</v>
      </c>
      <c r="B10" s="497">
        <v>12575</v>
      </c>
      <c r="C10" s="498">
        <v>3028</v>
      </c>
    </row>
    <row r="11" spans="1:3" ht="12.75">
      <c r="A11" s="34"/>
      <c r="B11" s="497"/>
      <c r="C11" s="498"/>
    </row>
    <row r="12" spans="1:3" ht="12.75">
      <c r="A12" s="34" t="s">
        <v>467</v>
      </c>
      <c r="B12" s="497"/>
      <c r="C12" s="498"/>
    </row>
    <row r="13" spans="1:3" ht="12.75">
      <c r="A13" s="54" t="s">
        <v>721</v>
      </c>
      <c r="B13" s="497">
        <v>255</v>
      </c>
      <c r="C13" s="498">
        <v>562</v>
      </c>
    </row>
    <row r="14" spans="1:3" ht="12.75">
      <c r="A14" s="54" t="s">
        <v>722</v>
      </c>
      <c r="B14" s="497">
        <v>133</v>
      </c>
      <c r="C14" s="498">
        <v>968</v>
      </c>
    </row>
    <row r="15" spans="1:3" ht="12.75">
      <c r="A15" s="54" t="s">
        <v>723</v>
      </c>
      <c r="B15" s="497">
        <v>62</v>
      </c>
      <c r="C15" s="498">
        <v>140</v>
      </c>
    </row>
    <row r="16" spans="1:3" ht="12.75">
      <c r="A16" s="46"/>
      <c r="B16" s="46"/>
      <c r="C16" s="21"/>
    </row>
    <row r="18" ht="12.75">
      <c r="A18" s="58" t="s">
        <v>724</v>
      </c>
    </row>
    <row r="19" ht="12.75">
      <c r="A19" s="58" t="s">
        <v>725</v>
      </c>
    </row>
    <row r="20" ht="12.75">
      <c r="A20" s="66" t="s">
        <v>726</v>
      </c>
    </row>
    <row r="21" ht="12.75">
      <c r="A21" s="5" t="s">
        <v>727</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3.xml><?xml version="1.0" encoding="utf-8"?>
<worksheet xmlns="http://schemas.openxmlformats.org/spreadsheetml/2006/main" xmlns:r="http://schemas.openxmlformats.org/officeDocument/2006/relationships">
  <dimension ref="A1:C88"/>
  <sheetViews>
    <sheetView workbookViewId="0" topLeftCell="A1">
      <selection activeCell="A1" sqref="A1"/>
    </sheetView>
  </sheetViews>
  <sheetFormatPr defaultColWidth="9.140625" defaultRowHeight="12.75"/>
  <cols>
    <col min="1" max="1" width="47.57421875" style="0" customWidth="1"/>
    <col min="2" max="3" width="16.7109375" style="0" customWidth="1"/>
  </cols>
  <sheetData>
    <row r="1" spans="1:3" ht="15.75">
      <c r="A1" s="30" t="s">
        <v>1577</v>
      </c>
      <c r="B1" s="1"/>
      <c r="C1" s="1"/>
    </row>
    <row r="2" spans="1:3" ht="15.75">
      <c r="A2" s="30"/>
      <c r="B2" s="1"/>
      <c r="C2" s="1"/>
    </row>
    <row r="3" spans="1:3" ht="12.75">
      <c r="A3" s="1" t="s">
        <v>1578</v>
      </c>
      <c r="B3" s="1"/>
      <c r="C3" s="1"/>
    </row>
    <row r="4" spans="1:3" ht="13.5" thickBot="1">
      <c r="A4" s="3"/>
      <c r="B4" s="3"/>
      <c r="C4" s="3"/>
    </row>
    <row r="5" spans="1:3" s="4" customFormat="1" ht="24" customHeight="1" thickTop="1">
      <c r="A5" s="94" t="s">
        <v>1579</v>
      </c>
      <c r="B5" s="32" t="s">
        <v>1061</v>
      </c>
      <c r="C5" s="158" t="s">
        <v>1060</v>
      </c>
    </row>
    <row r="6" spans="1:2" ht="12.75">
      <c r="A6" s="34"/>
      <c r="B6" s="34"/>
    </row>
    <row r="7" spans="1:2" ht="12.75">
      <c r="A7" s="34" t="s">
        <v>434</v>
      </c>
      <c r="B7" s="34"/>
    </row>
    <row r="8" spans="1:3" ht="12.75">
      <c r="A8" s="54" t="s">
        <v>1580</v>
      </c>
      <c r="B8" s="273">
        <v>13796</v>
      </c>
      <c r="C8" s="484">
        <v>4205</v>
      </c>
    </row>
    <row r="9" spans="1:3" ht="12.75">
      <c r="A9" s="54" t="s">
        <v>1581</v>
      </c>
      <c r="B9" s="273">
        <v>13679</v>
      </c>
      <c r="C9" s="484">
        <v>4169</v>
      </c>
    </row>
    <row r="10" spans="1:3" ht="12.75">
      <c r="A10" s="54" t="s">
        <v>1582</v>
      </c>
      <c r="B10" s="273">
        <v>8271</v>
      </c>
      <c r="C10" s="484">
        <v>2521</v>
      </c>
    </row>
    <row r="11" spans="1:3" ht="12.75">
      <c r="A11" s="54" t="s">
        <v>1583</v>
      </c>
      <c r="B11" s="273">
        <v>5480</v>
      </c>
      <c r="C11" s="484">
        <v>1670</v>
      </c>
    </row>
    <row r="12" spans="1:3" ht="12.75">
      <c r="A12" s="54" t="s">
        <v>1584</v>
      </c>
      <c r="B12" s="273">
        <v>4093</v>
      </c>
      <c r="C12" s="484">
        <v>1248</v>
      </c>
    </row>
    <row r="13" spans="1:3" ht="12.75">
      <c r="A13" s="54" t="s">
        <v>1585</v>
      </c>
      <c r="B13" s="273">
        <v>3660</v>
      </c>
      <c r="C13" s="484">
        <v>1116</v>
      </c>
    </row>
    <row r="14" spans="1:3" ht="12.75">
      <c r="A14" s="34"/>
      <c r="B14" s="273"/>
      <c r="C14" s="484"/>
    </row>
    <row r="15" spans="1:3" ht="12.75">
      <c r="A15" s="34" t="s">
        <v>1586</v>
      </c>
      <c r="B15" s="273"/>
      <c r="C15" s="484"/>
    </row>
    <row r="16" spans="1:3" ht="12.75">
      <c r="A16" s="54" t="s">
        <v>1587</v>
      </c>
      <c r="B16" s="273">
        <v>1483</v>
      </c>
      <c r="C16" s="484">
        <v>452</v>
      </c>
    </row>
    <row r="17" spans="1:3" ht="12.75">
      <c r="A17" s="54" t="s">
        <v>1588</v>
      </c>
      <c r="B17" s="273">
        <v>1434</v>
      </c>
      <c r="C17" s="484">
        <v>437</v>
      </c>
    </row>
    <row r="18" spans="1:3" ht="12.75">
      <c r="A18" s="34"/>
      <c r="B18" s="273"/>
      <c r="C18" s="484"/>
    </row>
    <row r="19" spans="1:3" ht="12.75">
      <c r="A19" s="34" t="s">
        <v>1589</v>
      </c>
      <c r="B19" s="273">
        <v>160</v>
      </c>
      <c r="C19" s="484">
        <v>49</v>
      </c>
    </row>
    <row r="20" spans="1:3" ht="12.75">
      <c r="A20" s="34"/>
      <c r="B20" s="273"/>
      <c r="C20" s="484"/>
    </row>
    <row r="21" spans="1:3" ht="12.75">
      <c r="A21" s="34" t="s">
        <v>453</v>
      </c>
      <c r="B21" s="273"/>
      <c r="C21" s="484"/>
    </row>
    <row r="22" spans="1:3" ht="12.75">
      <c r="A22" s="54" t="s">
        <v>1590</v>
      </c>
      <c r="B22" s="273">
        <v>10023</v>
      </c>
      <c r="C22" s="484">
        <v>3055</v>
      </c>
    </row>
    <row r="23" spans="1:3" ht="12.75">
      <c r="A23" s="54" t="s">
        <v>1591</v>
      </c>
      <c r="B23" s="273">
        <v>8201</v>
      </c>
      <c r="C23" s="484">
        <v>2500</v>
      </c>
    </row>
    <row r="24" spans="1:3" ht="12.75">
      <c r="A24" s="54" t="s">
        <v>1592</v>
      </c>
      <c r="B24" s="273">
        <v>5788</v>
      </c>
      <c r="C24" s="484">
        <v>1764</v>
      </c>
    </row>
    <row r="25" spans="1:3" ht="12.75">
      <c r="A25" s="54" t="s">
        <v>1593</v>
      </c>
      <c r="B25" s="273">
        <v>2250</v>
      </c>
      <c r="C25" s="484">
        <v>686</v>
      </c>
    </row>
    <row r="26" spans="1:3" ht="12.75">
      <c r="A26" s="34"/>
      <c r="B26" s="273"/>
      <c r="C26" s="484"/>
    </row>
    <row r="27" spans="1:3" ht="12.75">
      <c r="A27" s="34" t="s">
        <v>462</v>
      </c>
      <c r="B27" s="273"/>
      <c r="C27" s="484"/>
    </row>
    <row r="28" spans="1:3" ht="12.75">
      <c r="A28" s="54" t="s">
        <v>1594</v>
      </c>
      <c r="B28" s="273">
        <v>3366</v>
      </c>
      <c r="C28" s="484">
        <v>1026</v>
      </c>
    </row>
    <row r="29" spans="1:3" ht="12.75">
      <c r="A29" s="34"/>
      <c r="B29" s="273"/>
      <c r="C29" s="484"/>
    </row>
    <row r="30" spans="1:3" ht="12.75">
      <c r="A30" s="34" t="s">
        <v>459</v>
      </c>
      <c r="B30" s="273"/>
      <c r="C30" s="484"/>
    </row>
    <row r="31" spans="1:3" ht="12.75">
      <c r="A31" s="54" t="s">
        <v>1595</v>
      </c>
      <c r="B31" s="273">
        <v>4961</v>
      </c>
      <c r="C31" s="484">
        <v>1512</v>
      </c>
    </row>
    <row r="32" spans="1:3" ht="12.75">
      <c r="A32" s="54" t="s">
        <v>1596</v>
      </c>
      <c r="B32" s="273">
        <v>4606</v>
      </c>
      <c r="C32" s="484">
        <v>1404</v>
      </c>
    </row>
    <row r="33" spans="1:3" ht="12.75">
      <c r="A33" s="54" t="s">
        <v>1597</v>
      </c>
      <c r="B33" s="273">
        <v>1600</v>
      </c>
      <c r="C33" s="484">
        <v>488</v>
      </c>
    </row>
    <row r="34" spans="1:3" ht="12.75">
      <c r="A34" s="54" t="s">
        <v>1598</v>
      </c>
      <c r="B34" s="273">
        <v>1430</v>
      </c>
      <c r="C34" s="484">
        <v>436</v>
      </c>
    </row>
    <row r="35" spans="1:3" ht="12.75">
      <c r="A35" s="34"/>
      <c r="B35" s="273"/>
      <c r="C35" s="484"/>
    </row>
    <row r="36" spans="1:3" ht="12.75">
      <c r="A36" s="34" t="s">
        <v>467</v>
      </c>
      <c r="B36" s="273"/>
      <c r="C36" s="484"/>
    </row>
    <row r="37" spans="1:3" ht="12.75">
      <c r="A37" s="54" t="s">
        <v>1599</v>
      </c>
      <c r="B37" s="273">
        <v>4003</v>
      </c>
      <c r="C37" s="484">
        <v>1220</v>
      </c>
    </row>
    <row r="38" spans="1:3" ht="12.75">
      <c r="A38" s="54" t="s">
        <v>1600</v>
      </c>
      <c r="B38" s="273">
        <v>3504</v>
      </c>
      <c r="C38" s="484">
        <v>1068</v>
      </c>
    </row>
    <row r="39" spans="1:3" ht="12.75">
      <c r="A39" s="54" t="s">
        <v>1601</v>
      </c>
      <c r="B39" s="273">
        <v>3150</v>
      </c>
      <c r="C39" s="484">
        <v>960</v>
      </c>
    </row>
    <row r="40" spans="1:3" ht="12.75">
      <c r="A40" s="54" t="s">
        <v>1602</v>
      </c>
      <c r="B40" s="273">
        <v>2013</v>
      </c>
      <c r="C40" s="484">
        <v>614</v>
      </c>
    </row>
    <row r="41" spans="1:3" ht="12.75">
      <c r="A41" s="54" t="s">
        <v>1603</v>
      </c>
      <c r="B41" s="273">
        <v>1643</v>
      </c>
      <c r="C41" s="484">
        <v>501</v>
      </c>
    </row>
    <row r="42" spans="1:3" ht="12.75">
      <c r="A42" s="54" t="s">
        <v>1604</v>
      </c>
      <c r="B42" s="273">
        <v>1208</v>
      </c>
      <c r="C42" s="484">
        <v>368</v>
      </c>
    </row>
    <row r="43" spans="1:3" ht="12.75">
      <c r="A43" s="54" t="s">
        <v>1605</v>
      </c>
      <c r="B43" s="273">
        <v>1186</v>
      </c>
      <c r="C43" s="484">
        <v>361</v>
      </c>
    </row>
    <row r="44" spans="1:3" ht="12.75">
      <c r="A44" s="54" t="s">
        <v>1606</v>
      </c>
      <c r="B44" s="273">
        <v>760</v>
      </c>
      <c r="C44" s="484">
        <v>232</v>
      </c>
    </row>
    <row r="45" spans="1:3" ht="12.75">
      <c r="A45" s="54" t="s">
        <v>1607</v>
      </c>
      <c r="B45" s="273">
        <v>642</v>
      </c>
      <c r="C45" s="484">
        <v>196</v>
      </c>
    </row>
    <row r="46" spans="1:3" ht="12.75">
      <c r="A46" s="54" t="s">
        <v>1608</v>
      </c>
      <c r="B46" s="273">
        <v>500</v>
      </c>
      <c r="C46" s="484">
        <v>152</v>
      </c>
    </row>
    <row r="47" spans="1:3" ht="12.75">
      <c r="A47" s="46"/>
      <c r="B47" s="46"/>
      <c r="C47" s="21"/>
    </row>
    <row r="49" ht="12.75">
      <c r="A49" s="58" t="s">
        <v>73</v>
      </c>
    </row>
    <row r="50" spans="1:3" s="305" customFormat="1" ht="15.75">
      <c r="A50" s="30" t="s">
        <v>1609</v>
      </c>
      <c r="B50" s="30"/>
      <c r="C50" s="30"/>
    </row>
    <row r="51" spans="1:3" ht="13.5" thickBot="1">
      <c r="A51" s="3"/>
      <c r="B51" s="3"/>
      <c r="C51" s="3"/>
    </row>
    <row r="52" spans="1:3" s="4" customFormat="1" ht="24" customHeight="1" thickTop="1">
      <c r="A52" s="94" t="s">
        <v>1579</v>
      </c>
      <c r="B52" s="32" t="s">
        <v>1061</v>
      </c>
      <c r="C52" s="158" t="s">
        <v>1060</v>
      </c>
    </row>
    <row r="53" spans="1:2" ht="12.75">
      <c r="A53" s="34"/>
      <c r="B53" s="34"/>
    </row>
    <row r="54" spans="1:2" ht="12.75">
      <c r="A54" s="34" t="s">
        <v>478</v>
      </c>
      <c r="B54" s="34"/>
    </row>
    <row r="55" spans="1:3" ht="12.75">
      <c r="A55" s="54" t="s">
        <v>1610</v>
      </c>
      <c r="B55" s="273">
        <v>5243</v>
      </c>
      <c r="C55" s="484">
        <v>1598</v>
      </c>
    </row>
    <row r="56" spans="1:3" ht="12.75">
      <c r="A56" s="54" t="s">
        <v>230</v>
      </c>
      <c r="B56" s="273">
        <v>5148</v>
      </c>
      <c r="C56" s="484">
        <v>1569</v>
      </c>
    </row>
    <row r="57" spans="1:3" ht="12.75">
      <c r="A57" s="54" t="s">
        <v>1611</v>
      </c>
      <c r="B57" s="273">
        <v>4120</v>
      </c>
      <c r="C57" s="484">
        <v>1256</v>
      </c>
    </row>
    <row r="58" spans="1:3" ht="12.75">
      <c r="A58" s="54" t="s">
        <v>1612</v>
      </c>
      <c r="B58" s="273">
        <v>2297</v>
      </c>
      <c r="C58" s="484">
        <v>700</v>
      </c>
    </row>
    <row r="59" spans="1:3" ht="12.75">
      <c r="A59" s="54" t="s">
        <v>1613</v>
      </c>
      <c r="B59" s="273">
        <v>1241</v>
      </c>
      <c r="C59" s="484">
        <v>378</v>
      </c>
    </row>
    <row r="60" spans="1:3" ht="12.75">
      <c r="A60" s="34"/>
      <c r="B60" s="273"/>
      <c r="C60" s="484"/>
    </row>
    <row r="61" spans="1:3" ht="12.75">
      <c r="A61" s="34" t="s">
        <v>541</v>
      </c>
      <c r="B61" s="273"/>
      <c r="C61" s="484"/>
    </row>
    <row r="62" spans="1:3" ht="12.75">
      <c r="A62" s="54" t="s">
        <v>1614</v>
      </c>
      <c r="B62" s="273">
        <v>1250</v>
      </c>
      <c r="C62" s="484">
        <v>381</v>
      </c>
    </row>
    <row r="63" spans="1:3" ht="12.75">
      <c r="A63" s="34"/>
      <c r="B63" s="273"/>
      <c r="C63" s="484"/>
    </row>
    <row r="64" spans="1:3" ht="12.75">
      <c r="A64" s="34" t="s">
        <v>1615</v>
      </c>
      <c r="B64" s="273">
        <v>699</v>
      </c>
      <c r="C64" s="495">
        <v>213</v>
      </c>
    </row>
    <row r="65" spans="1:3" ht="12.75">
      <c r="A65" s="34" t="s">
        <v>1616</v>
      </c>
      <c r="B65" s="273">
        <v>548</v>
      </c>
      <c r="C65" s="495">
        <v>167</v>
      </c>
    </row>
    <row r="66" spans="1:3" ht="12.75">
      <c r="A66" s="34" t="s">
        <v>1617</v>
      </c>
      <c r="B66" s="273"/>
      <c r="C66" s="495"/>
    </row>
    <row r="67" spans="1:3" ht="12.75">
      <c r="A67" s="54" t="s">
        <v>1618</v>
      </c>
      <c r="B67" s="273">
        <v>903</v>
      </c>
      <c r="C67" s="495">
        <v>275</v>
      </c>
    </row>
    <row r="68" spans="1:3" ht="12.75">
      <c r="A68" s="34" t="s">
        <v>1619</v>
      </c>
      <c r="B68" s="273"/>
      <c r="C68" s="495"/>
    </row>
    <row r="69" spans="1:3" ht="12.75">
      <c r="A69" s="54" t="s">
        <v>1620</v>
      </c>
      <c r="B69" s="273">
        <v>276</v>
      </c>
      <c r="C69" s="495">
        <v>84</v>
      </c>
    </row>
    <row r="70" spans="1:3" ht="12.75">
      <c r="A70" s="34" t="s">
        <v>1621</v>
      </c>
      <c r="B70" s="273"/>
      <c r="C70" s="495"/>
    </row>
    <row r="71" spans="1:3" ht="12.75">
      <c r="A71" s="54" t="s">
        <v>1622</v>
      </c>
      <c r="B71" s="273">
        <v>120</v>
      </c>
      <c r="C71" s="495">
        <v>37</v>
      </c>
    </row>
    <row r="72" spans="1:3" ht="12.75">
      <c r="A72" s="34" t="s">
        <v>1623</v>
      </c>
      <c r="B72" s="273">
        <v>190</v>
      </c>
      <c r="C72" s="495">
        <v>58</v>
      </c>
    </row>
    <row r="73" spans="1:3" ht="12.75">
      <c r="A73" s="34" t="s">
        <v>1624</v>
      </c>
      <c r="B73" s="109" t="s">
        <v>1625</v>
      </c>
      <c r="C73" s="496" t="s">
        <v>1625</v>
      </c>
    </row>
    <row r="74" spans="1:3" ht="12.75">
      <c r="A74" s="34" t="s">
        <v>1626</v>
      </c>
      <c r="B74" s="273">
        <v>40</v>
      </c>
      <c r="C74" s="484">
        <v>12</v>
      </c>
    </row>
    <row r="75" spans="1:3" ht="12.75">
      <c r="A75" s="34" t="s">
        <v>1627</v>
      </c>
      <c r="B75" s="273">
        <v>40</v>
      </c>
      <c r="C75" s="484">
        <v>12</v>
      </c>
    </row>
    <row r="76" spans="1:3" ht="12.75">
      <c r="A76" s="34" t="s">
        <v>1628</v>
      </c>
      <c r="B76" s="273">
        <v>10</v>
      </c>
      <c r="C76" s="484">
        <v>3</v>
      </c>
    </row>
    <row r="77" spans="1:3" ht="12.75">
      <c r="A77" s="34" t="s">
        <v>1629</v>
      </c>
      <c r="B77" s="273">
        <v>12</v>
      </c>
      <c r="C77" s="484">
        <v>4</v>
      </c>
    </row>
    <row r="78" spans="1:3" ht="12.75">
      <c r="A78" s="34" t="s">
        <v>1630</v>
      </c>
      <c r="B78" s="273">
        <v>20</v>
      </c>
      <c r="C78" s="484">
        <v>6</v>
      </c>
    </row>
    <row r="79" spans="1:3" ht="12.75">
      <c r="A79" s="46"/>
      <c r="B79" s="46"/>
      <c r="C79" s="21"/>
    </row>
    <row r="81" s="11" customFormat="1" ht="12.75">
      <c r="A81" s="5" t="s">
        <v>1631</v>
      </c>
    </row>
    <row r="82" s="11" customFormat="1" ht="12.75">
      <c r="A82" s="145" t="s">
        <v>1632</v>
      </c>
    </row>
    <row r="83" s="11" customFormat="1" ht="12.75">
      <c r="A83" s="98" t="s">
        <v>1633</v>
      </c>
    </row>
    <row r="84" s="11" customFormat="1" ht="12.75">
      <c r="A84" s="66" t="s">
        <v>1634</v>
      </c>
    </row>
    <row r="85" s="11" customFormat="1" ht="12.75">
      <c r="A85" s="134" t="s">
        <v>1635</v>
      </c>
    </row>
    <row r="86" s="11" customFormat="1" ht="12.75">
      <c r="A86" s="11" t="s">
        <v>1636</v>
      </c>
    </row>
    <row r="87" s="11" customFormat="1" ht="12.75">
      <c r="A87" s="11" t="s">
        <v>1637</v>
      </c>
    </row>
    <row r="88" s="11" customFormat="1" ht="12.75">
      <c r="A88" s="11" t="s">
        <v>713</v>
      </c>
    </row>
    <row r="89" s="11" customFormat="1" ht="12.75"/>
    <row r="90" s="11" customFormat="1" ht="12.75"/>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rowBreaks count="1" manualBreakCount="1">
    <brk id="49" max="65535" man="1"/>
  </rowBreaks>
  <colBreaks count="1" manualBreakCount="1">
    <brk id="3" max="65535" man="1"/>
  </colBreaks>
</worksheet>
</file>

<file path=xl/worksheets/sheet14.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9.140625" defaultRowHeight="12.75"/>
  <cols>
    <col min="1" max="1" width="15.7109375" style="0" customWidth="1"/>
    <col min="2" max="2" width="25.8515625" style="0" customWidth="1"/>
    <col min="3" max="5" width="13.7109375" style="0" customWidth="1"/>
  </cols>
  <sheetData>
    <row r="1" spans="1:5" s="305" customFormat="1" ht="15.75">
      <c r="A1" s="6" t="s">
        <v>1553</v>
      </c>
      <c r="B1" s="30"/>
      <c r="C1" s="30"/>
      <c r="D1" s="30"/>
      <c r="E1" s="30"/>
    </row>
    <row r="2" spans="1:5" s="107" customFormat="1" ht="12.75" customHeight="1" thickBot="1">
      <c r="A2" s="490"/>
      <c r="B2" s="490"/>
      <c r="C2" s="491"/>
      <c r="D2" s="490"/>
      <c r="E2" s="490"/>
    </row>
    <row r="3" spans="1:5" s="4" customFormat="1" ht="24" customHeight="1" thickTop="1">
      <c r="A3" s="119"/>
      <c r="B3" s="119"/>
      <c r="C3" s="121" t="s">
        <v>1554</v>
      </c>
      <c r="D3" s="94"/>
      <c r="E3" s="311"/>
    </row>
    <row r="4" spans="1:5" s="137" customFormat="1" ht="34.5" customHeight="1">
      <c r="A4" s="103" t="s">
        <v>681</v>
      </c>
      <c r="B4" s="69" t="s">
        <v>1555</v>
      </c>
      <c r="C4" s="69" t="s">
        <v>1556</v>
      </c>
      <c r="D4" s="69" t="s">
        <v>1557</v>
      </c>
      <c r="E4" s="264" t="s">
        <v>1558</v>
      </c>
    </row>
    <row r="5" spans="1:4" ht="12.75">
      <c r="A5" s="34"/>
      <c r="B5" s="34"/>
      <c r="C5" s="34"/>
      <c r="D5" s="34"/>
    </row>
    <row r="6" spans="1:5" ht="12.75">
      <c r="A6" s="34" t="s">
        <v>923</v>
      </c>
      <c r="B6" s="492" t="s">
        <v>1559</v>
      </c>
      <c r="C6" s="109" t="s">
        <v>504</v>
      </c>
      <c r="D6" s="269">
        <v>620</v>
      </c>
      <c r="E6" s="493">
        <v>400</v>
      </c>
    </row>
    <row r="7" spans="1:5" ht="12.75">
      <c r="A7" s="34"/>
      <c r="B7" s="492" t="s">
        <v>1560</v>
      </c>
      <c r="C7" s="273">
        <v>442</v>
      </c>
      <c r="D7" s="111" t="s">
        <v>504</v>
      </c>
      <c r="E7" s="494" t="s">
        <v>504</v>
      </c>
    </row>
    <row r="8" spans="1:5" ht="12.75">
      <c r="A8" s="34"/>
      <c r="B8" s="492" t="s">
        <v>1561</v>
      </c>
      <c r="C8" s="273">
        <v>320</v>
      </c>
      <c r="D8" s="111" t="s">
        <v>504</v>
      </c>
      <c r="E8" s="493">
        <v>6</v>
      </c>
    </row>
    <row r="9" spans="1:5" ht="12.75">
      <c r="A9" s="34" t="s">
        <v>178</v>
      </c>
      <c r="B9" s="492" t="s">
        <v>1562</v>
      </c>
      <c r="C9" s="109" t="s">
        <v>504</v>
      </c>
      <c r="D9" s="269">
        <v>1120</v>
      </c>
      <c r="E9" s="493">
        <v>500</v>
      </c>
    </row>
    <row r="10" spans="1:5" ht="12.75">
      <c r="A10" s="34"/>
      <c r="B10" s="492" t="s">
        <v>1563</v>
      </c>
      <c r="C10" s="109" t="s">
        <v>504</v>
      </c>
      <c r="D10" s="269">
        <v>400</v>
      </c>
      <c r="E10" s="493">
        <v>150</v>
      </c>
    </row>
    <row r="11" spans="1:5" ht="12.75">
      <c r="A11" s="34" t="s">
        <v>700</v>
      </c>
      <c r="B11" s="492" t="s">
        <v>1564</v>
      </c>
      <c r="C11" s="109" t="s">
        <v>504</v>
      </c>
      <c r="D11" s="269">
        <v>1750</v>
      </c>
      <c r="E11" s="493">
        <v>1000</v>
      </c>
    </row>
    <row r="12" spans="1:5" ht="12.75">
      <c r="A12" s="34"/>
      <c r="B12" s="492" t="s">
        <v>1565</v>
      </c>
      <c r="C12" s="109" t="s">
        <v>504</v>
      </c>
      <c r="D12" s="269">
        <v>1200</v>
      </c>
      <c r="E12" s="493">
        <v>500</v>
      </c>
    </row>
    <row r="13" spans="1:5" ht="12.75">
      <c r="A13" s="34"/>
      <c r="B13" s="492" t="s">
        <v>1566</v>
      </c>
      <c r="C13" s="109" t="s">
        <v>504</v>
      </c>
      <c r="D13" s="269">
        <v>500</v>
      </c>
      <c r="E13" s="493">
        <v>150</v>
      </c>
    </row>
    <row r="14" spans="1:5" ht="12.75">
      <c r="A14" s="34" t="s">
        <v>199</v>
      </c>
      <c r="B14" s="492" t="s">
        <v>1567</v>
      </c>
      <c r="C14" s="109" t="s">
        <v>1568</v>
      </c>
      <c r="D14" s="269">
        <v>1520</v>
      </c>
      <c r="E14" s="493">
        <v>3000</v>
      </c>
    </row>
    <row r="15" spans="1:5" ht="12.75">
      <c r="A15" s="34" t="s">
        <v>1233</v>
      </c>
      <c r="B15" s="492" t="s">
        <v>1569</v>
      </c>
      <c r="C15" s="109" t="s">
        <v>504</v>
      </c>
      <c r="D15" s="269">
        <v>800</v>
      </c>
      <c r="E15" s="493">
        <v>600</v>
      </c>
    </row>
    <row r="16" spans="1:5" ht="12.75">
      <c r="A16" s="34"/>
      <c r="B16" s="492" t="s">
        <v>1570</v>
      </c>
      <c r="C16" s="109" t="s">
        <v>504</v>
      </c>
      <c r="D16" s="269">
        <v>480</v>
      </c>
      <c r="E16" s="493">
        <v>500</v>
      </c>
    </row>
    <row r="17" spans="1:5" ht="12.75">
      <c r="A17" s="34"/>
      <c r="B17" s="492" t="s">
        <v>1571</v>
      </c>
      <c r="C17" s="273">
        <v>280</v>
      </c>
      <c r="D17" s="111" t="s">
        <v>504</v>
      </c>
      <c r="E17" s="494" t="s">
        <v>504</v>
      </c>
    </row>
    <row r="18" spans="1:5" ht="12.75">
      <c r="A18" s="34"/>
      <c r="B18" s="492" t="s">
        <v>1572</v>
      </c>
      <c r="C18" s="273">
        <v>200</v>
      </c>
      <c r="D18" s="111" t="s">
        <v>504</v>
      </c>
      <c r="E18" s="494" t="s">
        <v>504</v>
      </c>
    </row>
    <row r="19" spans="1:5" ht="12.75">
      <c r="A19" s="46"/>
      <c r="B19" s="46"/>
      <c r="C19" s="46"/>
      <c r="D19" s="46"/>
      <c r="E19" s="21"/>
    </row>
    <row r="21" ht="12.75">
      <c r="A21" s="58" t="s">
        <v>1573</v>
      </c>
    </row>
    <row r="22" ht="12.75">
      <c r="A22" s="114" t="s">
        <v>1574</v>
      </c>
    </row>
    <row r="23" ht="12.75">
      <c r="A23" s="134" t="s">
        <v>1576</v>
      </c>
    </row>
    <row r="24" ht="12.75">
      <c r="A24" s="11" t="s">
        <v>1575</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rowBreaks count="1" manualBreakCount="1">
    <brk id="50" max="65535" man="1"/>
  </rowBreaks>
</worksheet>
</file>

<file path=xl/worksheets/sheet15.xml><?xml version="1.0" encoding="utf-8"?>
<worksheet xmlns="http://schemas.openxmlformats.org/spreadsheetml/2006/main" xmlns:r="http://schemas.openxmlformats.org/officeDocument/2006/relationships">
  <dimension ref="A1:C38"/>
  <sheetViews>
    <sheetView workbookViewId="0" topLeftCell="A1">
      <selection activeCell="A1" sqref="A1"/>
    </sheetView>
  </sheetViews>
  <sheetFormatPr defaultColWidth="9.140625" defaultRowHeight="12.75"/>
  <cols>
    <col min="1" max="1" width="37.7109375" style="0" customWidth="1"/>
    <col min="2" max="2" width="30.7109375" style="0" customWidth="1"/>
    <col min="3" max="3" width="14.7109375" style="0" customWidth="1"/>
  </cols>
  <sheetData>
    <row r="1" spans="1:3" ht="15.75">
      <c r="A1" s="6" t="s">
        <v>591</v>
      </c>
      <c r="B1" s="1"/>
      <c r="C1" s="1"/>
    </row>
    <row r="2" spans="1:3" ht="12.75" customHeight="1" thickBot="1">
      <c r="A2" s="117"/>
      <c r="B2" s="118"/>
      <c r="C2" s="3"/>
    </row>
    <row r="3" spans="1:3" s="107" customFormat="1" ht="45" customHeight="1" thickTop="1">
      <c r="A3" s="103" t="s">
        <v>681</v>
      </c>
      <c r="B3" s="105" t="s">
        <v>592</v>
      </c>
      <c r="C3" s="138" t="s">
        <v>593</v>
      </c>
    </row>
    <row r="4" spans="1:2" ht="12.75">
      <c r="A4" s="34"/>
      <c r="B4" s="34"/>
    </row>
    <row r="5" spans="1:2" ht="12.75">
      <c r="A5" s="34" t="s">
        <v>594</v>
      </c>
      <c r="B5" s="34"/>
    </row>
    <row r="6" spans="1:3" ht="12.75">
      <c r="A6" s="54" t="s">
        <v>923</v>
      </c>
      <c r="B6" s="139" t="s">
        <v>595</v>
      </c>
      <c r="C6" s="488">
        <v>32</v>
      </c>
    </row>
    <row r="7" spans="1:3" ht="12.75">
      <c r="A7" s="54" t="s">
        <v>178</v>
      </c>
      <c r="B7" s="139" t="s">
        <v>596</v>
      </c>
      <c r="C7" s="488">
        <v>18</v>
      </c>
    </row>
    <row r="8" spans="1:3" ht="12.75">
      <c r="A8" s="54" t="s">
        <v>505</v>
      </c>
      <c r="B8" s="139" t="s">
        <v>597</v>
      </c>
      <c r="C8" s="488">
        <v>4</v>
      </c>
    </row>
    <row r="9" spans="1:3" ht="12.75">
      <c r="A9" s="54" t="s">
        <v>699</v>
      </c>
      <c r="B9" s="139" t="s">
        <v>598</v>
      </c>
      <c r="C9" s="488">
        <v>12.9</v>
      </c>
    </row>
    <row r="10" spans="1:3" ht="12.75">
      <c r="A10" s="54" t="s">
        <v>700</v>
      </c>
      <c r="B10" s="139" t="s">
        <v>599</v>
      </c>
      <c r="C10" s="488">
        <v>6.5</v>
      </c>
    </row>
    <row r="11" spans="1:3" ht="12.75">
      <c r="A11" s="54" t="s">
        <v>199</v>
      </c>
      <c r="B11" s="139" t="s">
        <v>600</v>
      </c>
      <c r="C11" s="488">
        <v>33</v>
      </c>
    </row>
    <row r="12" spans="1:3" ht="12.75">
      <c r="A12" s="54" t="s">
        <v>1233</v>
      </c>
      <c r="B12" s="139" t="s">
        <v>601</v>
      </c>
      <c r="C12" s="488">
        <v>19.5</v>
      </c>
    </row>
    <row r="13" spans="1:3" ht="12.75">
      <c r="A13" s="54" t="s">
        <v>506</v>
      </c>
      <c r="B13" s="139" t="s">
        <v>602</v>
      </c>
      <c r="C13" s="488">
        <v>5.9</v>
      </c>
    </row>
    <row r="14" spans="1:3" ht="12.75">
      <c r="A14" s="34"/>
      <c r="B14" s="139"/>
      <c r="C14" s="488"/>
    </row>
    <row r="15" spans="1:3" ht="12.75">
      <c r="A15" s="34" t="s">
        <v>1534</v>
      </c>
      <c r="B15" s="139"/>
      <c r="C15" s="488"/>
    </row>
    <row r="16" spans="1:3" ht="12.75">
      <c r="A16" s="54" t="s">
        <v>923</v>
      </c>
      <c r="B16" s="139" t="s">
        <v>595</v>
      </c>
      <c r="C16" s="488">
        <v>22.7</v>
      </c>
    </row>
    <row r="17" spans="1:3" ht="12.75">
      <c r="A17" s="54" t="s">
        <v>178</v>
      </c>
      <c r="B17" s="139" t="s">
        <v>1535</v>
      </c>
      <c r="C17" s="488">
        <v>7.8</v>
      </c>
    </row>
    <row r="18" spans="1:3" ht="12.75">
      <c r="A18" s="54" t="s">
        <v>700</v>
      </c>
      <c r="B18" s="139" t="s">
        <v>599</v>
      </c>
      <c r="C18" s="488">
        <v>6.5</v>
      </c>
    </row>
    <row r="19" spans="1:3" ht="12.75">
      <c r="A19" s="54" t="s">
        <v>199</v>
      </c>
      <c r="B19" s="139" t="s">
        <v>1536</v>
      </c>
      <c r="C19" s="488">
        <v>30</v>
      </c>
    </row>
    <row r="20" spans="1:3" ht="12.75">
      <c r="A20" s="54" t="s">
        <v>1233</v>
      </c>
      <c r="B20" s="139" t="s">
        <v>1537</v>
      </c>
      <c r="C20" s="488">
        <v>19.7</v>
      </c>
    </row>
    <row r="21" spans="1:3" ht="12.75">
      <c r="A21" s="34"/>
      <c r="B21" s="139"/>
      <c r="C21" s="488"/>
    </row>
    <row r="22" spans="1:3" ht="12.75">
      <c r="A22" s="34" t="s">
        <v>1538</v>
      </c>
      <c r="B22" s="139"/>
      <c r="C22" s="488"/>
    </row>
    <row r="23" spans="1:3" ht="12.75">
      <c r="A23" s="54" t="s">
        <v>1539</v>
      </c>
      <c r="B23" s="139"/>
      <c r="C23" s="488"/>
    </row>
    <row r="24" spans="1:3" ht="12.75">
      <c r="A24" s="54" t="s">
        <v>923</v>
      </c>
      <c r="B24" s="139" t="s">
        <v>595</v>
      </c>
      <c r="C24" s="484">
        <v>180</v>
      </c>
    </row>
    <row r="25" spans="1:3" ht="12.75">
      <c r="A25" s="54" t="s">
        <v>178</v>
      </c>
      <c r="B25" s="139" t="s">
        <v>1540</v>
      </c>
      <c r="C25" s="484">
        <v>50</v>
      </c>
    </row>
    <row r="26" spans="1:3" ht="12.75">
      <c r="A26" s="54" t="s">
        <v>700</v>
      </c>
      <c r="B26" s="139" t="s">
        <v>1541</v>
      </c>
      <c r="C26" s="484">
        <v>30</v>
      </c>
    </row>
    <row r="27" spans="1:3" ht="12.75">
      <c r="A27" s="54" t="s">
        <v>199</v>
      </c>
      <c r="B27" s="139" t="s">
        <v>1542</v>
      </c>
      <c r="C27" s="489" t="s">
        <v>1543</v>
      </c>
    </row>
    <row r="28" spans="1:3" ht="12.75">
      <c r="A28" s="54" t="s">
        <v>1233</v>
      </c>
      <c r="B28" s="139" t="s">
        <v>1544</v>
      </c>
      <c r="C28" s="484">
        <v>129</v>
      </c>
    </row>
    <row r="29" spans="1:3" ht="12.75">
      <c r="A29" s="46"/>
      <c r="B29" s="46"/>
      <c r="C29" s="21"/>
    </row>
    <row r="31" ht="12.75">
      <c r="A31" s="66" t="s">
        <v>1545</v>
      </c>
    </row>
    <row r="32" ht="12.75">
      <c r="A32" s="5" t="s">
        <v>1546</v>
      </c>
    </row>
    <row r="33" ht="12.75">
      <c r="A33" s="5" t="s">
        <v>1547</v>
      </c>
    </row>
    <row r="34" ht="12.75">
      <c r="A34" s="5" t="s">
        <v>1548</v>
      </c>
    </row>
    <row r="35" ht="12.75">
      <c r="A35" s="5" t="s">
        <v>1549</v>
      </c>
    </row>
    <row r="36" ht="12.75">
      <c r="A36" s="66" t="s">
        <v>1550</v>
      </c>
    </row>
    <row r="37" ht="12.75">
      <c r="A37" s="66" t="s">
        <v>1551</v>
      </c>
    </row>
    <row r="38" ht="12.75">
      <c r="A38" s="5" t="s">
        <v>1552</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rowBreaks count="2" manualBreakCount="2">
    <brk id="79" max="65535" man="1"/>
    <brk id="119" max="65535" man="1"/>
  </rowBreaks>
</worksheet>
</file>

<file path=xl/worksheets/sheet16.xml><?xml version="1.0" encoding="utf-8"?>
<worksheet xmlns="http://schemas.openxmlformats.org/spreadsheetml/2006/main" xmlns:r="http://schemas.openxmlformats.org/officeDocument/2006/relationships">
  <dimension ref="A1:E46"/>
  <sheetViews>
    <sheetView workbookViewId="0" topLeftCell="A1">
      <selection activeCell="A1" sqref="A1"/>
    </sheetView>
  </sheetViews>
  <sheetFormatPr defaultColWidth="9.140625" defaultRowHeight="12.75"/>
  <cols>
    <col min="1" max="1" width="20.7109375" style="0" customWidth="1"/>
    <col min="2" max="2" width="18.7109375" style="0" customWidth="1"/>
    <col min="3" max="5" width="14.7109375" style="0" customWidth="1"/>
  </cols>
  <sheetData>
    <row r="1" spans="1:5" ht="15.75">
      <c r="A1" s="6" t="s">
        <v>548</v>
      </c>
      <c r="B1" s="1"/>
      <c r="C1" s="1"/>
      <c r="D1" s="1"/>
      <c r="E1" s="1"/>
    </row>
    <row r="2" spans="1:5" ht="12.75" customHeight="1" thickBot="1">
      <c r="A2" s="117"/>
      <c r="B2" s="118"/>
      <c r="C2" s="118"/>
      <c r="D2" s="118"/>
      <c r="E2" s="118"/>
    </row>
    <row r="3" spans="1:5" s="107" customFormat="1" ht="34.5" customHeight="1" thickTop="1">
      <c r="A3" s="103" t="s">
        <v>549</v>
      </c>
      <c r="B3" s="105" t="s">
        <v>550</v>
      </c>
      <c r="C3" s="123" t="s">
        <v>551</v>
      </c>
      <c r="D3" s="123" t="s">
        <v>552</v>
      </c>
      <c r="E3" s="138" t="s">
        <v>553</v>
      </c>
    </row>
    <row r="4" spans="1:4" ht="12.75">
      <c r="A4" s="34"/>
      <c r="B4" s="34"/>
      <c r="C4" s="34"/>
      <c r="D4" s="34"/>
    </row>
    <row r="5" spans="1:4" ht="12.75">
      <c r="A5" s="34" t="s">
        <v>434</v>
      </c>
      <c r="B5" s="34"/>
      <c r="C5" s="34"/>
      <c r="D5" s="34"/>
    </row>
    <row r="6" spans="1:5" ht="12.75">
      <c r="A6" s="54" t="s">
        <v>554</v>
      </c>
      <c r="B6" s="139" t="s">
        <v>555</v>
      </c>
      <c r="C6" s="273">
        <v>3</v>
      </c>
      <c r="D6" s="269">
        <v>2</v>
      </c>
      <c r="E6" s="480">
        <v>20</v>
      </c>
    </row>
    <row r="7" spans="1:5" ht="12.75">
      <c r="A7" s="54" t="s">
        <v>556</v>
      </c>
      <c r="B7" s="139" t="s">
        <v>555</v>
      </c>
      <c r="C7" s="273">
        <v>13020</v>
      </c>
      <c r="D7" s="269">
        <v>2</v>
      </c>
      <c r="E7" s="480">
        <v>10</v>
      </c>
    </row>
    <row r="8" spans="1:5" ht="12.75">
      <c r="A8" s="54" t="s">
        <v>557</v>
      </c>
      <c r="B8" s="139" t="s">
        <v>558</v>
      </c>
      <c r="C8" s="109" t="s">
        <v>559</v>
      </c>
      <c r="D8" s="269">
        <v>27</v>
      </c>
      <c r="E8" s="480">
        <v>7</v>
      </c>
    </row>
    <row r="9" spans="1:5" ht="12.75">
      <c r="A9" s="34"/>
      <c r="B9" s="139"/>
      <c r="C9" s="481"/>
      <c r="D9" s="241"/>
      <c r="E9" s="482"/>
    </row>
    <row r="10" spans="1:5" ht="12.75">
      <c r="A10" s="34" t="s">
        <v>453</v>
      </c>
      <c r="B10" s="139"/>
      <c r="C10" s="481"/>
      <c r="D10" s="241"/>
      <c r="E10" s="482"/>
    </row>
    <row r="11" spans="1:5" ht="12.75">
      <c r="A11" s="54" t="s">
        <v>560</v>
      </c>
      <c r="B11" s="139" t="s">
        <v>561</v>
      </c>
      <c r="C11" s="109" t="s">
        <v>559</v>
      </c>
      <c r="D11" s="269">
        <v>41</v>
      </c>
      <c r="E11" s="480">
        <v>3</v>
      </c>
    </row>
    <row r="12" spans="1:5" ht="12.75">
      <c r="A12" s="54" t="s">
        <v>562</v>
      </c>
      <c r="B12" s="139" t="s">
        <v>561</v>
      </c>
      <c r="C12" s="109" t="s">
        <v>559</v>
      </c>
      <c r="D12" s="269">
        <v>500</v>
      </c>
      <c r="E12" s="483" t="s">
        <v>953</v>
      </c>
    </row>
    <row r="13" spans="1:5" ht="12.75">
      <c r="A13" s="54" t="s">
        <v>563</v>
      </c>
      <c r="B13" s="139" t="s">
        <v>564</v>
      </c>
      <c r="C13" s="273">
        <v>6690</v>
      </c>
      <c r="D13" s="223">
        <v>0.5</v>
      </c>
      <c r="E13" s="480">
        <v>21</v>
      </c>
    </row>
    <row r="14" spans="1:5" ht="12.75">
      <c r="A14" s="34"/>
      <c r="B14" s="139"/>
      <c r="C14" s="348"/>
      <c r="D14" s="241"/>
      <c r="E14" s="484"/>
    </row>
    <row r="15" spans="1:5" ht="12.75">
      <c r="A15" s="34" t="s">
        <v>459</v>
      </c>
      <c r="B15" s="139"/>
      <c r="C15" s="348"/>
      <c r="D15" s="241"/>
      <c r="E15" s="484"/>
    </row>
    <row r="16" spans="1:5" ht="12.75">
      <c r="A16" s="54" t="s">
        <v>565</v>
      </c>
      <c r="B16" s="139" t="s">
        <v>566</v>
      </c>
      <c r="C16" s="109" t="s">
        <v>559</v>
      </c>
      <c r="D16" s="223">
        <v>0.9</v>
      </c>
      <c r="E16" s="480">
        <v>814</v>
      </c>
    </row>
    <row r="17" spans="1:5" ht="12.75">
      <c r="A17" s="54" t="s">
        <v>1040</v>
      </c>
      <c r="B17" s="139" t="s">
        <v>567</v>
      </c>
      <c r="C17" s="273">
        <v>821</v>
      </c>
      <c r="D17" s="269">
        <v>100</v>
      </c>
      <c r="E17" s="480">
        <v>50</v>
      </c>
    </row>
    <row r="18" spans="1:5" ht="12.75">
      <c r="A18" s="54" t="s">
        <v>568</v>
      </c>
      <c r="B18" s="139" t="s">
        <v>569</v>
      </c>
      <c r="C18" s="273">
        <v>2021</v>
      </c>
      <c r="D18" s="111" t="s">
        <v>570</v>
      </c>
      <c r="E18" s="480">
        <v>5</v>
      </c>
    </row>
    <row r="19" spans="1:5" ht="12.75">
      <c r="A19" s="34"/>
      <c r="B19" s="139"/>
      <c r="C19" s="348"/>
      <c r="D19" s="241"/>
      <c r="E19" s="482"/>
    </row>
    <row r="20" spans="1:5" ht="12.75">
      <c r="A20" s="34" t="s">
        <v>467</v>
      </c>
      <c r="B20" s="139"/>
      <c r="C20" s="348"/>
      <c r="D20" s="241"/>
      <c r="E20" s="482"/>
    </row>
    <row r="21" spans="1:5" ht="12.75">
      <c r="A21" s="54" t="s">
        <v>571</v>
      </c>
      <c r="B21" s="139" t="s">
        <v>567</v>
      </c>
      <c r="C21" s="273">
        <v>202</v>
      </c>
      <c r="D21" s="269">
        <v>90</v>
      </c>
      <c r="E21" s="480">
        <v>90</v>
      </c>
    </row>
    <row r="22" spans="1:5" ht="12.75">
      <c r="A22" s="54" t="s">
        <v>572</v>
      </c>
      <c r="B22" s="139" t="s">
        <v>555</v>
      </c>
      <c r="C22" s="109" t="s">
        <v>559</v>
      </c>
      <c r="D22" s="269">
        <v>198</v>
      </c>
      <c r="E22" s="483" t="s">
        <v>953</v>
      </c>
    </row>
    <row r="23" spans="1:5" ht="12.75">
      <c r="A23" s="54" t="s">
        <v>573</v>
      </c>
      <c r="B23" s="139" t="s">
        <v>561</v>
      </c>
      <c r="C23" s="109" t="s">
        <v>559</v>
      </c>
      <c r="D23" s="269">
        <v>1000</v>
      </c>
      <c r="E23" s="483" t="s">
        <v>953</v>
      </c>
    </row>
    <row r="24" spans="1:5" ht="12.75">
      <c r="A24" s="54" t="s">
        <v>574</v>
      </c>
      <c r="B24" s="139" t="s">
        <v>567</v>
      </c>
      <c r="C24" s="273">
        <v>842</v>
      </c>
      <c r="D24" s="269">
        <v>302</v>
      </c>
      <c r="E24" s="480">
        <v>85</v>
      </c>
    </row>
    <row r="25" spans="1:5" ht="12.75">
      <c r="A25" s="34"/>
      <c r="B25" s="139"/>
      <c r="C25" s="348"/>
      <c r="D25" s="241"/>
      <c r="E25" s="482"/>
    </row>
    <row r="26" spans="1:5" ht="12.75">
      <c r="A26" s="34" t="s">
        <v>478</v>
      </c>
      <c r="B26" s="139"/>
      <c r="C26" s="348"/>
      <c r="D26" s="241"/>
      <c r="E26" s="482"/>
    </row>
    <row r="27" spans="1:5" ht="12.75">
      <c r="A27" s="54" t="s">
        <v>575</v>
      </c>
      <c r="B27" s="139" t="s">
        <v>564</v>
      </c>
      <c r="C27" s="109" t="s">
        <v>559</v>
      </c>
      <c r="D27" s="269">
        <v>20</v>
      </c>
      <c r="E27" s="480">
        <v>66</v>
      </c>
    </row>
    <row r="28" spans="1:5" ht="12.75">
      <c r="A28" s="54" t="s">
        <v>1036</v>
      </c>
      <c r="B28" s="139" t="s">
        <v>567</v>
      </c>
      <c r="C28" s="273">
        <v>241</v>
      </c>
      <c r="D28" s="269">
        <v>424</v>
      </c>
      <c r="E28" s="480">
        <v>23</v>
      </c>
    </row>
    <row r="29" spans="1:5" ht="12.75">
      <c r="A29" s="34"/>
      <c r="B29" s="139"/>
      <c r="C29" s="348"/>
      <c r="D29" s="348"/>
      <c r="E29" s="482"/>
    </row>
    <row r="30" spans="1:5" ht="12.75">
      <c r="A30" s="34" t="s">
        <v>541</v>
      </c>
      <c r="B30" s="139"/>
      <c r="C30" s="348"/>
      <c r="D30" s="348"/>
      <c r="E30" s="482"/>
    </row>
    <row r="31" spans="1:5" ht="12.75">
      <c r="A31" s="54" t="s">
        <v>576</v>
      </c>
      <c r="B31" s="139" t="s">
        <v>577</v>
      </c>
      <c r="C31" s="109" t="s">
        <v>559</v>
      </c>
      <c r="D31" s="111" t="s">
        <v>578</v>
      </c>
      <c r="E31" s="483" t="s">
        <v>953</v>
      </c>
    </row>
    <row r="32" spans="1:5" ht="12.75">
      <c r="A32" s="54" t="s">
        <v>579</v>
      </c>
      <c r="B32" s="139" t="s">
        <v>577</v>
      </c>
      <c r="C32" s="109" t="s">
        <v>559</v>
      </c>
      <c r="D32" s="111" t="s">
        <v>580</v>
      </c>
      <c r="E32" s="483" t="s">
        <v>953</v>
      </c>
    </row>
    <row r="33" spans="1:5" ht="12.75">
      <c r="A33" s="34"/>
      <c r="B33" s="139"/>
      <c r="C33" s="348"/>
      <c r="D33" s="348"/>
      <c r="E33" s="485"/>
    </row>
    <row r="34" spans="1:5" ht="12.75">
      <c r="A34" s="34" t="s">
        <v>581</v>
      </c>
      <c r="B34" s="139"/>
      <c r="C34" s="486"/>
      <c r="D34" s="348"/>
      <c r="E34" s="485"/>
    </row>
    <row r="35" spans="1:5" ht="12.75">
      <c r="A35" s="54" t="s">
        <v>582</v>
      </c>
      <c r="B35" s="139" t="s">
        <v>583</v>
      </c>
      <c r="C35" s="109" t="s">
        <v>559</v>
      </c>
      <c r="D35" s="269">
        <v>161</v>
      </c>
      <c r="E35" s="480">
        <v>16</v>
      </c>
    </row>
    <row r="36" spans="1:5" ht="12.75" customHeight="1">
      <c r="A36" s="46"/>
      <c r="B36" s="487"/>
      <c r="C36" s="46"/>
      <c r="D36" s="46"/>
      <c r="E36" s="21"/>
    </row>
    <row r="38" ht="12.75">
      <c r="A38" s="58" t="s">
        <v>1254</v>
      </c>
    </row>
    <row r="39" ht="12.75">
      <c r="A39" s="58" t="s">
        <v>584</v>
      </c>
    </row>
    <row r="40" ht="12.75">
      <c r="A40" s="114" t="s">
        <v>589</v>
      </c>
    </row>
    <row r="41" ht="12.75">
      <c r="A41" s="5" t="s">
        <v>585</v>
      </c>
    </row>
    <row r="42" ht="12.75">
      <c r="A42" s="58" t="s">
        <v>586</v>
      </c>
    </row>
    <row r="43" ht="12.75">
      <c r="A43" s="5" t="s">
        <v>590</v>
      </c>
    </row>
    <row r="44" ht="12.75">
      <c r="A44" s="134" t="s">
        <v>587</v>
      </c>
    </row>
    <row r="45" ht="12.75">
      <c r="A45" s="134" t="s">
        <v>588</v>
      </c>
    </row>
    <row r="46" ht="12.75">
      <c r="A46" s="11"/>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7.xml><?xml version="1.0" encoding="utf-8"?>
<worksheet xmlns="http://schemas.openxmlformats.org/spreadsheetml/2006/main" xmlns:r="http://schemas.openxmlformats.org/officeDocument/2006/relationships">
  <dimension ref="A1:C32"/>
  <sheetViews>
    <sheetView workbookViewId="0" topLeftCell="A1">
      <selection activeCell="A1" sqref="A1"/>
    </sheetView>
  </sheetViews>
  <sheetFormatPr defaultColWidth="9.140625" defaultRowHeight="12.75"/>
  <cols>
    <col min="1" max="1" width="48.140625" style="0" customWidth="1"/>
    <col min="2" max="3" width="17.7109375" style="0" customWidth="1"/>
  </cols>
  <sheetData>
    <row r="1" spans="1:3" ht="15.75">
      <c r="A1" s="30" t="s">
        <v>521</v>
      </c>
      <c r="B1" s="1"/>
      <c r="C1" s="1"/>
    </row>
    <row r="2" spans="1:3" ht="12.75" customHeight="1">
      <c r="A2" s="30"/>
      <c r="B2" s="1"/>
      <c r="C2" s="1"/>
    </row>
    <row r="3" spans="1:3" ht="12.75">
      <c r="A3" s="367" t="s">
        <v>522</v>
      </c>
      <c r="B3" s="1"/>
      <c r="C3" s="1"/>
    </row>
    <row r="4" spans="1:3" ht="12.75" customHeight="1" thickBot="1">
      <c r="A4" s="3"/>
      <c r="B4" s="3"/>
      <c r="C4" s="3"/>
    </row>
    <row r="5" spans="1:3" s="4" customFormat="1" ht="24" customHeight="1" thickTop="1">
      <c r="A5" s="94" t="s">
        <v>633</v>
      </c>
      <c r="B5" s="32" t="s">
        <v>523</v>
      </c>
      <c r="C5" s="158" t="s">
        <v>524</v>
      </c>
    </row>
    <row r="6" spans="1:2" ht="12.75">
      <c r="A6" s="34"/>
      <c r="B6" s="34"/>
    </row>
    <row r="7" spans="1:2" ht="12.75">
      <c r="A7" s="34" t="s">
        <v>434</v>
      </c>
      <c r="B7" s="34"/>
    </row>
    <row r="8" spans="1:3" ht="12.75">
      <c r="A8" s="54" t="s">
        <v>525</v>
      </c>
      <c r="B8" s="313" t="s">
        <v>526</v>
      </c>
      <c r="C8" s="473" t="s">
        <v>527</v>
      </c>
    </row>
    <row r="9" spans="1:3" ht="12.75">
      <c r="A9" s="34" t="s">
        <v>453</v>
      </c>
      <c r="B9" s="458"/>
      <c r="C9" s="474"/>
    </row>
    <row r="10" spans="1:3" ht="12.75">
      <c r="A10" s="54" t="s">
        <v>528</v>
      </c>
      <c r="B10" s="313" t="s">
        <v>529</v>
      </c>
      <c r="C10" s="473" t="s">
        <v>953</v>
      </c>
    </row>
    <row r="11" spans="1:3" ht="12.75">
      <c r="A11" s="54" t="s">
        <v>530</v>
      </c>
      <c r="B11" s="475">
        <v>1.5</v>
      </c>
      <c r="C11" s="473" t="s">
        <v>531</v>
      </c>
    </row>
    <row r="12" spans="1:3" ht="12.75">
      <c r="A12" s="34" t="s">
        <v>462</v>
      </c>
      <c r="B12" s="458"/>
      <c r="C12" s="473"/>
    </row>
    <row r="13" spans="1:3" ht="12.75">
      <c r="A13" s="54" t="s">
        <v>532</v>
      </c>
      <c r="B13" s="313" t="s">
        <v>533</v>
      </c>
      <c r="C13" s="473" t="s">
        <v>953</v>
      </c>
    </row>
    <row r="14" spans="1:3" ht="12.75">
      <c r="A14" s="34" t="s">
        <v>459</v>
      </c>
      <c r="B14" s="458"/>
      <c r="C14" s="474"/>
    </row>
    <row r="15" spans="1:3" ht="12.75">
      <c r="A15" s="54" t="s">
        <v>534</v>
      </c>
      <c r="B15" s="313" t="s">
        <v>529</v>
      </c>
      <c r="C15" s="476">
        <v>300</v>
      </c>
    </row>
    <row r="16" spans="1:3" ht="12.75">
      <c r="A16" s="34" t="s">
        <v>467</v>
      </c>
      <c r="B16" s="458"/>
      <c r="C16" s="474"/>
    </row>
    <row r="17" spans="1:3" ht="12.75">
      <c r="A17" s="54" t="s">
        <v>200</v>
      </c>
      <c r="B17" s="477">
        <v>2</v>
      </c>
      <c r="C17" s="473" t="s">
        <v>953</v>
      </c>
    </row>
    <row r="18" spans="1:3" ht="12.75">
      <c r="A18" s="54" t="s">
        <v>535</v>
      </c>
      <c r="B18" s="313" t="s">
        <v>536</v>
      </c>
      <c r="C18" s="473" t="s">
        <v>953</v>
      </c>
    </row>
    <row r="19" spans="1:3" ht="12.75">
      <c r="A19" s="54" t="s">
        <v>537</v>
      </c>
      <c r="B19" s="313" t="s">
        <v>538</v>
      </c>
      <c r="C19" s="476">
        <v>200</v>
      </c>
    </row>
    <row r="20" spans="1:3" ht="12.75">
      <c r="A20" s="34" t="s">
        <v>478</v>
      </c>
      <c r="B20" s="458"/>
      <c r="C20" s="476"/>
    </row>
    <row r="21" spans="1:3" ht="12.75">
      <c r="A21" s="54" t="s">
        <v>539</v>
      </c>
      <c r="B21" s="477">
        <v>15</v>
      </c>
      <c r="C21" s="476">
        <v>300</v>
      </c>
    </row>
    <row r="22" spans="1:3" ht="12.75">
      <c r="A22" s="36" t="s">
        <v>540</v>
      </c>
      <c r="B22" s="477">
        <v>3</v>
      </c>
      <c r="C22" s="476">
        <v>300</v>
      </c>
    </row>
    <row r="23" spans="1:3" ht="12.75">
      <c r="A23" s="34" t="s">
        <v>541</v>
      </c>
      <c r="B23" s="477"/>
      <c r="C23" s="476"/>
    </row>
    <row r="24" spans="1:3" ht="12.75">
      <c r="A24" s="54" t="s">
        <v>542</v>
      </c>
      <c r="B24" s="475">
        <v>3.5</v>
      </c>
      <c r="C24" s="476">
        <v>175</v>
      </c>
    </row>
    <row r="25" spans="1:3" ht="12.75">
      <c r="A25" s="46"/>
      <c r="B25" s="478"/>
      <c r="C25" s="21"/>
    </row>
    <row r="27" s="11" customFormat="1" ht="12.75">
      <c r="A27" s="66" t="s">
        <v>1254</v>
      </c>
    </row>
    <row r="28" s="11" customFormat="1" ht="12.75">
      <c r="A28" s="66" t="s">
        <v>543</v>
      </c>
    </row>
    <row r="29" s="11" customFormat="1" ht="12.75">
      <c r="A29" s="5" t="s">
        <v>544</v>
      </c>
    </row>
    <row r="30" s="11" customFormat="1" ht="12.75">
      <c r="A30" s="134" t="s">
        <v>545</v>
      </c>
    </row>
    <row r="31" s="11" customFormat="1" ht="12.75">
      <c r="A31" s="479" t="s">
        <v>546</v>
      </c>
    </row>
    <row r="32" s="11" customFormat="1" ht="12.75">
      <c r="A32" s="11" t="s">
        <v>547</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8.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2.75"/>
  <cols>
    <col min="1" max="1" width="14.57421875" style="0" customWidth="1"/>
    <col min="2" max="2" width="13.00390625" style="0" customWidth="1"/>
    <col min="3" max="3" width="12.421875" style="0" customWidth="1"/>
    <col min="4" max="4" width="15.8515625" style="0" customWidth="1"/>
    <col min="5" max="5" width="13.421875" style="0" customWidth="1"/>
    <col min="6" max="6" width="14.28125" style="0" customWidth="1"/>
  </cols>
  <sheetData>
    <row r="1" spans="1:6" ht="15.75">
      <c r="A1" s="30" t="s">
        <v>1388</v>
      </c>
      <c r="B1" s="1"/>
      <c r="C1" s="1"/>
      <c r="D1" s="1"/>
      <c r="E1" s="1"/>
      <c r="F1" s="1"/>
    </row>
    <row r="2" spans="1:6" ht="12.75" customHeight="1" thickBot="1">
      <c r="A2" s="2"/>
      <c r="B2" s="3"/>
      <c r="C2" s="3"/>
      <c r="D2" s="3"/>
      <c r="E2" s="3"/>
      <c r="F2" s="3"/>
    </row>
    <row r="3" spans="1:6" s="107" customFormat="1" ht="60" customHeight="1" thickTop="1">
      <c r="A3" s="105" t="s">
        <v>681</v>
      </c>
      <c r="B3" s="123" t="s">
        <v>1389</v>
      </c>
      <c r="C3" s="123" t="s">
        <v>1390</v>
      </c>
      <c r="D3" s="123" t="s">
        <v>501</v>
      </c>
      <c r="E3" s="123" t="s">
        <v>502</v>
      </c>
      <c r="F3" s="138" t="s">
        <v>503</v>
      </c>
    </row>
    <row r="4" spans="1:5" ht="12.75">
      <c r="A4" s="34"/>
      <c r="B4" s="34"/>
      <c r="C4" s="34"/>
      <c r="D4" s="34"/>
      <c r="E4" s="34"/>
    </row>
    <row r="5" spans="1:6" ht="12.75">
      <c r="A5" s="464" t="s">
        <v>687</v>
      </c>
      <c r="B5" s="465" t="s">
        <v>504</v>
      </c>
      <c r="C5" s="465" t="s">
        <v>504</v>
      </c>
      <c r="D5" s="466">
        <v>33</v>
      </c>
      <c r="E5" s="467">
        <v>28.5</v>
      </c>
      <c r="F5" s="468">
        <v>48.6</v>
      </c>
    </row>
    <row r="6" spans="1:6" ht="12.75">
      <c r="A6" s="34"/>
      <c r="B6" s="225"/>
      <c r="C6" s="225"/>
      <c r="D6" s="469"/>
      <c r="E6" s="223"/>
      <c r="F6" s="470"/>
    </row>
    <row r="7" spans="1:6" ht="12.75">
      <c r="A7" s="34" t="s">
        <v>923</v>
      </c>
      <c r="B7" s="265">
        <v>93</v>
      </c>
      <c r="C7" s="265">
        <v>76</v>
      </c>
      <c r="D7" s="469">
        <v>4</v>
      </c>
      <c r="E7" s="221">
        <v>28.5</v>
      </c>
      <c r="F7" s="470">
        <v>30</v>
      </c>
    </row>
    <row r="8" spans="1:6" ht="12.75">
      <c r="A8" s="34" t="s">
        <v>178</v>
      </c>
      <c r="B8" s="265">
        <v>48</v>
      </c>
      <c r="C8" s="265">
        <v>26</v>
      </c>
      <c r="D8" s="471" t="s">
        <v>924</v>
      </c>
      <c r="E8" s="221">
        <v>10.6</v>
      </c>
      <c r="F8" s="470">
        <v>76.1</v>
      </c>
    </row>
    <row r="9" spans="1:6" ht="12.75">
      <c r="A9" s="34" t="s">
        <v>505</v>
      </c>
      <c r="B9" s="265">
        <v>11</v>
      </c>
      <c r="C9" s="265">
        <v>6</v>
      </c>
      <c r="D9" s="471" t="s">
        <v>924</v>
      </c>
      <c r="E9" s="221">
        <v>2.4</v>
      </c>
      <c r="F9" s="470">
        <v>100</v>
      </c>
    </row>
    <row r="10" spans="1:6" ht="12.75">
      <c r="A10" s="34" t="s">
        <v>699</v>
      </c>
      <c r="B10" s="265">
        <v>18</v>
      </c>
      <c r="C10" s="265">
        <v>13</v>
      </c>
      <c r="D10" s="469">
        <v>1</v>
      </c>
      <c r="E10" s="221">
        <v>5.2</v>
      </c>
      <c r="F10" s="470">
        <v>100</v>
      </c>
    </row>
    <row r="11" spans="1:6" ht="12.75">
      <c r="A11" s="34" t="s">
        <v>700</v>
      </c>
      <c r="B11" s="265">
        <v>38</v>
      </c>
      <c r="C11" s="265">
        <v>10</v>
      </c>
      <c r="D11" s="469">
        <v>14</v>
      </c>
      <c r="E11" s="221">
        <v>3.9</v>
      </c>
      <c r="F11" s="470">
        <v>100</v>
      </c>
    </row>
    <row r="12" spans="1:6" ht="12.75">
      <c r="A12" s="34" t="s">
        <v>199</v>
      </c>
      <c r="B12" s="265">
        <v>44</v>
      </c>
      <c r="C12" s="265">
        <v>30</v>
      </c>
      <c r="D12" s="471" t="s">
        <v>924</v>
      </c>
      <c r="E12" s="221">
        <v>10.6</v>
      </c>
      <c r="F12" s="470">
        <v>79</v>
      </c>
    </row>
    <row r="13" spans="1:6" ht="12.75">
      <c r="A13" s="34" t="s">
        <v>1233</v>
      </c>
      <c r="B13" s="265">
        <v>33</v>
      </c>
      <c r="C13" s="265">
        <v>25</v>
      </c>
      <c r="D13" s="469">
        <v>11</v>
      </c>
      <c r="E13" s="221">
        <v>10.8</v>
      </c>
      <c r="F13" s="470">
        <v>65</v>
      </c>
    </row>
    <row r="14" spans="1:6" ht="12.75">
      <c r="A14" s="34" t="s">
        <v>506</v>
      </c>
      <c r="B14" s="265">
        <v>8</v>
      </c>
      <c r="C14" s="265">
        <v>6</v>
      </c>
      <c r="D14" s="469">
        <v>3</v>
      </c>
      <c r="E14" s="221">
        <v>2.4</v>
      </c>
      <c r="F14" s="470">
        <v>100</v>
      </c>
    </row>
    <row r="15" spans="1:6" ht="12.75">
      <c r="A15" s="46"/>
      <c r="B15" s="46"/>
      <c r="C15" s="46"/>
      <c r="D15" s="46"/>
      <c r="E15" s="46"/>
      <c r="F15" s="21"/>
    </row>
    <row r="16" spans="1:6" s="4" customFormat="1" ht="34.5" customHeight="1">
      <c r="A16" s="119"/>
      <c r="B16" s="136" t="s">
        <v>507</v>
      </c>
      <c r="C16" s="103"/>
      <c r="D16" s="119"/>
      <c r="E16" s="136" t="s">
        <v>508</v>
      </c>
      <c r="F16" s="122"/>
    </row>
    <row r="17" spans="1:6" s="107" customFormat="1" ht="45" customHeight="1">
      <c r="A17" s="105" t="s">
        <v>681</v>
      </c>
      <c r="B17" s="123" t="s">
        <v>509</v>
      </c>
      <c r="C17" s="123" t="s">
        <v>510</v>
      </c>
      <c r="D17" s="105" t="s">
        <v>511</v>
      </c>
      <c r="E17" s="123" t="s">
        <v>512</v>
      </c>
      <c r="F17" s="138" t="s">
        <v>513</v>
      </c>
    </row>
    <row r="18" spans="1:5" ht="12.75">
      <c r="A18" s="34"/>
      <c r="B18" s="34"/>
      <c r="C18" s="34"/>
      <c r="D18" s="34"/>
      <c r="E18" s="34"/>
    </row>
    <row r="19" spans="1:6" ht="12.75">
      <c r="A19" s="464" t="s">
        <v>687</v>
      </c>
      <c r="B19" s="467">
        <v>20.8</v>
      </c>
      <c r="C19" s="467">
        <v>50.9</v>
      </c>
      <c r="D19" s="466">
        <v>3030</v>
      </c>
      <c r="E19" s="467">
        <v>63.5</v>
      </c>
      <c r="F19" s="468">
        <v>17</v>
      </c>
    </row>
    <row r="20" spans="1:6" ht="12.75">
      <c r="A20" s="34"/>
      <c r="B20" s="221"/>
      <c r="C20" s="221"/>
      <c r="D20" s="469"/>
      <c r="E20" s="221"/>
      <c r="F20" s="470"/>
    </row>
    <row r="21" spans="1:6" ht="12.75">
      <c r="A21" s="34" t="s">
        <v>923</v>
      </c>
      <c r="B21" s="221">
        <v>12</v>
      </c>
      <c r="C21" s="221">
        <v>68.4</v>
      </c>
      <c r="D21" s="469">
        <v>3950</v>
      </c>
      <c r="E21" s="221">
        <v>76</v>
      </c>
      <c r="F21" s="470">
        <v>4</v>
      </c>
    </row>
    <row r="22" spans="1:6" ht="12.75">
      <c r="A22" s="34" t="s">
        <v>178</v>
      </c>
      <c r="B22" s="221">
        <v>24.9</v>
      </c>
      <c r="C22" s="221">
        <v>41.4</v>
      </c>
      <c r="D22" s="469">
        <v>2390</v>
      </c>
      <c r="E22" s="221">
        <v>38.5</v>
      </c>
      <c r="F22" s="470">
        <v>36</v>
      </c>
    </row>
    <row r="23" spans="1:6" ht="12.75">
      <c r="A23" s="34" t="s">
        <v>505</v>
      </c>
      <c r="B23" s="221">
        <v>38.9</v>
      </c>
      <c r="C23" s="221">
        <v>0</v>
      </c>
      <c r="D23" s="469">
        <v>600</v>
      </c>
      <c r="E23" s="221">
        <v>60</v>
      </c>
      <c r="F23" s="470">
        <v>9</v>
      </c>
    </row>
    <row r="24" spans="1:6" ht="12.75">
      <c r="A24" s="34" t="s">
        <v>699</v>
      </c>
      <c r="B24" s="221">
        <v>24.8</v>
      </c>
      <c r="C24" s="221">
        <v>6.3</v>
      </c>
      <c r="D24" s="469">
        <v>1140</v>
      </c>
      <c r="E24" s="221">
        <v>61</v>
      </c>
      <c r="F24" s="470">
        <v>16</v>
      </c>
    </row>
    <row r="25" spans="1:6" ht="12.75">
      <c r="A25" s="34" t="s">
        <v>700</v>
      </c>
      <c r="B25" s="221">
        <v>37.3</v>
      </c>
      <c r="C25" s="221">
        <v>17.8</v>
      </c>
      <c r="D25" s="469">
        <v>1150</v>
      </c>
      <c r="E25" s="221">
        <v>53</v>
      </c>
      <c r="F25" s="470">
        <v>26</v>
      </c>
    </row>
    <row r="26" spans="1:6" ht="12.75">
      <c r="A26" s="34" t="s">
        <v>199</v>
      </c>
      <c r="B26" s="221">
        <v>45.3</v>
      </c>
      <c r="C26" s="221">
        <v>4.6</v>
      </c>
      <c r="D26" s="469">
        <v>860</v>
      </c>
      <c r="E26" s="221">
        <v>42.5</v>
      </c>
      <c r="F26" s="470">
        <v>45.5</v>
      </c>
    </row>
    <row r="27" spans="1:6" ht="12.75">
      <c r="A27" s="34" t="s">
        <v>1233</v>
      </c>
      <c r="B27" s="221">
        <v>35.6</v>
      </c>
      <c r="C27" s="221">
        <v>24</v>
      </c>
      <c r="D27" s="469">
        <v>1380</v>
      </c>
      <c r="E27" s="221">
        <v>33.5</v>
      </c>
      <c r="F27" s="470">
        <v>50.5</v>
      </c>
    </row>
    <row r="28" spans="1:6" ht="12.75">
      <c r="A28" s="34" t="s">
        <v>506</v>
      </c>
      <c r="B28" s="221">
        <v>78.2</v>
      </c>
      <c r="C28" s="221">
        <v>0</v>
      </c>
      <c r="D28" s="469">
        <v>530</v>
      </c>
      <c r="E28" s="221">
        <v>68</v>
      </c>
      <c r="F28" s="470">
        <v>12.5</v>
      </c>
    </row>
    <row r="29" spans="1:6" ht="12.75">
      <c r="A29" s="46"/>
      <c r="B29" s="132"/>
      <c r="C29" s="132"/>
      <c r="D29" s="132"/>
      <c r="E29" s="132"/>
      <c r="F29" s="133"/>
    </row>
    <row r="31" ht="12.75">
      <c r="A31" s="66" t="s">
        <v>514</v>
      </c>
    </row>
    <row r="32" ht="12.75">
      <c r="A32" s="98" t="s">
        <v>515</v>
      </c>
    </row>
    <row r="33" ht="12.75">
      <c r="A33" s="98" t="s">
        <v>518</v>
      </c>
    </row>
    <row r="34" ht="12.75">
      <c r="A34" s="98" t="s">
        <v>516</v>
      </c>
    </row>
    <row r="35" ht="12.75">
      <c r="A35" s="145" t="s">
        <v>519</v>
      </c>
    </row>
    <row r="36" ht="12.75">
      <c r="A36" s="472" t="s">
        <v>520</v>
      </c>
    </row>
    <row r="37" ht="12.75">
      <c r="A37" s="115" t="s">
        <v>517</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9.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9.140625" defaultRowHeight="12.75"/>
  <cols>
    <col min="1" max="1" width="6.7109375" style="0" customWidth="1"/>
    <col min="2" max="2" width="12.00390625" style="0" customWidth="1"/>
    <col min="3" max="3" width="10.140625" style="0" customWidth="1"/>
    <col min="4" max="4" width="8.7109375" style="0" customWidth="1"/>
    <col min="5" max="5" width="11.28125" style="0" customWidth="1"/>
    <col min="6" max="6" width="12.57421875" style="0" customWidth="1"/>
    <col min="7" max="7" width="9.7109375" style="0" customWidth="1"/>
    <col min="8" max="8" width="13.00390625" style="0" customWidth="1"/>
  </cols>
  <sheetData>
    <row r="1" spans="1:8" ht="15.75">
      <c r="A1" s="6" t="s">
        <v>1302</v>
      </c>
      <c r="B1" s="1"/>
      <c r="C1" s="1"/>
      <c r="D1" s="1"/>
      <c r="E1" s="1"/>
      <c r="F1" s="1"/>
      <c r="G1" s="1"/>
      <c r="H1" s="1"/>
    </row>
    <row r="2" spans="1:8" ht="15.75">
      <c r="A2" s="6" t="s">
        <v>1303</v>
      </c>
      <c r="B2" s="1"/>
      <c r="C2" s="1"/>
      <c r="D2" s="1"/>
      <c r="E2" s="1"/>
      <c r="F2" s="1"/>
      <c r="G2" s="1"/>
      <c r="H2" s="1"/>
    </row>
    <row r="3" spans="1:8" ht="12.75" customHeight="1">
      <c r="A3" s="30"/>
      <c r="B3" s="1"/>
      <c r="C3" s="1"/>
      <c r="D3" s="1"/>
      <c r="E3" s="1"/>
      <c r="F3" s="1"/>
      <c r="G3" s="1"/>
      <c r="H3" s="1"/>
    </row>
    <row r="4" spans="1:8" s="451" customFormat="1" ht="12.75">
      <c r="A4" s="450" t="s">
        <v>1304</v>
      </c>
      <c r="B4" s="450"/>
      <c r="C4" s="450"/>
      <c r="D4" s="450"/>
      <c r="E4" s="450"/>
      <c r="F4" s="450"/>
      <c r="G4" s="450"/>
      <c r="H4" s="450"/>
    </row>
    <row r="5" spans="1:8" s="451" customFormat="1" ht="12.75">
      <c r="A5" s="452" t="s">
        <v>1305</v>
      </c>
      <c r="B5" s="453"/>
      <c r="C5" s="453"/>
      <c r="D5" s="453"/>
      <c r="E5" s="453"/>
      <c r="F5" s="453"/>
      <c r="G5" s="453"/>
      <c r="H5" s="453"/>
    </row>
    <row r="6" spans="1:8" ht="12.75" customHeight="1" thickBot="1">
      <c r="A6" s="118"/>
      <c r="B6" s="118"/>
      <c r="C6" s="118"/>
      <c r="D6" s="118"/>
      <c r="E6" s="118"/>
      <c r="F6" s="118"/>
      <c r="G6" s="118"/>
      <c r="H6" s="118"/>
    </row>
    <row r="7" spans="1:8" s="107" customFormat="1" ht="81.75" customHeight="1" thickTop="1">
      <c r="A7" s="136" t="s">
        <v>1306</v>
      </c>
      <c r="B7" s="454"/>
      <c r="C7" s="105" t="s">
        <v>1307</v>
      </c>
      <c r="D7" s="105" t="s">
        <v>1308</v>
      </c>
      <c r="E7" s="105" t="s">
        <v>1309</v>
      </c>
      <c r="F7" s="123" t="s">
        <v>1310</v>
      </c>
      <c r="G7" s="123" t="s">
        <v>1311</v>
      </c>
      <c r="H7" s="138" t="s">
        <v>1312</v>
      </c>
    </row>
    <row r="8" spans="2:7" ht="12" customHeight="1">
      <c r="B8" s="34"/>
      <c r="C8" s="34"/>
      <c r="D8" s="34"/>
      <c r="E8" s="34"/>
      <c r="F8" s="34"/>
      <c r="G8" s="34"/>
    </row>
    <row r="9" spans="1:7" ht="12.75">
      <c r="A9" t="s">
        <v>1313</v>
      </c>
      <c r="B9" s="34"/>
      <c r="C9" s="34"/>
      <c r="D9" s="34"/>
      <c r="E9" s="34"/>
      <c r="F9" s="34"/>
      <c r="G9" s="34"/>
    </row>
    <row r="10" spans="1:8" ht="12.75">
      <c r="A10" s="228" t="s">
        <v>1314</v>
      </c>
      <c r="B10" s="108" t="s">
        <v>1315</v>
      </c>
      <c r="C10" s="455">
        <v>17</v>
      </c>
      <c r="D10" s="456">
        <v>23</v>
      </c>
      <c r="E10" s="457" t="s">
        <v>1316</v>
      </c>
      <c r="F10" s="458" t="s">
        <v>1317</v>
      </c>
      <c r="G10" s="459" t="s">
        <v>1318</v>
      </c>
      <c r="H10" s="460">
        <v>0.376</v>
      </c>
    </row>
    <row r="11" spans="1:8" ht="12.75">
      <c r="A11" s="228" t="s">
        <v>1319</v>
      </c>
      <c r="B11" s="108" t="s">
        <v>1320</v>
      </c>
      <c r="C11" s="455">
        <v>301</v>
      </c>
      <c r="D11" s="202" t="s">
        <v>1321</v>
      </c>
      <c r="E11" s="457" t="s">
        <v>1322</v>
      </c>
      <c r="F11" s="461">
        <v>3900</v>
      </c>
      <c r="G11" s="459" t="s">
        <v>1323</v>
      </c>
      <c r="H11" s="460">
        <v>0.03</v>
      </c>
    </row>
    <row r="12" spans="1:8" ht="12.75">
      <c r="A12" s="228" t="s">
        <v>1324</v>
      </c>
      <c r="B12" s="108" t="s">
        <v>1325</v>
      </c>
      <c r="C12" s="455">
        <v>104.6</v>
      </c>
      <c r="D12" s="456">
        <v>22</v>
      </c>
      <c r="E12" s="457" t="s">
        <v>1326</v>
      </c>
      <c r="F12" s="458" t="s">
        <v>1327</v>
      </c>
      <c r="G12" s="459" t="s">
        <v>1328</v>
      </c>
      <c r="H12" s="460">
        <v>0.22</v>
      </c>
    </row>
    <row r="13" spans="2:8" ht="12.75">
      <c r="B13" s="108"/>
      <c r="C13" s="455"/>
      <c r="D13" s="458"/>
      <c r="E13" s="457"/>
      <c r="F13" s="458"/>
      <c r="G13" s="459"/>
      <c r="H13" s="460"/>
    </row>
    <row r="14" spans="1:8" ht="12.75">
      <c r="A14" t="s">
        <v>1329</v>
      </c>
      <c r="B14" s="108"/>
      <c r="C14" s="455"/>
      <c r="D14" s="458"/>
      <c r="E14" s="457"/>
      <c r="F14" s="458"/>
      <c r="G14" s="459"/>
      <c r="H14" s="460"/>
    </row>
    <row r="15" spans="1:8" ht="12.75">
      <c r="A15" s="228" t="s">
        <v>1330</v>
      </c>
      <c r="B15" s="34" t="s">
        <v>1331</v>
      </c>
      <c r="C15" s="455">
        <v>4</v>
      </c>
      <c r="D15" s="456">
        <v>6</v>
      </c>
      <c r="E15" s="457" t="s">
        <v>1332</v>
      </c>
      <c r="F15" s="458" t="s">
        <v>1333</v>
      </c>
      <c r="G15" s="459" t="s">
        <v>1334</v>
      </c>
      <c r="H15" s="460">
        <v>0.0161</v>
      </c>
    </row>
    <row r="16" spans="1:8" ht="12.75">
      <c r="A16" s="228"/>
      <c r="B16" s="108" t="s">
        <v>1335</v>
      </c>
      <c r="C16" s="455">
        <v>2</v>
      </c>
      <c r="D16" s="456">
        <v>874</v>
      </c>
      <c r="E16" s="457" t="s">
        <v>1332</v>
      </c>
      <c r="F16" s="461">
        <v>940</v>
      </c>
      <c r="G16" s="459" t="s">
        <v>1336</v>
      </c>
      <c r="H16" s="460">
        <v>0.185</v>
      </c>
    </row>
    <row r="17" spans="1:8" ht="12.75">
      <c r="A17" s="228" t="s">
        <v>1337</v>
      </c>
      <c r="B17" s="34" t="s">
        <v>1338</v>
      </c>
      <c r="C17" s="298" t="s">
        <v>924</v>
      </c>
      <c r="D17" s="202" t="s">
        <v>1321</v>
      </c>
      <c r="E17" s="457" t="s">
        <v>1339</v>
      </c>
      <c r="F17" s="458" t="s">
        <v>1340</v>
      </c>
      <c r="G17" s="459" t="s">
        <v>1341</v>
      </c>
      <c r="H17" s="460">
        <v>0.0091</v>
      </c>
    </row>
    <row r="18" spans="1:8" ht="12.75">
      <c r="A18" s="228"/>
      <c r="B18" s="108" t="s">
        <v>1342</v>
      </c>
      <c r="C18" s="298" t="s">
        <v>924</v>
      </c>
      <c r="D18" s="456">
        <v>5</v>
      </c>
      <c r="E18" s="457" t="s">
        <v>1343</v>
      </c>
      <c r="F18" s="458" t="s">
        <v>1344</v>
      </c>
      <c r="G18" s="459" t="s">
        <v>1345</v>
      </c>
      <c r="H18" s="460">
        <v>0.0077</v>
      </c>
    </row>
    <row r="19" spans="1:8" ht="12.75">
      <c r="A19" s="228" t="s">
        <v>1346</v>
      </c>
      <c r="B19" s="34" t="s">
        <v>1347</v>
      </c>
      <c r="C19" s="455">
        <v>4.3</v>
      </c>
      <c r="D19" s="456">
        <v>900</v>
      </c>
      <c r="E19" s="457" t="s">
        <v>1332</v>
      </c>
      <c r="F19" s="461">
        <v>940</v>
      </c>
      <c r="G19" s="459" t="s">
        <v>1348</v>
      </c>
      <c r="H19" s="460">
        <v>0.162</v>
      </c>
    </row>
    <row r="20" spans="1:8" ht="12.75">
      <c r="A20" s="228" t="s">
        <v>1349</v>
      </c>
      <c r="B20" s="108" t="s">
        <v>1350</v>
      </c>
      <c r="C20" s="298" t="s">
        <v>924</v>
      </c>
      <c r="D20" s="202" t="s">
        <v>1321</v>
      </c>
      <c r="E20" s="457" t="s">
        <v>1332</v>
      </c>
      <c r="F20" s="458" t="s">
        <v>1351</v>
      </c>
      <c r="G20" s="459" t="s">
        <v>1352</v>
      </c>
      <c r="H20" s="460">
        <v>0.0012</v>
      </c>
    </row>
    <row r="21" spans="1:8" ht="12.75">
      <c r="A21" s="228"/>
      <c r="B21" s="108" t="s">
        <v>1353</v>
      </c>
      <c r="C21" s="298" t="s">
        <v>924</v>
      </c>
      <c r="D21" s="456">
        <v>30</v>
      </c>
      <c r="E21" s="457" t="s">
        <v>1332</v>
      </c>
      <c r="F21" s="458" t="s">
        <v>1354</v>
      </c>
      <c r="G21" s="459" t="s">
        <v>1355</v>
      </c>
      <c r="H21" s="460">
        <v>0.0027</v>
      </c>
    </row>
    <row r="22" spans="1:8" ht="12.75">
      <c r="A22" s="228" t="s">
        <v>1356</v>
      </c>
      <c r="B22" s="108" t="s">
        <v>1357</v>
      </c>
      <c r="C22" s="298" t="s">
        <v>924</v>
      </c>
      <c r="D22" s="456">
        <v>3</v>
      </c>
      <c r="E22" s="457" t="s">
        <v>1358</v>
      </c>
      <c r="F22" s="458" t="s">
        <v>1359</v>
      </c>
      <c r="G22" s="459" t="s">
        <v>1341</v>
      </c>
      <c r="H22" s="460">
        <v>0.0066</v>
      </c>
    </row>
    <row r="23" spans="1:8" ht="12.75">
      <c r="A23" s="228"/>
      <c r="B23" s="108" t="s">
        <v>1360</v>
      </c>
      <c r="C23" s="455">
        <v>2</v>
      </c>
      <c r="D23" s="202" t="s">
        <v>1321</v>
      </c>
      <c r="E23" s="457" t="s">
        <v>1339</v>
      </c>
      <c r="F23" s="461">
        <v>1100</v>
      </c>
      <c r="G23" s="459" t="s">
        <v>1355</v>
      </c>
      <c r="H23" s="460">
        <v>0.0102</v>
      </c>
    </row>
    <row r="24" spans="1:8" ht="12.75">
      <c r="A24" s="228"/>
      <c r="B24" s="108" t="s">
        <v>1361</v>
      </c>
      <c r="C24" s="455">
        <v>3.4</v>
      </c>
      <c r="D24" s="202" t="s">
        <v>1321</v>
      </c>
      <c r="E24" s="457" t="s">
        <v>1362</v>
      </c>
      <c r="F24" s="461">
        <v>1080</v>
      </c>
      <c r="G24" s="459" t="s">
        <v>1363</v>
      </c>
      <c r="H24" s="460">
        <v>0.0143</v>
      </c>
    </row>
    <row r="25" spans="1:8" ht="12.75">
      <c r="A25" s="228" t="s">
        <v>1319</v>
      </c>
      <c r="B25" s="34" t="s">
        <v>1105</v>
      </c>
      <c r="C25" s="455">
        <v>11</v>
      </c>
      <c r="D25" s="202" t="s">
        <v>1321</v>
      </c>
      <c r="E25" s="457" t="s">
        <v>1339</v>
      </c>
      <c r="F25" s="458" t="s">
        <v>1364</v>
      </c>
      <c r="G25" s="459" t="s">
        <v>1352</v>
      </c>
      <c r="H25" s="460">
        <v>0.0002</v>
      </c>
    </row>
    <row r="26" spans="1:8" ht="12.75">
      <c r="A26" s="228" t="s">
        <v>1365</v>
      </c>
      <c r="B26" s="34" t="s">
        <v>1366</v>
      </c>
      <c r="C26" s="455">
        <v>21.5</v>
      </c>
      <c r="D26" s="456">
        <v>18</v>
      </c>
      <c r="E26" s="457" t="s">
        <v>1332</v>
      </c>
      <c r="F26" s="458" t="s">
        <v>1367</v>
      </c>
      <c r="G26" s="459" t="s">
        <v>1368</v>
      </c>
      <c r="H26" s="460">
        <v>0.0329</v>
      </c>
    </row>
    <row r="27" spans="1:8" ht="12.75">
      <c r="A27" s="228" t="s">
        <v>1369</v>
      </c>
      <c r="B27" s="34" t="s">
        <v>1370</v>
      </c>
      <c r="C27" s="455">
        <v>26.3</v>
      </c>
      <c r="D27" s="456">
        <v>1</v>
      </c>
      <c r="E27" s="457" t="s">
        <v>1332</v>
      </c>
      <c r="F27" s="458" t="s">
        <v>1371</v>
      </c>
      <c r="G27" s="459" t="s">
        <v>1352</v>
      </c>
      <c r="H27" s="460">
        <v>0.0006</v>
      </c>
    </row>
    <row r="28" spans="1:8" ht="12.75">
      <c r="A28" s="228" t="s">
        <v>1372</v>
      </c>
      <c r="B28" s="108" t="s">
        <v>1373</v>
      </c>
      <c r="C28" s="455">
        <v>29.5</v>
      </c>
      <c r="D28" s="202" t="s">
        <v>1321</v>
      </c>
      <c r="E28" s="457" t="s">
        <v>1339</v>
      </c>
      <c r="F28" s="461">
        <v>1080</v>
      </c>
      <c r="G28" s="459" t="s">
        <v>1352</v>
      </c>
      <c r="H28" s="460">
        <v>0.0005</v>
      </c>
    </row>
    <row r="29" spans="1:8" ht="12.75" customHeight="1">
      <c r="A29" s="228"/>
      <c r="B29" s="108" t="s">
        <v>1374</v>
      </c>
      <c r="C29" s="455">
        <v>4.8</v>
      </c>
      <c r="D29" s="202" t="s">
        <v>1321</v>
      </c>
      <c r="E29" s="457" t="s">
        <v>1339</v>
      </c>
      <c r="F29" s="461">
        <v>1080</v>
      </c>
      <c r="G29" s="459" t="s">
        <v>1737</v>
      </c>
      <c r="H29" s="460">
        <v>0.003</v>
      </c>
    </row>
    <row r="30" spans="1:8" ht="12.75">
      <c r="A30" s="228" t="s">
        <v>1375</v>
      </c>
      <c r="B30" s="34" t="s">
        <v>1376</v>
      </c>
      <c r="C30" s="455">
        <v>3.3</v>
      </c>
      <c r="D30" s="456">
        <v>8764</v>
      </c>
      <c r="E30" s="457" t="s">
        <v>1332</v>
      </c>
      <c r="F30" s="458" t="s">
        <v>1377</v>
      </c>
      <c r="G30" s="459" t="s">
        <v>1378</v>
      </c>
      <c r="H30" s="286" t="s">
        <v>1379</v>
      </c>
    </row>
    <row r="31" spans="1:8" ht="12.75">
      <c r="A31" s="21"/>
      <c r="B31" s="46"/>
      <c r="C31" s="462"/>
      <c r="D31" s="462"/>
      <c r="E31" s="462"/>
      <c r="F31" s="462"/>
      <c r="G31" s="462"/>
      <c r="H31" s="463"/>
    </row>
    <row r="33" ht="12.75">
      <c r="A33" s="5" t="s">
        <v>1380</v>
      </c>
    </row>
    <row r="34" ht="12.75" customHeight="1">
      <c r="A34" s="98" t="s">
        <v>1386</v>
      </c>
    </row>
    <row r="35" ht="12.75">
      <c r="A35" s="98" t="s">
        <v>1381</v>
      </c>
    </row>
    <row r="36" ht="12.75">
      <c r="A36" s="98" t="s">
        <v>1382</v>
      </c>
    </row>
    <row r="37" ht="12.75">
      <c r="A37" s="98" t="s">
        <v>1383</v>
      </c>
    </row>
    <row r="38" ht="12.75">
      <c r="A38" s="98" t="s">
        <v>1387</v>
      </c>
    </row>
    <row r="39" ht="12.75">
      <c r="A39" s="11" t="s">
        <v>1384</v>
      </c>
    </row>
    <row r="40" ht="12.75">
      <c r="A40" s="11" t="s">
        <v>1385</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7109375" style="0" customWidth="1"/>
  </cols>
  <sheetData>
    <row r="1" ht="18.75">
      <c r="A1" s="537" t="s">
        <v>1838</v>
      </c>
    </row>
    <row r="2" ht="12.75">
      <c r="A2" s="11"/>
    </row>
    <row r="3" ht="12.75">
      <c r="A3" s="11"/>
    </row>
    <row r="4" ht="22.5">
      <c r="A4" s="538" t="s">
        <v>1839</v>
      </c>
    </row>
    <row r="5" ht="15.75">
      <c r="A5" s="535"/>
    </row>
    <row r="6" ht="15.75">
      <c r="A6" s="535"/>
    </row>
    <row r="7" ht="47.25">
      <c r="A7" s="536" t="s">
        <v>1840</v>
      </c>
    </row>
    <row r="8" ht="15.75">
      <c r="A8" s="535"/>
    </row>
    <row r="9" ht="110.25">
      <c r="A9" s="536" t="s">
        <v>500</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D66"/>
  <sheetViews>
    <sheetView workbookViewId="0" topLeftCell="A1">
      <selection activeCell="A1" sqref="A1"/>
    </sheetView>
  </sheetViews>
  <sheetFormatPr defaultColWidth="9.140625" defaultRowHeight="12.75"/>
  <cols>
    <col min="1" max="1" width="6.57421875" style="0" customWidth="1"/>
    <col min="2" max="2" width="22.7109375" style="0" customWidth="1"/>
    <col min="3" max="3" width="44.57421875" style="0" customWidth="1"/>
    <col min="4" max="4" width="10.57421875" style="0" customWidth="1"/>
  </cols>
  <sheetData>
    <row r="1" spans="1:4" ht="15.75" customHeight="1">
      <c r="A1" s="6" t="s">
        <v>347</v>
      </c>
      <c r="B1" s="1"/>
      <c r="C1" s="1"/>
      <c r="D1" s="1"/>
    </row>
    <row r="2" s="305" customFormat="1" ht="12.75" customHeight="1">
      <c r="A2" s="438" t="s">
        <v>9</v>
      </c>
    </row>
    <row r="3" spans="1:4" ht="12.75">
      <c r="A3" s="1" t="s">
        <v>348</v>
      </c>
      <c r="B3" s="1"/>
      <c r="C3" s="1"/>
      <c r="D3" s="1"/>
    </row>
    <row r="4" spans="1:4" ht="12.75">
      <c r="A4" s="541" t="s">
        <v>349</v>
      </c>
      <c r="B4" s="542"/>
      <c r="C4" s="542"/>
      <c r="D4" s="542"/>
    </row>
    <row r="5" spans="1:4" s="20" customFormat="1" ht="12.75">
      <c r="A5" s="543" t="s">
        <v>350</v>
      </c>
      <c r="B5" s="542"/>
      <c r="C5" s="542"/>
      <c r="D5" s="542"/>
    </row>
    <row r="6" spans="1:4" ht="12.75" customHeight="1" thickBot="1">
      <c r="A6" s="68"/>
      <c r="B6" s="368"/>
      <c r="C6" s="368"/>
      <c r="D6" s="368"/>
    </row>
    <row r="7" spans="1:4" s="107" customFormat="1" ht="45" customHeight="1" thickTop="1">
      <c r="A7" s="439" t="s">
        <v>351</v>
      </c>
      <c r="B7" s="440" t="s">
        <v>352</v>
      </c>
      <c r="C7" s="441" t="s">
        <v>966</v>
      </c>
      <c r="D7" s="442" t="s">
        <v>353</v>
      </c>
    </row>
    <row r="8" spans="2:3" ht="12.75" customHeight="1">
      <c r="B8" s="248" t="s">
        <v>1221</v>
      </c>
      <c r="C8" s="34"/>
    </row>
    <row r="9" spans="1:4" ht="12.75">
      <c r="A9" s="424">
        <v>1838</v>
      </c>
      <c r="B9" s="425">
        <v>36141</v>
      </c>
      <c r="C9" s="54" t="s">
        <v>923</v>
      </c>
      <c r="D9" s="443">
        <v>6</v>
      </c>
    </row>
    <row r="10" spans="1:4" ht="12.75">
      <c r="A10" s="424">
        <v>1841</v>
      </c>
      <c r="B10" s="425">
        <v>35892</v>
      </c>
      <c r="C10" s="54" t="s">
        <v>923</v>
      </c>
      <c r="D10" s="443">
        <v>6</v>
      </c>
    </row>
    <row r="11" spans="1:4" ht="12.75">
      <c r="A11" s="424">
        <v>1852</v>
      </c>
      <c r="B11" s="425">
        <v>35885</v>
      </c>
      <c r="C11" s="54" t="s">
        <v>923</v>
      </c>
      <c r="D11" s="443">
        <v>6</v>
      </c>
    </row>
    <row r="12" spans="1:4" ht="12.75">
      <c r="A12" s="424">
        <v>1868</v>
      </c>
      <c r="B12" s="425">
        <v>35882</v>
      </c>
      <c r="C12" s="54" t="s">
        <v>354</v>
      </c>
      <c r="D12" s="444" t="s">
        <v>355</v>
      </c>
    </row>
    <row r="13" spans="1:4" ht="12.75">
      <c r="A13" s="424"/>
      <c r="B13" s="425">
        <v>35887</v>
      </c>
      <c r="C13" s="54" t="s">
        <v>354</v>
      </c>
      <c r="D13" s="444" t="s">
        <v>356</v>
      </c>
    </row>
    <row r="14" spans="1:4" ht="12.75">
      <c r="A14" s="424">
        <v>1871</v>
      </c>
      <c r="B14" s="425">
        <v>35845</v>
      </c>
      <c r="C14" s="54" t="s">
        <v>357</v>
      </c>
      <c r="D14" s="443">
        <v>6.5</v>
      </c>
    </row>
    <row r="15" spans="1:4" ht="12.75">
      <c r="A15" s="424">
        <v>1875</v>
      </c>
      <c r="B15" s="425">
        <v>36122</v>
      </c>
      <c r="C15" s="54" t="s">
        <v>923</v>
      </c>
      <c r="D15" s="443">
        <v>6</v>
      </c>
    </row>
    <row r="16" spans="1:4" ht="12.75">
      <c r="A16" s="424">
        <v>1887</v>
      </c>
      <c r="B16" s="425">
        <v>35819</v>
      </c>
      <c r="C16" s="54" t="s">
        <v>923</v>
      </c>
      <c r="D16" s="443">
        <v>6</v>
      </c>
    </row>
    <row r="17" spans="1:4" ht="12.75">
      <c r="A17" s="424">
        <v>1913</v>
      </c>
      <c r="B17" s="425">
        <v>36093</v>
      </c>
      <c r="C17" s="54" t="s">
        <v>923</v>
      </c>
      <c r="D17" s="443">
        <v>6.5</v>
      </c>
    </row>
    <row r="18" spans="1:4" ht="12.75">
      <c r="A18" s="424">
        <v>1918</v>
      </c>
      <c r="B18" s="425">
        <v>36100</v>
      </c>
      <c r="C18" s="54" t="s">
        <v>923</v>
      </c>
      <c r="D18" s="443">
        <v>6.5</v>
      </c>
    </row>
    <row r="19" spans="1:4" ht="12.75">
      <c r="A19" s="424">
        <v>1919</v>
      </c>
      <c r="B19" s="425">
        <v>36052</v>
      </c>
      <c r="C19" s="54" t="s">
        <v>923</v>
      </c>
      <c r="D19" s="443">
        <v>6.5</v>
      </c>
    </row>
    <row r="20" spans="1:4" ht="12.75">
      <c r="A20" s="424">
        <v>1929</v>
      </c>
      <c r="B20" s="425">
        <v>36073</v>
      </c>
      <c r="C20" s="54" t="s">
        <v>358</v>
      </c>
      <c r="D20" s="443">
        <v>6.5</v>
      </c>
    </row>
    <row r="21" spans="1:4" ht="12.75">
      <c r="A21" s="424">
        <v>1938</v>
      </c>
      <c r="B21" s="425">
        <v>35818</v>
      </c>
      <c r="C21" s="54" t="s">
        <v>359</v>
      </c>
      <c r="D21" s="443">
        <v>6.75</v>
      </c>
    </row>
    <row r="22" spans="1:4" ht="12.75">
      <c r="A22" s="424">
        <v>1940</v>
      </c>
      <c r="B22" s="425">
        <v>35963</v>
      </c>
      <c r="C22" s="54" t="s">
        <v>923</v>
      </c>
      <c r="D22" s="443">
        <v>6</v>
      </c>
    </row>
    <row r="23" spans="1:4" ht="12.75">
      <c r="A23" s="424">
        <v>1941</v>
      </c>
      <c r="B23" s="425">
        <v>36063</v>
      </c>
      <c r="C23" s="54" t="s">
        <v>360</v>
      </c>
      <c r="D23" s="443">
        <v>6</v>
      </c>
    </row>
    <row r="24" spans="1:4" ht="12.75">
      <c r="A24" s="424">
        <v>1950</v>
      </c>
      <c r="B24" s="425">
        <v>35944</v>
      </c>
      <c r="C24" s="54" t="s">
        <v>361</v>
      </c>
      <c r="D24" s="443">
        <v>6.2</v>
      </c>
    </row>
    <row r="25" spans="1:4" ht="12.75">
      <c r="A25" s="424">
        <v>1951</v>
      </c>
      <c r="B25" s="425">
        <v>35907</v>
      </c>
      <c r="C25" s="54" t="s">
        <v>1257</v>
      </c>
      <c r="D25" s="443">
        <v>6.3</v>
      </c>
    </row>
    <row r="26" spans="1:4" ht="12.75">
      <c r="A26" s="424"/>
      <c r="B26" s="425">
        <v>36028</v>
      </c>
      <c r="C26" s="54" t="s">
        <v>1258</v>
      </c>
      <c r="D26" s="443">
        <v>6.9</v>
      </c>
    </row>
    <row r="27" spans="1:4" ht="12.75">
      <c r="A27" s="424">
        <v>1952</v>
      </c>
      <c r="B27" s="425">
        <v>35938</v>
      </c>
      <c r="C27" s="54" t="s">
        <v>1258</v>
      </c>
      <c r="D27" s="443">
        <v>6</v>
      </c>
    </row>
    <row r="28" spans="1:4" ht="12.75">
      <c r="A28" s="424">
        <v>1954</v>
      </c>
      <c r="B28" s="425">
        <v>35884</v>
      </c>
      <c r="C28" s="54" t="s">
        <v>1259</v>
      </c>
      <c r="D28" s="443">
        <v>6.5</v>
      </c>
    </row>
    <row r="29" spans="1:4" ht="12.75">
      <c r="A29" s="424">
        <v>1961</v>
      </c>
      <c r="B29" s="425">
        <v>36063</v>
      </c>
      <c r="C29" s="54" t="s">
        <v>923</v>
      </c>
      <c r="D29" s="444" t="s">
        <v>1260</v>
      </c>
    </row>
    <row r="30" spans="1:4" ht="12.75">
      <c r="A30" s="424">
        <v>1962</v>
      </c>
      <c r="B30" s="425">
        <v>35973</v>
      </c>
      <c r="C30" s="54" t="s">
        <v>360</v>
      </c>
      <c r="D30" s="443">
        <v>6.1</v>
      </c>
    </row>
    <row r="31" spans="1:4" ht="12.75">
      <c r="A31" s="424">
        <v>1973</v>
      </c>
      <c r="B31" s="425">
        <v>35911</v>
      </c>
      <c r="C31" s="54" t="s">
        <v>1261</v>
      </c>
      <c r="D31" s="443">
        <v>6.2</v>
      </c>
    </row>
    <row r="32" spans="1:4" ht="12.75">
      <c r="A32" s="424">
        <v>1975</v>
      </c>
      <c r="B32" s="34" t="s">
        <v>1262</v>
      </c>
      <c r="C32" s="54" t="s">
        <v>1263</v>
      </c>
      <c r="D32" s="443">
        <v>7.2</v>
      </c>
    </row>
    <row r="33" spans="1:4" ht="12.75">
      <c r="A33" s="424">
        <v>1983</v>
      </c>
      <c r="B33" s="34" t="s">
        <v>1264</v>
      </c>
      <c r="C33" s="54" t="s">
        <v>360</v>
      </c>
      <c r="D33" s="443">
        <v>6.7</v>
      </c>
    </row>
    <row r="34" spans="1:4" ht="12.75">
      <c r="A34" s="424">
        <v>1984</v>
      </c>
      <c r="B34" s="34" t="s">
        <v>1265</v>
      </c>
      <c r="C34" s="54" t="s">
        <v>1266</v>
      </c>
      <c r="D34" s="443">
        <v>5.3</v>
      </c>
    </row>
    <row r="35" spans="1:4" ht="12.75">
      <c r="A35" s="424">
        <v>1986</v>
      </c>
      <c r="B35" s="34" t="s">
        <v>1267</v>
      </c>
      <c r="C35" s="54" t="s">
        <v>1268</v>
      </c>
      <c r="D35" s="443">
        <v>5.1</v>
      </c>
    </row>
    <row r="36" spans="1:4" ht="12.75">
      <c r="A36" s="424">
        <v>1987</v>
      </c>
      <c r="B36" s="34" t="s">
        <v>1269</v>
      </c>
      <c r="C36" s="54" t="s">
        <v>1270</v>
      </c>
      <c r="D36" s="443">
        <v>5</v>
      </c>
    </row>
    <row r="37" spans="1:4" ht="12.75">
      <c r="A37" s="424">
        <v>1989</v>
      </c>
      <c r="B37" s="34" t="s">
        <v>1271</v>
      </c>
      <c r="C37" s="54" t="s">
        <v>1263</v>
      </c>
      <c r="D37" s="443">
        <v>6.2</v>
      </c>
    </row>
    <row r="38" spans="1:4" ht="12.75">
      <c r="A38" s="424">
        <v>1994</v>
      </c>
      <c r="B38" s="34" t="s">
        <v>1272</v>
      </c>
      <c r="C38" s="54" t="s">
        <v>1273</v>
      </c>
      <c r="D38" s="443">
        <v>5.2</v>
      </c>
    </row>
    <row r="39" spans="1:4" ht="12.75">
      <c r="A39" s="424">
        <v>1997</v>
      </c>
      <c r="B39" s="34" t="s">
        <v>1274</v>
      </c>
      <c r="C39" s="54" t="s">
        <v>1275</v>
      </c>
      <c r="D39" s="443">
        <v>5.2</v>
      </c>
    </row>
    <row r="40" spans="1:4" ht="12.75">
      <c r="A40" s="424">
        <v>1999</v>
      </c>
      <c r="B40" s="34" t="s">
        <v>1276</v>
      </c>
      <c r="C40" s="54" t="s">
        <v>1277</v>
      </c>
      <c r="D40" s="443">
        <v>5.6</v>
      </c>
    </row>
    <row r="41" spans="1:4" ht="12.75">
      <c r="A41" s="424">
        <v>2000</v>
      </c>
      <c r="B41" s="34" t="s">
        <v>1278</v>
      </c>
      <c r="C41" s="54" t="s">
        <v>1279</v>
      </c>
      <c r="D41" s="443">
        <v>5</v>
      </c>
    </row>
    <row r="42" spans="1:4" ht="12.75">
      <c r="A42" s="424">
        <v>2003</v>
      </c>
      <c r="B42" s="34" t="s">
        <v>1280</v>
      </c>
      <c r="C42" s="54" t="s">
        <v>1281</v>
      </c>
      <c r="D42" s="443">
        <v>5</v>
      </c>
    </row>
    <row r="43" spans="1:4" ht="12.75">
      <c r="A43" s="424">
        <v>2005</v>
      </c>
      <c r="B43" s="34" t="s">
        <v>1282</v>
      </c>
      <c r="C43" s="54" t="s">
        <v>1283</v>
      </c>
      <c r="D43" s="443">
        <v>5</v>
      </c>
    </row>
    <row r="44" spans="1:4" ht="12.75">
      <c r="A44" s="424">
        <v>2005</v>
      </c>
      <c r="B44" s="425">
        <v>35991</v>
      </c>
      <c r="C44" s="54" t="s">
        <v>1284</v>
      </c>
      <c r="D44" s="443">
        <v>5.2</v>
      </c>
    </row>
    <row r="45" spans="1:4" ht="12.75">
      <c r="A45" s="424">
        <v>2005</v>
      </c>
      <c r="B45" s="34" t="s">
        <v>1285</v>
      </c>
      <c r="C45" s="54" t="s">
        <v>1286</v>
      </c>
      <c r="D45" s="443">
        <v>5.2</v>
      </c>
    </row>
    <row r="46" spans="1:4" ht="12.75" customHeight="1">
      <c r="A46" s="21"/>
      <c r="B46" s="46"/>
      <c r="C46" s="445"/>
      <c r="D46" s="446"/>
    </row>
    <row r="47" spans="1:4" ht="12.75" customHeight="1">
      <c r="A47" s="68"/>
      <c r="B47" s="368"/>
      <c r="C47" s="368"/>
      <c r="D47" s="368"/>
    </row>
    <row r="48" spans="1:4" s="11" customFormat="1" ht="12.75">
      <c r="A48" s="447" t="s">
        <v>1287</v>
      </c>
      <c r="B48" s="448"/>
      <c r="C48" s="448"/>
      <c r="D48" s="448"/>
    </row>
    <row r="49" spans="1:4" ht="12.75" customHeight="1">
      <c r="A49" s="68"/>
      <c r="B49" s="368"/>
      <c r="C49" s="368"/>
      <c r="D49" s="368"/>
    </row>
    <row r="50" spans="1:4" ht="15.75" customHeight="1">
      <c r="A50" s="6" t="s">
        <v>1288</v>
      </c>
      <c r="B50" s="1"/>
      <c r="C50" s="1"/>
      <c r="D50" s="1"/>
    </row>
    <row r="51" spans="1:4" ht="12.75" customHeight="1" thickBot="1">
      <c r="A51" s="68"/>
      <c r="B51" s="368"/>
      <c r="C51" s="368"/>
      <c r="D51" s="368"/>
    </row>
    <row r="52" spans="1:4" s="107" customFormat="1" ht="45" customHeight="1" thickTop="1">
      <c r="A52" s="439" t="s">
        <v>351</v>
      </c>
      <c r="B52" s="440" t="s">
        <v>352</v>
      </c>
      <c r="C52" s="441" t="s">
        <v>966</v>
      </c>
      <c r="D52" s="442" t="s">
        <v>353</v>
      </c>
    </row>
    <row r="53" spans="2:3" ht="12.75" customHeight="1">
      <c r="B53" s="248" t="s">
        <v>1221</v>
      </c>
      <c r="C53" s="34"/>
    </row>
    <row r="54" spans="1:4" ht="12.75">
      <c r="A54" s="424">
        <v>2006</v>
      </c>
      <c r="B54" s="425" t="s">
        <v>1289</v>
      </c>
      <c r="C54" s="54" t="s">
        <v>1290</v>
      </c>
      <c r="D54" s="443">
        <v>6.7</v>
      </c>
    </row>
    <row r="55" spans="1:4" ht="12.75">
      <c r="A55" s="424">
        <v>2006</v>
      </c>
      <c r="B55" s="425" t="s">
        <v>1291</v>
      </c>
      <c r="C55" s="54" t="s">
        <v>1292</v>
      </c>
      <c r="D55" s="443">
        <v>6</v>
      </c>
    </row>
    <row r="56" spans="1:4" ht="12.75">
      <c r="A56" s="424">
        <v>2006</v>
      </c>
      <c r="B56" s="425" t="s">
        <v>1293</v>
      </c>
      <c r="C56" s="54" t="s">
        <v>1290</v>
      </c>
      <c r="D56" s="443">
        <v>5.1</v>
      </c>
    </row>
    <row r="57" spans="1:4" ht="12.75" customHeight="1">
      <c r="A57" s="21"/>
      <c r="B57" s="46"/>
      <c r="C57" s="445"/>
      <c r="D57" s="446"/>
    </row>
    <row r="58" spans="1:4" ht="12.75" customHeight="1">
      <c r="A58" s="68"/>
      <c r="B58" s="368"/>
      <c r="C58" s="368"/>
      <c r="D58" s="368"/>
    </row>
    <row r="59" spans="1:4" s="11" customFormat="1" ht="12.75">
      <c r="A59" s="447" t="s">
        <v>1294</v>
      </c>
      <c r="B59" s="448"/>
      <c r="C59" s="448"/>
      <c r="D59" s="448"/>
    </row>
    <row r="60" spans="1:4" s="11" customFormat="1" ht="12.75">
      <c r="A60" s="449" t="s">
        <v>1295</v>
      </c>
      <c r="B60" s="448"/>
      <c r="C60" s="448"/>
      <c r="D60" s="448"/>
    </row>
    <row r="61" spans="1:4" s="11" customFormat="1" ht="12.75">
      <c r="A61" s="449" t="s">
        <v>1296</v>
      </c>
      <c r="B61" s="448"/>
      <c r="C61" s="448"/>
      <c r="D61" s="448"/>
    </row>
    <row r="62" spans="1:4" s="11" customFormat="1" ht="12.75">
      <c r="A62" s="447" t="s">
        <v>1297</v>
      </c>
      <c r="B62" s="448"/>
      <c r="C62" s="448"/>
      <c r="D62" s="448"/>
    </row>
    <row r="63" spans="1:4" s="11" customFormat="1" ht="12.75">
      <c r="A63" s="447" t="s">
        <v>1298</v>
      </c>
      <c r="B63" s="448"/>
      <c r="C63" s="448"/>
      <c r="D63" s="448"/>
    </row>
    <row r="64" spans="1:4" s="11" customFormat="1" ht="12.75">
      <c r="A64" s="447" t="s">
        <v>1299</v>
      </c>
      <c r="B64" s="448"/>
      <c r="C64" s="448"/>
      <c r="D64" s="448"/>
    </row>
    <row r="65" ht="12.75">
      <c r="A65" s="11" t="s">
        <v>1300</v>
      </c>
    </row>
    <row r="66" ht="12.75">
      <c r="A66" s="11" t="s">
        <v>1301</v>
      </c>
    </row>
    <row r="67" ht="12.75" customHeight="1"/>
  </sheetData>
  <mergeCells count="2">
    <mergeCell ref="A4:D4"/>
    <mergeCell ref="A5:D5"/>
  </mergeCells>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1.xml><?xml version="1.0" encoding="utf-8"?>
<worksheet xmlns="http://schemas.openxmlformats.org/spreadsheetml/2006/main" xmlns:r="http://schemas.openxmlformats.org/officeDocument/2006/relationships">
  <dimension ref="A1:E47"/>
  <sheetViews>
    <sheetView workbookViewId="0" topLeftCell="A1">
      <selection activeCell="A1" sqref="A1"/>
    </sheetView>
  </sheetViews>
  <sheetFormatPr defaultColWidth="9.140625" defaultRowHeight="12.75"/>
  <cols>
    <col min="1" max="1" width="5.7109375" style="0" customWidth="1"/>
    <col min="2" max="2" width="10.28125" style="0" customWidth="1"/>
    <col min="3" max="3" width="32.28125" style="0" customWidth="1"/>
    <col min="4" max="4" width="15.140625" style="0" customWidth="1"/>
    <col min="5" max="5" width="19.7109375" style="0" customWidth="1"/>
  </cols>
  <sheetData>
    <row r="1" spans="1:5" ht="15.75">
      <c r="A1" s="6" t="s">
        <v>278</v>
      </c>
      <c r="B1" s="1"/>
      <c r="C1" s="1"/>
      <c r="D1" s="1"/>
      <c r="E1" s="1"/>
    </row>
    <row r="2" spans="1:5" ht="15.75">
      <c r="A2" s="6" t="s">
        <v>279</v>
      </c>
      <c r="B2" s="1"/>
      <c r="C2" s="1"/>
      <c r="D2" s="1"/>
      <c r="E2" s="1"/>
    </row>
    <row r="3" spans="1:5" ht="12.75" customHeight="1" thickBot="1">
      <c r="A3" s="3"/>
      <c r="B3" s="3"/>
      <c r="C3" s="3"/>
      <c r="D3" s="3"/>
      <c r="E3" s="3"/>
    </row>
    <row r="4" spans="1:5" s="107" customFormat="1" ht="45" customHeight="1" thickTop="1">
      <c r="A4" s="102" t="s">
        <v>214</v>
      </c>
      <c r="B4" s="103"/>
      <c r="C4" s="105" t="s">
        <v>280</v>
      </c>
      <c r="D4" s="123" t="s">
        <v>216</v>
      </c>
      <c r="E4" s="138" t="s">
        <v>281</v>
      </c>
    </row>
    <row r="5" spans="2:4" ht="12.75">
      <c r="B5" s="34"/>
      <c r="C5" s="34"/>
      <c r="D5" s="34"/>
    </row>
    <row r="6" spans="1:5" ht="12.75">
      <c r="A6" s="424">
        <v>1861</v>
      </c>
      <c r="B6" s="34" t="s">
        <v>282</v>
      </c>
      <c r="C6" s="139" t="s">
        <v>283</v>
      </c>
      <c r="D6" s="433" t="s">
        <v>953</v>
      </c>
      <c r="E6" s="434" t="s">
        <v>284</v>
      </c>
    </row>
    <row r="7" spans="1:5" ht="12.75">
      <c r="A7" s="424"/>
      <c r="B7" s="34" t="s">
        <v>285</v>
      </c>
      <c r="C7" s="139" t="s">
        <v>283</v>
      </c>
      <c r="D7" s="433" t="s">
        <v>953</v>
      </c>
      <c r="E7" s="434" t="s">
        <v>286</v>
      </c>
    </row>
    <row r="8" spans="1:5" ht="12.75">
      <c r="A8" s="424">
        <v>1868</v>
      </c>
      <c r="B8" s="34" t="s">
        <v>287</v>
      </c>
      <c r="C8" s="139" t="s">
        <v>288</v>
      </c>
      <c r="D8" s="435">
        <v>7.5</v>
      </c>
      <c r="E8" s="434" t="s">
        <v>289</v>
      </c>
    </row>
    <row r="9" spans="1:5" ht="12.75">
      <c r="A9" s="424"/>
      <c r="B9" s="34" t="s">
        <v>290</v>
      </c>
      <c r="C9" s="139" t="s">
        <v>291</v>
      </c>
      <c r="D9" s="433" t="s">
        <v>953</v>
      </c>
      <c r="E9" s="434" t="s">
        <v>292</v>
      </c>
    </row>
    <row r="10" spans="1:5" ht="12.75">
      <c r="A10" s="424">
        <v>1870</v>
      </c>
      <c r="B10" s="34" t="s">
        <v>293</v>
      </c>
      <c r="C10" s="139" t="s">
        <v>294</v>
      </c>
      <c r="D10" s="436" t="s">
        <v>295</v>
      </c>
      <c r="E10" s="434" t="s">
        <v>296</v>
      </c>
    </row>
    <row r="11" spans="1:5" ht="12.75">
      <c r="A11" s="424">
        <v>1871</v>
      </c>
      <c r="B11" s="34" t="s">
        <v>297</v>
      </c>
      <c r="C11" s="139" t="s">
        <v>298</v>
      </c>
      <c r="D11" s="435">
        <v>7</v>
      </c>
      <c r="E11" s="434" t="s">
        <v>299</v>
      </c>
    </row>
    <row r="12" spans="1:5" ht="12.75">
      <c r="A12" s="424">
        <v>1881</v>
      </c>
      <c r="B12" s="34" t="s">
        <v>300</v>
      </c>
      <c r="C12" s="139" t="s">
        <v>301</v>
      </c>
      <c r="D12" s="436" t="s">
        <v>295</v>
      </c>
      <c r="E12" s="434" t="s">
        <v>302</v>
      </c>
    </row>
    <row r="13" spans="1:5" ht="12.75">
      <c r="A13" s="424">
        <v>1887</v>
      </c>
      <c r="B13" s="34" t="s">
        <v>303</v>
      </c>
      <c r="C13" s="139" t="s">
        <v>304</v>
      </c>
      <c r="D13" s="433" t="s">
        <v>953</v>
      </c>
      <c r="E13" s="434" t="s">
        <v>296</v>
      </c>
    </row>
    <row r="14" spans="1:5" ht="12.75">
      <c r="A14" s="424">
        <v>1890</v>
      </c>
      <c r="B14" s="34" t="s">
        <v>305</v>
      </c>
      <c r="C14" s="139" t="s">
        <v>923</v>
      </c>
      <c r="D14" s="433" t="s">
        <v>953</v>
      </c>
      <c r="E14" s="434" t="s">
        <v>302</v>
      </c>
    </row>
    <row r="15" spans="1:5" ht="12.75">
      <c r="A15" s="424">
        <v>1895</v>
      </c>
      <c r="B15" s="34" t="s">
        <v>306</v>
      </c>
      <c r="C15" s="139" t="s">
        <v>307</v>
      </c>
      <c r="D15" s="433" t="s">
        <v>953</v>
      </c>
      <c r="E15" s="434" t="s">
        <v>308</v>
      </c>
    </row>
    <row r="16" spans="1:5" ht="12.75">
      <c r="A16" s="424">
        <v>1926</v>
      </c>
      <c r="B16" s="34" t="s">
        <v>309</v>
      </c>
      <c r="C16" s="139" t="s">
        <v>310</v>
      </c>
      <c r="D16" s="433" t="s">
        <v>953</v>
      </c>
      <c r="E16" s="434" t="s">
        <v>289</v>
      </c>
    </row>
    <row r="17" spans="1:5" ht="12.75">
      <c r="A17" s="424">
        <v>1938</v>
      </c>
      <c r="B17" s="34" t="s">
        <v>311</v>
      </c>
      <c r="C17" s="139" t="s">
        <v>312</v>
      </c>
      <c r="D17" s="435">
        <v>6.8</v>
      </c>
      <c r="E17" s="434" t="s">
        <v>313</v>
      </c>
    </row>
    <row r="18" spans="1:5" ht="12.75">
      <c r="A18" s="424">
        <v>1940</v>
      </c>
      <c r="B18" s="108" t="s">
        <v>314</v>
      </c>
      <c r="C18" s="139" t="s">
        <v>315</v>
      </c>
      <c r="D18" s="435">
        <v>6</v>
      </c>
      <c r="E18" s="434" t="s">
        <v>302</v>
      </c>
    </row>
    <row r="19" spans="1:5" ht="12.75">
      <c r="A19" s="424">
        <v>1948</v>
      </c>
      <c r="B19" s="108" t="s">
        <v>316</v>
      </c>
      <c r="C19" s="139" t="s">
        <v>317</v>
      </c>
      <c r="D19" s="435">
        <v>4.8</v>
      </c>
      <c r="E19" s="434" t="s">
        <v>318</v>
      </c>
    </row>
    <row r="20" spans="1:5" ht="12.75">
      <c r="A20" s="424">
        <v>1964</v>
      </c>
      <c r="B20" s="34" t="s">
        <v>319</v>
      </c>
      <c r="C20" s="139" t="s">
        <v>320</v>
      </c>
      <c r="D20" s="435">
        <v>5.5</v>
      </c>
      <c r="E20" s="434" t="s">
        <v>289</v>
      </c>
    </row>
    <row r="21" spans="1:5" ht="12.75">
      <c r="A21" s="424">
        <v>1973</v>
      </c>
      <c r="B21" s="34" t="s">
        <v>321</v>
      </c>
      <c r="C21" s="139" t="s">
        <v>322</v>
      </c>
      <c r="D21" s="435">
        <v>6.2</v>
      </c>
      <c r="E21" s="434" t="s">
        <v>308</v>
      </c>
    </row>
    <row r="22" spans="1:5" ht="12.75">
      <c r="A22" s="424">
        <v>1975</v>
      </c>
      <c r="B22" s="34" t="s">
        <v>1105</v>
      </c>
      <c r="C22" s="139" t="s">
        <v>323</v>
      </c>
      <c r="D22" s="435">
        <v>7.2</v>
      </c>
      <c r="E22" s="434" t="s">
        <v>296</v>
      </c>
    </row>
    <row r="23" spans="1:5" ht="12.75">
      <c r="A23" s="424">
        <v>1981</v>
      </c>
      <c r="B23" s="34" t="s">
        <v>324</v>
      </c>
      <c r="C23" s="139" t="s">
        <v>325</v>
      </c>
      <c r="D23" s="435">
        <v>5</v>
      </c>
      <c r="E23" s="434" t="s">
        <v>308</v>
      </c>
    </row>
    <row r="24" spans="1:5" ht="12.75">
      <c r="A24" s="424">
        <v>2006</v>
      </c>
      <c r="B24" s="34" t="s">
        <v>326</v>
      </c>
      <c r="C24" s="139" t="s">
        <v>327</v>
      </c>
      <c r="D24" s="435">
        <v>6.7</v>
      </c>
      <c r="E24" s="434" t="s">
        <v>296</v>
      </c>
    </row>
    <row r="25" spans="1:5" ht="12.75">
      <c r="A25" s="437"/>
      <c r="B25" s="46"/>
      <c r="C25" s="46"/>
      <c r="D25" s="46"/>
      <c r="E25" s="21"/>
    </row>
    <row r="27" ht="12.75">
      <c r="A27" s="58" t="s">
        <v>1254</v>
      </c>
    </row>
    <row r="28" ht="12.75">
      <c r="A28" s="114" t="s">
        <v>328</v>
      </c>
    </row>
    <row r="29" ht="12.75">
      <c r="A29" s="5" t="s">
        <v>329</v>
      </c>
    </row>
    <row r="30" ht="12.75">
      <c r="A30" s="114" t="s">
        <v>330</v>
      </c>
    </row>
    <row r="31" ht="12.75">
      <c r="A31" s="98" t="s">
        <v>331</v>
      </c>
    </row>
    <row r="32" ht="12.75">
      <c r="A32" s="98" t="s">
        <v>332</v>
      </c>
    </row>
    <row r="33" ht="12.75">
      <c r="A33" s="114" t="s">
        <v>333</v>
      </c>
    </row>
    <row r="34" ht="12.75">
      <c r="A34" s="5" t="s">
        <v>334</v>
      </c>
    </row>
    <row r="35" ht="12.75">
      <c r="A35" s="66" t="s">
        <v>335</v>
      </c>
    </row>
    <row r="36" ht="12.75">
      <c r="A36" s="98" t="s">
        <v>336</v>
      </c>
    </row>
    <row r="37" ht="12.75">
      <c r="A37" s="5" t="s">
        <v>337</v>
      </c>
    </row>
    <row r="38" ht="12.75">
      <c r="A38" s="66" t="s">
        <v>338</v>
      </c>
    </row>
    <row r="39" ht="12.75">
      <c r="A39" s="98" t="s">
        <v>339</v>
      </c>
    </row>
    <row r="40" ht="12.75">
      <c r="A40" s="98" t="s">
        <v>344</v>
      </c>
    </row>
    <row r="41" ht="12.75">
      <c r="A41" s="98" t="s">
        <v>340</v>
      </c>
    </row>
    <row r="42" ht="12.75">
      <c r="A42" s="145" t="s">
        <v>345</v>
      </c>
    </row>
    <row r="43" ht="12.75">
      <c r="A43" s="11" t="s">
        <v>341</v>
      </c>
    </row>
    <row r="44" ht="12.75">
      <c r="A44" s="11" t="s">
        <v>346</v>
      </c>
    </row>
    <row r="45" ht="12.75">
      <c r="A45" s="50" t="s">
        <v>342</v>
      </c>
    </row>
    <row r="46" ht="12.75">
      <c r="A46" s="11" t="s">
        <v>343</v>
      </c>
    </row>
    <row r="47" ht="12.75">
      <c r="A47" s="11"/>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2.xml><?xml version="1.0" encoding="utf-8"?>
<worksheet xmlns="http://schemas.openxmlformats.org/spreadsheetml/2006/main" xmlns:r="http://schemas.openxmlformats.org/officeDocument/2006/relationships">
  <dimension ref="A1:G48"/>
  <sheetViews>
    <sheetView workbookViewId="0" topLeftCell="A1">
      <selection activeCell="A1" sqref="A1"/>
    </sheetView>
  </sheetViews>
  <sheetFormatPr defaultColWidth="9.140625" defaultRowHeight="12.75"/>
  <cols>
    <col min="1" max="1" width="5.7109375" style="0" customWidth="1"/>
    <col min="2" max="2" width="14.7109375" style="0" customWidth="1"/>
    <col min="3" max="3" width="11.7109375" style="0" customWidth="1"/>
    <col min="4" max="4" width="10.28125" style="0" customWidth="1"/>
    <col min="5" max="5" width="10.00390625" style="0" customWidth="1"/>
    <col min="6" max="6" width="9.28125" style="0" customWidth="1"/>
    <col min="7" max="7" width="18.8515625" style="0" customWidth="1"/>
  </cols>
  <sheetData>
    <row r="1" spans="1:7" ht="15.75">
      <c r="A1" s="6" t="s">
        <v>1056</v>
      </c>
      <c r="B1" s="1"/>
      <c r="C1" s="1"/>
      <c r="D1" s="1"/>
      <c r="E1" s="1"/>
      <c r="F1" s="1"/>
      <c r="G1" s="1"/>
    </row>
    <row r="2" spans="1:7" ht="15.75">
      <c r="A2" s="6" t="s">
        <v>1057</v>
      </c>
      <c r="B2" s="1"/>
      <c r="C2" s="1"/>
      <c r="D2" s="1"/>
      <c r="E2" s="1"/>
      <c r="F2" s="1"/>
      <c r="G2" s="1"/>
    </row>
    <row r="3" spans="1:7" ht="12.75" customHeight="1" thickBot="1">
      <c r="A3" s="118"/>
      <c r="B3" s="118"/>
      <c r="C3" s="118"/>
      <c r="D3" s="118"/>
      <c r="E3" s="118"/>
      <c r="F3" s="118"/>
      <c r="G3" s="118"/>
    </row>
    <row r="4" spans="2:6" s="4" customFormat="1" ht="34.5" customHeight="1" thickTop="1">
      <c r="B4" s="418"/>
      <c r="C4" s="419"/>
      <c r="D4" s="420" t="s">
        <v>1058</v>
      </c>
      <c r="E4" s="103"/>
      <c r="F4" s="119"/>
    </row>
    <row r="5" spans="1:7" s="107" customFormat="1" ht="34.5" customHeight="1">
      <c r="A5" s="102" t="s">
        <v>214</v>
      </c>
      <c r="B5" s="103"/>
      <c r="C5" s="421" t="s">
        <v>1059</v>
      </c>
      <c r="D5" s="105" t="s">
        <v>1060</v>
      </c>
      <c r="E5" s="105" t="s">
        <v>1061</v>
      </c>
      <c r="F5" s="105" t="s">
        <v>1062</v>
      </c>
      <c r="G5" s="138" t="s">
        <v>1063</v>
      </c>
    </row>
    <row r="6" spans="2:7" ht="12.75">
      <c r="B6" s="34"/>
      <c r="C6" s="34"/>
      <c r="D6" s="209"/>
      <c r="E6" s="210"/>
      <c r="F6" s="422"/>
      <c r="G6" s="423"/>
    </row>
    <row r="7" spans="1:7" ht="12.75">
      <c r="A7" s="424">
        <v>1819</v>
      </c>
      <c r="B7" s="425" t="s">
        <v>1064</v>
      </c>
      <c r="C7" s="34" t="s">
        <v>1065</v>
      </c>
      <c r="D7" s="209">
        <v>2</v>
      </c>
      <c r="E7" s="210">
        <v>7</v>
      </c>
      <c r="F7" s="298" t="s">
        <v>924</v>
      </c>
      <c r="G7" s="426" t="s">
        <v>1066</v>
      </c>
    </row>
    <row r="8" spans="1:7" ht="12.75">
      <c r="A8" s="424">
        <v>1837</v>
      </c>
      <c r="B8" s="425" t="s">
        <v>1067</v>
      </c>
      <c r="C8" s="34" t="s">
        <v>1120</v>
      </c>
      <c r="D8" s="209">
        <v>6</v>
      </c>
      <c r="E8" s="210">
        <v>20</v>
      </c>
      <c r="F8" s="422">
        <v>16</v>
      </c>
      <c r="G8" s="426" t="s">
        <v>1068</v>
      </c>
    </row>
    <row r="9" spans="1:7" ht="12.75">
      <c r="A9" s="424">
        <v>1841</v>
      </c>
      <c r="B9" s="425">
        <v>35932</v>
      </c>
      <c r="C9" s="34" t="s">
        <v>1120</v>
      </c>
      <c r="D9" s="209">
        <v>4.6</v>
      </c>
      <c r="E9" s="210">
        <v>15</v>
      </c>
      <c r="F9" s="298" t="s">
        <v>924</v>
      </c>
      <c r="G9" s="426" t="s">
        <v>1066</v>
      </c>
    </row>
    <row r="10" spans="1:7" ht="12.75">
      <c r="A10" s="424">
        <v>1868</v>
      </c>
      <c r="B10" s="425">
        <v>35887</v>
      </c>
      <c r="C10" s="34" t="s">
        <v>1069</v>
      </c>
      <c r="D10" s="209">
        <v>12.2</v>
      </c>
      <c r="E10" s="210">
        <v>40</v>
      </c>
      <c r="F10" s="422">
        <v>47</v>
      </c>
      <c r="G10" s="426" t="s">
        <v>1070</v>
      </c>
    </row>
    <row r="11" spans="1:7" ht="12.75">
      <c r="A11" s="424"/>
      <c r="B11" s="425" t="s">
        <v>1071</v>
      </c>
      <c r="C11" s="34" t="s">
        <v>1120</v>
      </c>
      <c r="D11" s="209">
        <v>4.6</v>
      </c>
      <c r="E11" s="210">
        <v>15</v>
      </c>
      <c r="F11" s="298" t="s">
        <v>924</v>
      </c>
      <c r="G11" s="426" t="s">
        <v>1072</v>
      </c>
    </row>
    <row r="12" spans="1:7" ht="12.75">
      <c r="A12" s="424">
        <v>1869</v>
      </c>
      <c r="B12" s="425" t="s">
        <v>1073</v>
      </c>
      <c r="C12" s="34" t="s">
        <v>1074</v>
      </c>
      <c r="D12" s="209">
        <v>9.1</v>
      </c>
      <c r="E12" s="210">
        <v>30</v>
      </c>
      <c r="F12" s="298" t="s">
        <v>924</v>
      </c>
      <c r="G12" s="426" t="s">
        <v>1075</v>
      </c>
    </row>
    <row r="13" spans="1:7" ht="12.75">
      <c r="A13" s="424">
        <v>1877</v>
      </c>
      <c r="B13" s="425">
        <v>35925</v>
      </c>
      <c r="C13" s="34" t="s">
        <v>1120</v>
      </c>
      <c r="D13" s="209">
        <v>4.9</v>
      </c>
      <c r="E13" s="210">
        <v>16</v>
      </c>
      <c r="F13" s="422">
        <v>5</v>
      </c>
      <c r="G13" s="426" t="s">
        <v>1076</v>
      </c>
    </row>
    <row r="14" spans="1:7" ht="12.75">
      <c r="A14" s="424">
        <v>1878</v>
      </c>
      <c r="B14" s="425" t="s">
        <v>1077</v>
      </c>
      <c r="C14" s="34" t="s">
        <v>1078</v>
      </c>
      <c r="D14" s="209">
        <v>3</v>
      </c>
      <c r="E14" s="210">
        <v>10</v>
      </c>
      <c r="F14" s="298" t="s">
        <v>924</v>
      </c>
      <c r="G14" s="426" t="s">
        <v>1079</v>
      </c>
    </row>
    <row r="15" spans="1:7" ht="12.75">
      <c r="A15" s="424">
        <v>1896</v>
      </c>
      <c r="B15" s="425">
        <v>35961</v>
      </c>
      <c r="C15" s="34" t="s">
        <v>1080</v>
      </c>
      <c r="D15" s="427" t="s">
        <v>1081</v>
      </c>
      <c r="E15" s="427" t="s">
        <v>1082</v>
      </c>
      <c r="F15" s="298" t="s">
        <v>924</v>
      </c>
      <c r="G15" s="426" t="s">
        <v>1066</v>
      </c>
    </row>
    <row r="16" spans="1:7" ht="12.75">
      <c r="A16" s="424">
        <v>1903</v>
      </c>
      <c r="B16" s="425" t="s">
        <v>1083</v>
      </c>
      <c r="C16" s="34" t="s">
        <v>1084</v>
      </c>
      <c r="D16" s="427" t="s">
        <v>1085</v>
      </c>
      <c r="E16" s="427" t="s">
        <v>32</v>
      </c>
      <c r="F16" s="298" t="s">
        <v>924</v>
      </c>
      <c r="G16" s="426" t="s">
        <v>1079</v>
      </c>
    </row>
    <row r="17" spans="1:7" ht="12.75">
      <c r="A17" s="424">
        <v>1906</v>
      </c>
      <c r="B17" s="425" t="s">
        <v>1086</v>
      </c>
      <c r="C17" s="34" t="s">
        <v>1087</v>
      </c>
      <c r="D17" s="209">
        <v>3.6</v>
      </c>
      <c r="E17" s="210">
        <v>12</v>
      </c>
      <c r="F17" s="298" t="s">
        <v>924</v>
      </c>
      <c r="G17" s="426" t="s">
        <v>1075</v>
      </c>
    </row>
    <row r="18" spans="1:7" ht="12.75">
      <c r="A18" s="424">
        <v>1919</v>
      </c>
      <c r="B18" s="425" t="s">
        <v>1088</v>
      </c>
      <c r="C18" s="34" t="s">
        <v>1080</v>
      </c>
      <c r="D18" s="209">
        <v>4.3</v>
      </c>
      <c r="E18" s="210">
        <v>14</v>
      </c>
      <c r="F18" s="298" t="s">
        <v>924</v>
      </c>
      <c r="G18" s="426" t="s">
        <v>1089</v>
      </c>
    </row>
    <row r="19" spans="1:7" ht="12.75">
      <c r="A19" s="424">
        <v>1922</v>
      </c>
      <c r="B19" s="425" t="s">
        <v>1090</v>
      </c>
      <c r="C19" s="34" t="s">
        <v>1120</v>
      </c>
      <c r="D19" s="427" t="s">
        <v>1091</v>
      </c>
      <c r="E19" s="210">
        <v>7</v>
      </c>
      <c r="F19" s="298" t="s">
        <v>924</v>
      </c>
      <c r="G19" s="426" t="s">
        <v>1237</v>
      </c>
    </row>
    <row r="20" spans="1:7" ht="12.75">
      <c r="A20" s="424">
        <v>1923</v>
      </c>
      <c r="B20" s="425" t="s">
        <v>1092</v>
      </c>
      <c r="C20" s="34" t="s">
        <v>1120</v>
      </c>
      <c r="D20" s="209">
        <v>6.1</v>
      </c>
      <c r="E20" s="210">
        <v>20</v>
      </c>
      <c r="F20" s="422">
        <v>1</v>
      </c>
      <c r="G20" s="426" t="s">
        <v>1093</v>
      </c>
    </row>
    <row r="21" spans="1:7" ht="12.75">
      <c r="A21" s="424">
        <v>1933</v>
      </c>
      <c r="B21" s="425">
        <v>35856</v>
      </c>
      <c r="C21" s="34" t="s">
        <v>1094</v>
      </c>
      <c r="D21" s="427" t="s">
        <v>1095</v>
      </c>
      <c r="E21" s="210">
        <v>10</v>
      </c>
      <c r="F21" s="298" t="s">
        <v>924</v>
      </c>
      <c r="G21" s="426" t="s">
        <v>1075</v>
      </c>
    </row>
    <row r="22" spans="1:7" ht="12.75">
      <c r="A22" s="424">
        <v>1946</v>
      </c>
      <c r="B22" s="425">
        <v>35886</v>
      </c>
      <c r="C22" s="34" t="s">
        <v>1096</v>
      </c>
      <c r="D22" s="427" t="s">
        <v>1097</v>
      </c>
      <c r="E22" s="427" t="s">
        <v>1098</v>
      </c>
      <c r="F22" s="422">
        <v>159</v>
      </c>
      <c r="G22" s="428">
        <v>26000000</v>
      </c>
    </row>
    <row r="23" spans="1:7" ht="12.75">
      <c r="A23" s="424">
        <v>1952</v>
      </c>
      <c r="B23" s="425" t="s">
        <v>1099</v>
      </c>
      <c r="C23" s="34" t="s">
        <v>923</v>
      </c>
      <c r="D23" s="427" t="s">
        <v>1100</v>
      </c>
      <c r="E23" s="427" t="s">
        <v>1101</v>
      </c>
      <c r="F23" s="298" t="s">
        <v>924</v>
      </c>
      <c r="G23" s="428" t="s">
        <v>1102</v>
      </c>
    </row>
    <row r="24" spans="1:7" ht="12.75">
      <c r="A24" s="424">
        <v>1957</v>
      </c>
      <c r="B24" s="425">
        <v>35863</v>
      </c>
      <c r="C24" s="34" t="s">
        <v>1103</v>
      </c>
      <c r="D24" s="209">
        <v>16</v>
      </c>
      <c r="E24" s="210">
        <v>52</v>
      </c>
      <c r="F24" s="422">
        <v>1</v>
      </c>
      <c r="G24" s="429">
        <v>5000000</v>
      </c>
    </row>
    <row r="25" spans="1:7" ht="12.75">
      <c r="A25" s="424">
        <v>1960</v>
      </c>
      <c r="B25" s="425">
        <v>35937</v>
      </c>
      <c r="C25" s="34" t="s">
        <v>1120</v>
      </c>
      <c r="D25" s="209">
        <v>10.5</v>
      </c>
      <c r="E25" s="210">
        <v>34</v>
      </c>
      <c r="F25" s="422">
        <v>61</v>
      </c>
      <c r="G25" s="429">
        <v>23000000</v>
      </c>
    </row>
    <row r="26" spans="1:7" ht="12.75">
      <c r="A26" s="424">
        <v>1964</v>
      </c>
      <c r="B26" s="425">
        <v>35881</v>
      </c>
      <c r="C26" s="34" t="s">
        <v>1078</v>
      </c>
      <c r="D26" s="427" t="s">
        <v>1104</v>
      </c>
      <c r="E26" s="210">
        <v>16</v>
      </c>
      <c r="F26" s="298" t="s">
        <v>924</v>
      </c>
      <c r="G26" s="429">
        <v>67590</v>
      </c>
    </row>
    <row r="27" spans="1:7" ht="12.75">
      <c r="A27" s="424">
        <v>1975</v>
      </c>
      <c r="B27" s="425" t="s">
        <v>1105</v>
      </c>
      <c r="C27" s="34" t="s">
        <v>1069</v>
      </c>
      <c r="D27" s="209">
        <v>14.6</v>
      </c>
      <c r="E27" s="210">
        <v>48</v>
      </c>
      <c r="F27" s="422">
        <v>2</v>
      </c>
      <c r="G27" s="429">
        <v>1500000</v>
      </c>
    </row>
    <row r="28" spans="1:7" ht="12.75">
      <c r="A28" s="21"/>
      <c r="B28" s="430"/>
      <c r="C28" s="46"/>
      <c r="D28" s="343"/>
      <c r="E28" s="343"/>
      <c r="F28" s="431"/>
      <c r="G28" s="432"/>
    </row>
    <row r="29" s="11" customFormat="1" ht="12.75"/>
    <row r="30" spans="1:7" ht="12.75">
      <c r="A30" s="50" t="s">
        <v>1106</v>
      </c>
      <c r="B30" s="11"/>
      <c r="C30" s="11"/>
      <c r="D30" s="11"/>
      <c r="E30" s="11"/>
      <c r="F30" s="11"/>
      <c r="G30" s="11"/>
    </row>
    <row r="31" spans="1:7" ht="12.75">
      <c r="A31" s="11" t="s">
        <v>1107</v>
      </c>
      <c r="B31" s="11"/>
      <c r="C31" s="11"/>
      <c r="D31" s="11"/>
      <c r="E31" s="11"/>
      <c r="F31" s="11"/>
      <c r="G31" s="11"/>
    </row>
    <row r="32" spans="1:7" ht="12.75">
      <c r="A32" s="50" t="s">
        <v>272</v>
      </c>
      <c r="B32" s="11"/>
      <c r="C32" s="11"/>
      <c r="D32" s="11"/>
      <c r="E32" s="11"/>
      <c r="F32" s="11"/>
      <c r="G32" s="11"/>
    </row>
    <row r="33" spans="1:7" ht="12.75">
      <c r="A33" s="50" t="s">
        <v>1108</v>
      </c>
      <c r="B33" s="11"/>
      <c r="C33" s="11"/>
      <c r="D33" s="11"/>
      <c r="E33" s="11"/>
      <c r="F33" s="11"/>
      <c r="G33" s="11"/>
    </row>
    <row r="34" spans="1:7" ht="12.75">
      <c r="A34" s="50" t="s">
        <v>273</v>
      </c>
      <c r="B34" s="11"/>
      <c r="C34" s="11"/>
      <c r="D34" s="11"/>
      <c r="E34" s="11"/>
      <c r="F34" s="11"/>
      <c r="G34" s="11"/>
    </row>
    <row r="35" ht="12.75">
      <c r="A35" s="5" t="s">
        <v>274</v>
      </c>
    </row>
    <row r="36" ht="12.75">
      <c r="A36" s="134" t="s">
        <v>275</v>
      </c>
    </row>
    <row r="37" spans="1:7" s="11" customFormat="1" ht="12.75">
      <c r="A37" s="115" t="s">
        <v>276</v>
      </c>
      <c r="B37"/>
      <c r="C37"/>
      <c r="D37"/>
      <c r="E37"/>
      <c r="F37"/>
      <c r="G37"/>
    </row>
    <row r="38" spans="1:7" s="11" customFormat="1" ht="12.75">
      <c r="A38" s="146" t="s">
        <v>1109</v>
      </c>
      <c r="B38"/>
      <c r="C38"/>
      <c r="D38"/>
      <c r="E38"/>
      <c r="F38"/>
      <c r="G38"/>
    </row>
    <row r="39" spans="1:7" s="11" customFormat="1" ht="12.75">
      <c r="A39" s="11" t="s">
        <v>277</v>
      </c>
      <c r="B39"/>
      <c r="C39"/>
      <c r="D39"/>
      <c r="E39"/>
      <c r="F39"/>
      <c r="G39"/>
    </row>
    <row r="40" spans="1:7" s="11" customFormat="1" ht="12.75">
      <c r="A40" s="11" t="s">
        <v>270</v>
      </c>
      <c r="B40"/>
      <c r="C40"/>
      <c r="D40"/>
      <c r="E40"/>
      <c r="F40"/>
      <c r="G40"/>
    </row>
    <row r="41" ht="12.75">
      <c r="A41" s="5" t="s">
        <v>271</v>
      </c>
    </row>
    <row r="42" ht="12.75">
      <c r="A42" s="134"/>
    </row>
    <row r="43" ht="12.75">
      <c r="A43" s="115"/>
    </row>
    <row r="44" ht="12.75">
      <c r="A44" s="146"/>
    </row>
    <row r="45" ht="12.75">
      <c r="A45" s="11"/>
    </row>
    <row r="46" ht="12.75">
      <c r="A46" s="11"/>
    </row>
    <row r="47" ht="12.75">
      <c r="A47" s="11"/>
    </row>
    <row r="48" ht="12.75">
      <c r="A48" s="11"/>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3.xml><?xml version="1.0" encoding="utf-8"?>
<worksheet xmlns="http://schemas.openxmlformats.org/spreadsheetml/2006/main" xmlns:r="http://schemas.openxmlformats.org/officeDocument/2006/relationships">
  <dimension ref="A1:H16"/>
  <sheetViews>
    <sheetView workbookViewId="0" topLeftCell="A1">
      <selection activeCell="A1" sqref="A1"/>
    </sheetView>
  </sheetViews>
  <sheetFormatPr defaultColWidth="9.140625" defaultRowHeight="12.75"/>
  <cols>
    <col min="1" max="1" width="17.8515625" style="0" customWidth="1"/>
    <col min="2" max="2" width="18.57421875" style="0" customWidth="1"/>
    <col min="3" max="3" width="33.28125" style="0" customWidth="1"/>
    <col min="4" max="4" width="10.57421875" style="0" customWidth="1"/>
    <col min="5" max="5" width="7.8515625" style="0" customWidth="1"/>
    <col min="6" max="6" width="8.140625" style="0" customWidth="1"/>
    <col min="7" max="7" width="10.7109375" style="0" customWidth="1"/>
    <col min="8" max="8" width="9.421875" style="0" customWidth="1"/>
  </cols>
  <sheetData>
    <row r="1" spans="1:8" ht="15.75">
      <c r="A1" s="6" t="s">
        <v>1027</v>
      </c>
      <c r="B1" s="1"/>
      <c r="C1" s="1"/>
      <c r="D1" s="1"/>
      <c r="E1" s="1"/>
      <c r="F1" s="1"/>
      <c r="G1" s="1"/>
      <c r="H1" s="1"/>
    </row>
    <row r="2" spans="1:5" ht="16.5" thickBot="1">
      <c r="A2" s="117"/>
      <c r="B2" s="118"/>
      <c r="C2" s="118"/>
      <c r="D2" s="118"/>
      <c r="E2" s="368"/>
    </row>
    <row r="3" spans="1:8" s="107" customFormat="1" ht="60" customHeight="1" thickTop="1">
      <c r="A3" s="123" t="s">
        <v>1028</v>
      </c>
      <c r="B3" s="123" t="s">
        <v>1029</v>
      </c>
      <c r="C3" s="123" t="s">
        <v>1030</v>
      </c>
      <c r="D3" s="123" t="s">
        <v>1031</v>
      </c>
      <c r="E3" s="414" t="s">
        <v>1032</v>
      </c>
      <c r="F3" s="414" t="s">
        <v>1033</v>
      </c>
      <c r="G3" s="414" t="s">
        <v>1034</v>
      </c>
      <c r="H3" s="415" t="s">
        <v>1035</v>
      </c>
    </row>
    <row r="4" spans="1:8" ht="12.75">
      <c r="A4" s="34"/>
      <c r="B4" s="34"/>
      <c r="C4" s="34"/>
      <c r="D4" s="34"/>
      <c r="F4" s="40"/>
      <c r="G4" s="7"/>
      <c r="H4" s="13"/>
    </row>
    <row r="5" spans="1:8" ht="12.75">
      <c r="A5" s="139" t="s">
        <v>1036</v>
      </c>
      <c r="B5" s="139" t="s">
        <v>1037</v>
      </c>
      <c r="C5" s="139" t="s">
        <v>1021</v>
      </c>
      <c r="D5" s="416">
        <v>1906</v>
      </c>
      <c r="E5" s="417">
        <v>23</v>
      </c>
      <c r="F5" s="87">
        <v>3250</v>
      </c>
      <c r="G5" s="75">
        <v>9900</v>
      </c>
      <c r="H5" s="60">
        <v>3400</v>
      </c>
    </row>
    <row r="6" spans="1:8" ht="12.75">
      <c r="A6" s="139" t="s">
        <v>1038</v>
      </c>
      <c r="B6" s="139" t="s">
        <v>1039</v>
      </c>
      <c r="C6" s="139" t="s">
        <v>1021</v>
      </c>
      <c r="D6" s="416">
        <v>1906</v>
      </c>
      <c r="E6" s="417">
        <v>88</v>
      </c>
      <c r="F6" s="87">
        <v>660</v>
      </c>
      <c r="G6" s="75">
        <v>9200</v>
      </c>
      <c r="H6" s="60">
        <v>7761</v>
      </c>
    </row>
    <row r="7" spans="1:8" ht="12.75">
      <c r="A7" s="139" t="s">
        <v>1040</v>
      </c>
      <c r="B7" s="139" t="s">
        <v>1041</v>
      </c>
      <c r="C7" s="139" t="s">
        <v>1042</v>
      </c>
      <c r="D7" s="416">
        <v>1969</v>
      </c>
      <c r="E7" s="417">
        <v>54</v>
      </c>
      <c r="F7" s="87">
        <v>7100</v>
      </c>
      <c r="G7" s="75">
        <v>5082</v>
      </c>
      <c r="H7" s="60">
        <v>3685</v>
      </c>
    </row>
    <row r="8" spans="1:8" ht="12.75">
      <c r="A8" s="139" t="s">
        <v>1043</v>
      </c>
      <c r="B8" s="139" t="s">
        <v>1044</v>
      </c>
      <c r="C8" s="139" t="s">
        <v>1045</v>
      </c>
      <c r="D8" s="416">
        <v>1980</v>
      </c>
      <c r="E8" s="417">
        <v>76</v>
      </c>
      <c r="F8" s="87">
        <v>2200</v>
      </c>
      <c r="G8" s="75">
        <v>4500</v>
      </c>
      <c r="H8" s="60">
        <v>260</v>
      </c>
    </row>
    <row r="9" spans="1:8" ht="12.75">
      <c r="A9" s="139" t="s">
        <v>1046</v>
      </c>
      <c r="B9" s="139" t="s">
        <v>1047</v>
      </c>
      <c r="C9" s="139" t="s">
        <v>1045</v>
      </c>
      <c r="D9" s="416">
        <v>1910</v>
      </c>
      <c r="E9" s="417">
        <v>66</v>
      </c>
      <c r="F9" s="87">
        <v>1730</v>
      </c>
      <c r="G9" s="75">
        <v>3600</v>
      </c>
      <c r="H9" s="60">
        <v>242</v>
      </c>
    </row>
    <row r="10" spans="1:8" ht="12.75">
      <c r="A10" s="139" t="s">
        <v>1048</v>
      </c>
      <c r="B10" s="139" t="s">
        <v>1049</v>
      </c>
      <c r="C10" s="139" t="s">
        <v>1050</v>
      </c>
      <c r="D10" s="416">
        <v>1931</v>
      </c>
      <c r="E10" s="417">
        <v>113</v>
      </c>
      <c r="F10" s="87">
        <v>600</v>
      </c>
      <c r="G10" s="75">
        <v>2540</v>
      </c>
      <c r="H10" s="60">
        <v>1070</v>
      </c>
    </row>
    <row r="11" spans="1:8" ht="12.75">
      <c r="A11" s="139" t="s">
        <v>1051</v>
      </c>
      <c r="B11" s="139" t="s">
        <v>1052</v>
      </c>
      <c r="C11" s="139" t="s">
        <v>1021</v>
      </c>
      <c r="D11" s="416">
        <v>1928</v>
      </c>
      <c r="E11" s="417">
        <v>26</v>
      </c>
      <c r="F11" s="87">
        <v>720</v>
      </c>
      <c r="G11" s="75">
        <v>1120</v>
      </c>
      <c r="H11" s="60">
        <v>110</v>
      </c>
    </row>
    <row r="12" spans="1:8" ht="12.75">
      <c r="A12" s="139" t="s">
        <v>1053</v>
      </c>
      <c r="B12" s="139" t="s">
        <v>1054</v>
      </c>
      <c r="C12" s="139" t="s">
        <v>1021</v>
      </c>
      <c r="D12" s="416">
        <v>1910</v>
      </c>
      <c r="E12" s="417">
        <v>45</v>
      </c>
      <c r="F12" s="87">
        <v>1050</v>
      </c>
      <c r="G12" s="75">
        <v>1114</v>
      </c>
      <c r="H12" s="60">
        <v>1105</v>
      </c>
    </row>
    <row r="13" spans="1:8" ht="12.75">
      <c r="A13" s="46"/>
      <c r="B13" s="46"/>
      <c r="C13" s="46"/>
      <c r="D13" s="46"/>
      <c r="E13" s="21"/>
      <c r="F13" s="9"/>
      <c r="G13" s="9"/>
      <c r="H13" s="47"/>
    </row>
    <row r="15" ht="12.75">
      <c r="A15" s="114" t="s">
        <v>1055</v>
      </c>
    </row>
    <row r="16" ht="12.75">
      <c r="A16" s="11"/>
    </row>
  </sheetData>
  <printOptions horizontalCentered="1"/>
  <pageMargins left="1" right="1" top="1" bottom="1" header="0.5" footer="0.5"/>
  <pageSetup horizontalDpi="300" verticalDpi="300" orientation="landscape" r:id="rId1"/>
  <headerFooter alignWithMargins="0">
    <oddFooter>&amp;L&amp;"Arial,Italic"&amp;9      The State of Hawaii Data Book 2006&amp;R&amp;"Arial"&amp;9http://www.hawaii.gov/dbedt/</oddFooter>
  </headerFooter>
</worksheet>
</file>

<file path=xl/worksheets/sheet24.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8.140625" style="0" customWidth="1"/>
    <col min="2" max="7" width="10.7109375" style="0" customWidth="1"/>
  </cols>
  <sheetData>
    <row r="1" spans="1:7" ht="15.75" customHeight="1">
      <c r="A1" s="6" t="s">
        <v>1013</v>
      </c>
      <c r="B1" s="1"/>
      <c r="C1" s="1"/>
      <c r="D1" s="1"/>
      <c r="E1" s="1"/>
      <c r="F1" s="1"/>
      <c r="G1" s="1"/>
    </row>
    <row r="2" spans="1:7" ht="12.75" customHeight="1">
      <c r="A2" s="30"/>
      <c r="B2" s="1"/>
      <c r="C2" s="1"/>
      <c r="D2" s="1"/>
      <c r="E2" s="1"/>
      <c r="F2" s="1"/>
      <c r="G2" s="1"/>
    </row>
    <row r="3" spans="1:7" ht="12.75">
      <c r="A3" s="1" t="s">
        <v>1014</v>
      </c>
      <c r="B3" s="1"/>
      <c r="C3" s="1"/>
      <c r="D3" s="1"/>
      <c r="E3" s="1"/>
      <c r="F3" s="1"/>
      <c r="G3" s="1"/>
    </row>
    <row r="4" spans="1:7" ht="12.75" customHeight="1" thickBot="1">
      <c r="A4" s="3"/>
      <c r="B4" s="3"/>
      <c r="C4" s="3"/>
      <c r="D4" s="3"/>
      <c r="E4" s="3"/>
      <c r="F4" s="3"/>
      <c r="G4" s="3"/>
    </row>
    <row r="5" spans="1:7" s="4" customFormat="1" ht="24" customHeight="1" thickTop="1">
      <c r="A5" s="94" t="s">
        <v>1015</v>
      </c>
      <c r="B5" s="395" t="s">
        <v>687</v>
      </c>
      <c r="C5" s="32" t="s">
        <v>923</v>
      </c>
      <c r="D5" s="308" t="s">
        <v>1122</v>
      </c>
      <c r="E5" s="308" t="s">
        <v>1016</v>
      </c>
      <c r="F5" s="308" t="s">
        <v>1233</v>
      </c>
      <c r="G5" s="12" t="s">
        <v>178</v>
      </c>
    </row>
    <row r="6" spans="1:7" ht="12.75">
      <c r="A6" s="34"/>
      <c r="B6" s="182"/>
      <c r="C6" s="34"/>
      <c r="D6" s="34"/>
      <c r="E6" s="34"/>
      <c r="F6" s="34"/>
      <c r="G6" s="13"/>
    </row>
    <row r="7" spans="1:7" ht="12.75">
      <c r="A7" s="36" t="s">
        <v>1693</v>
      </c>
      <c r="B7" s="396">
        <f>SUM(B9,B15)</f>
        <v>628.4300000000001</v>
      </c>
      <c r="C7" s="397">
        <f>SUM(C9,C15)</f>
        <v>53.41</v>
      </c>
      <c r="D7" s="398">
        <f>SUM(D9,D15)</f>
        <v>216.91</v>
      </c>
      <c r="E7" s="399">
        <v>0.09</v>
      </c>
      <c r="F7" s="400">
        <f>SUM(F9,F15)</f>
        <v>45.2</v>
      </c>
      <c r="G7" s="401">
        <f>SUM(G9,G15)</f>
        <v>312.82</v>
      </c>
    </row>
    <row r="8" spans="1:7" ht="12.75">
      <c r="A8" s="34"/>
      <c r="B8" s="402"/>
      <c r="C8" s="403"/>
      <c r="D8" s="403"/>
      <c r="E8" s="404"/>
      <c r="F8" s="404"/>
      <c r="G8" s="405"/>
    </row>
    <row r="9" spans="1:7" ht="12.75">
      <c r="A9" s="34" t="s">
        <v>1017</v>
      </c>
      <c r="B9" s="402">
        <f>SUM(C9:G9)</f>
        <v>428</v>
      </c>
      <c r="C9" s="406">
        <f>SUM(C10,C11,C13)</f>
        <v>44.55</v>
      </c>
      <c r="D9" s="407">
        <f>SUM(D10,D11,D13)</f>
        <v>208.84</v>
      </c>
      <c r="E9" s="408">
        <v>0.09</v>
      </c>
      <c r="F9" s="406">
        <f>SUM(F10,F11,F13)</f>
        <v>25.83</v>
      </c>
      <c r="G9" s="409">
        <f>SUM(G10,G11,G13)</f>
        <v>148.69</v>
      </c>
    </row>
    <row r="10" spans="1:7" ht="12.75">
      <c r="A10" s="54" t="s">
        <v>1018</v>
      </c>
      <c r="B10" s="402">
        <f>SUM(C10:G10)</f>
        <v>242.82999999999998</v>
      </c>
      <c r="C10" s="406">
        <v>31.16</v>
      </c>
      <c r="D10" s="407">
        <v>164.81</v>
      </c>
      <c r="E10" s="408">
        <v>0.09</v>
      </c>
      <c r="F10" s="406">
        <v>14.94</v>
      </c>
      <c r="G10" s="409">
        <v>31.83</v>
      </c>
    </row>
    <row r="11" spans="1:7" ht="12.75">
      <c r="A11" s="54" t="s">
        <v>1019</v>
      </c>
      <c r="B11" s="402">
        <f>SUM(C11,D11,F11,G11)</f>
        <v>14.499999999999998</v>
      </c>
      <c r="C11" s="406">
        <v>0.04</v>
      </c>
      <c r="D11" s="407">
        <v>12.93</v>
      </c>
      <c r="E11" s="175" t="s">
        <v>924</v>
      </c>
      <c r="F11" s="406">
        <v>0.27</v>
      </c>
      <c r="G11" s="409">
        <v>1.26</v>
      </c>
    </row>
    <row r="12" spans="1:7" ht="12.75">
      <c r="A12" s="54" t="s">
        <v>1020</v>
      </c>
      <c r="B12" s="410" t="s">
        <v>924</v>
      </c>
      <c r="C12" s="202" t="s">
        <v>924</v>
      </c>
      <c r="D12" s="157" t="s">
        <v>924</v>
      </c>
      <c r="E12" s="175" t="s">
        <v>924</v>
      </c>
      <c r="F12" s="175" t="s">
        <v>924</v>
      </c>
      <c r="G12" s="292" t="s">
        <v>924</v>
      </c>
    </row>
    <row r="13" spans="1:7" ht="12.75">
      <c r="A13" s="54" t="s">
        <v>1021</v>
      </c>
      <c r="B13" s="411">
        <f>SUM(C13,D13,F13,G13)</f>
        <v>170.67</v>
      </c>
      <c r="C13" s="406">
        <v>13.35</v>
      </c>
      <c r="D13" s="407">
        <v>31.1</v>
      </c>
      <c r="E13" s="175" t="s">
        <v>924</v>
      </c>
      <c r="F13" s="406">
        <v>10.62</v>
      </c>
      <c r="G13" s="409">
        <v>115.6</v>
      </c>
    </row>
    <row r="14" spans="1:7" ht="12.75">
      <c r="A14" s="34"/>
      <c r="B14" s="411"/>
      <c r="C14" s="403"/>
      <c r="D14" s="407"/>
      <c r="E14" s="403"/>
      <c r="F14" s="403"/>
      <c r="G14" s="405"/>
    </row>
    <row r="15" spans="1:7" ht="12.75">
      <c r="A15" s="34" t="s">
        <v>1022</v>
      </c>
      <c r="B15" s="411">
        <f>SUM(C15,D15,F15,G15)</f>
        <v>200.43</v>
      </c>
      <c r="C15" s="406">
        <f>SUM(C16,C19)</f>
        <v>8.86</v>
      </c>
      <c r="D15" s="407">
        <v>8.07</v>
      </c>
      <c r="E15" s="175" t="s">
        <v>924</v>
      </c>
      <c r="F15" s="406">
        <v>19.37</v>
      </c>
      <c r="G15" s="409">
        <f>SUM(G16,G19)</f>
        <v>164.13</v>
      </c>
    </row>
    <row r="16" spans="1:7" ht="12.75">
      <c r="A16" s="54" t="s">
        <v>1018</v>
      </c>
      <c r="B16" s="411">
        <f>SUM(C16,G16)</f>
        <v>7.6</v>
      </c>
      <c r="C16" s="406">
        <v>2.5</v>
      </c>
      <c r="D16" s="157" t="s">
        <v>924</v>
      </c>
      <c r="E16" s="175" t="s">
        <v>924</v>
      </c>
      <c r="F16" s="175" t="s">
        <v>924</v>
      </c>
      <c r="G16" s="409">
        <v>5.1</v>
      </c>
    </row>
    <row r="17" spans="1:7" ht="12.75">
      <c r="A17" s="54" t="s">
        <v>1019</v>
      </c>
      <c r="B17" s="410" t="s">
        <v>924</v>
      </c>
      <c r="C17" s="202" t="s">
        <v>924</v>
      </c>
      <c r="D17" s="157" t="s">
        <v>924</v>
      </c>
      <c r="E17" s="175" t="s">
        <v>924</v>
      </c>
      <c r="F17" s="175" t="s">
        <v>924</v>
      </c>
      <c r="G17" s="292" t="s">
        <v>924</v>
      </c>
    </row>
    <row r="18" spans="1:7" ht="12.75">
      <c r="A18" s="54" t="s">
        <v>1020</v>
      </c>
      <c r="B18" s="410" t="s">
        <v>924</v>
      </c>
      <c r="C18" s="202" t="s">
        <v>924</v>
      </c>
      <c r="D18" s="157" t="s">
        <v>924</v>
      </c>
      <c r="E18" s="175" t="s">
        <v>924</v>
      </c>
      <c r="F18" s="175" t="s">
        <v>924</v>
      </c>
      <c r="G18" s="292" t="s">
        <v>924</v>
      </c>
    </row>
    <row r="19" spans="1:7" ht="12.75">
      <c r="A19" s="54" t="s">
        <v>1021</v>
      </c>
      <c r="B19" s="411">
        <f>SUM(C19,D19,F19,G19)</f>
        <v>192.82999999999998</v>
      </c>
      <c r="C19" s="406">
        <v>6.36</v>
      </c>
      <c r="D19" s="407">
        <v>8.07</v>
      </c>
      <c r="E19" s="175" t="s">
        <v>924</v>
      </c>
      <c r="F19" s="406">
        <v>19.37</v>
      </c>
      <c r="G19" s="409">
        <v>159.03</v>
      </c>
    </row>
    <row r="20" spans="1:8" ht="12.75">
      <c r="A20" s="46"/>
      <c r="B20" s="213"/>
      <c r="C20" s="46"/>
      <c r="D20" s="46"/>
      <c r="E20" s="412"/>
      <c r="F20" s="46"/>
      <c r="G20" s="47"/>
      <c r="H20" s="20"/>
    </row>
    <row r="22" ht="12.75">
      <c r="A22" s="11" t="s">
        <v>1023</v>
      </c>
    </row>
    <row r="23" ht="12.75">
      <c r="A23" s="11" t="s">
        <v>1024</v>
      </c>
    </row>
    <row r="24" ht="12.75">
      <c r="A24" s="11" t="s">
        <v>1025</v>
      </c>
    </row>
    <row r="25" ht="12.75">
      <c r="A25" s="413" t="s">
        <v>1026</v>
      </c>
    </row>
    <row r="26" ht="12.75">
      <c r="A26" s="115" t="s">
        <v>1221</v>
      </c>
    </row>
    <row r="27" ht="12.75">
      <c r="A27" s="11"/>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5.xml><?xml version="1.0" encoding="utf-8"?>
<worksheet xmlns="http://schemas.openxmlformats.org/spreadsheetml/2006/main" xmlns:r="http://schemas.openxmlformats.org/officeDocument/2006/relationships">
  <dimension ref="A1:I28"/>
  <sheetViews>
    <sheetView workbookViewId="0" topLeftCell="A1">
      <selection activeCell="A1" sqref="A1"/>
    </sheetView>
  </sheetViews>
  <sheetFormatPr defaultColWidth="9.140625" defaultRowHeight="12.75"/>
  <cols>
    <col min="1" max="1" width="20.8515625" style="0" customWidth="1"/>
    <col min="2" max="2" width="9.57421875" style="0" customWidth="1"/>
    <col min="3" max="3" width="10.28125" style="0" customWidth="1"/>
    <col min="4" max="5" width="10.421875" style="0" customWidth="1"/>
    <col min="6" max="6" width="10.57421875" style="0" customWidth="1"/>
    <col min="7" max="7" width="10.140625" style="0" customWidth="1"/>
    <col min="8" max="8" width="9.28125" style="0" bestFit="1" customWidth="1"/>
  </cols>
  <sheetData>
    <row r="1" spans="1:7" ht="15.75">
      <c r="A1" s="6" t="s">
        <v>990</v>
      </c>
      <c r="B1" s="1"/>
      <c r="C1" s="1"/>
      <c r="D1" s="1"/>
      <c r="E1" s="1"/>
      <c r="F1" s="1"/>
      <c r="G1" s="1"/>
    </row>
    <row r="2" spans="1:7" ht="15.75">
      <c r="A2" s="6" t="s">
        <v>991</v>
      </c>
      <c r="B2" s="1"/>
      <c r="C2" s="1"/>
      <c r="D2" s="1"/>
      <c r="E2" s="1"/>
      <c r="F2" s="1"/>
      <c r="G2" s="1"/>
    </row>
    <row r="3" spans="1:7" ht="12.75" customHeight="1">
      <c r="A3" s="6"/>
      <c r="B3" s="1"/>
      <c r="C3" s="1"/>
      <c r="D3" s="1"/>
      <c r="E3" s="1"/>
      <c r="F3" s="1"/>
      <c r="G3" s="1"/>
    </row>
    <row r="4" spans="1:7" ht="12.75">
      <c r="A4" s="226" t="s">
        <v>992</v>
      </c>
      <c r="B4" s="1"/>
      <c r="C4" s="1"/>
      <c r="D4" s="1"/>
      <c r="E4" s="1"/>
      <c r="F4" s="1"/>
      <c r="G4" s="1"/>
    </row>
    <row r="5" spans="1:4" ht="12.75" customHeight="1" thickBot="1">
      <c r="A5" s="117"/>
      <c r="B5" s="118"/>
      <c r="C5" s="118"/>
      <c r="D5" s="118"/>
    </row>
    <row r="6" spans="1:7" s="4" customFormat="1" ht="24" customHeight="1" thickTop="1">
      <c r="A6" s="311"/>
      <c r="B6" s="544" t="s">
        <v>993</v>
      </c>
      <c r="C6" s="544"/>
      <c r="D6" s="544"/>
      <c r="E6" s="544" t="s">
        <v>994</v>
      </c>
      <c r="F6" s="544"/>
      <c r="G6" s="545"/>
    </row>
    <row r="7" spans="1:7" s="4" customFormat="1" ht="24" customHeight="1">
      <c r="A7" s="158" t="s">
        <v>995</v>
      </c>
      <c r="B7" s="333">
        <v>2004</v>
      </c>
      <c r="C7" s="333">
        <v>2005</v>
      </c>
      <c r="D7" s="333">
        <v>2006</v>
      </c>
      <c r="E7" s="33">
        <v>2004</v>
      </c>
      <c r="F7" s="33">
        <v>2005</v>
      </c>
      <c r="G7" s="33">
        <v>2006</v>
      </c>
    </row>
    <row r="8" spans="1:7" ht="12.75">
      <c r="A8" s="20"/>
      <c r="B8" s="7"/>
      <c r="C8" s="7"/>
      <c r="D8" s="7"/>
      <c r="E8" s="13"/>
      <c r="F8" s="13"/>
      <c r="G8" s="13"/>
    </row>
    <row r="9" spans="1:7" ht="12.75">
      <c r="A9" s="392" t="s">
        <v>687</v>
      </c>
      <c r="B9" s="80">
        <v>254036</v>
      </c>
      <c r="C9" s="80">
        <v>258790</v>
      </c>
      <c r="D9" s="80">
        <v>261096</v>
      </c>
      <c r="E9" s="373" t="s">
        <v>996</v>
      </c>
      <c r="F9" s="80">
        <v>77171</v>
      </c>
      <c r="G9" s="39">
        <v>80106</v>
      </c>
    </row>
    <row r="10" spans="1:7" ht="12.75">
      <c r="A10" s="20"/>
      <c r="B10" s="7"/>
      <c r="C10" s="7"/>
      <c r="D10" s="7"/>
      <c r="E10" s="13"/>
      <c r="F10" s="7"/>
      <c r="G10" s="13"/>
    </row>
    <row r="11" spans="1:8" ht="12.75">
      <c r="A11" s="34" t="s">
        <v>997</v>
      </c>
      <c r="B11" s="7"/>
      <c r="C11" s="7"/>
      <c r="D11" s="7"/>
      <c r="E11" s="13"/>
      <c r="F11" s="7"/>
      <c r="G11" s="13"/>
      <c r="H11" s="20"/>
    </row>
    <row r="12" spans="1:8" ht="12.75">
      <c r="A12" s="20" t="s">
        <v>998</v>
      </c>
      <c r="B12" s="87">
        <v>164310</v>
      </c>
      <c r="C12" s="87">
        <v>166445</v>
      </c>
      <c r="D12" s="87">
        <v>168272</v>
      </c>
      <c r="E12" s="88">
        <v>52245</v>
      </c>
      <c r="F12" s="87">
        <v>51044</v>
      </c>
      <c r="G12" s="88">
        <v>52887</v>
      </c>
      <c r="H12" s="20"/>
    </row>
    <row r="13" spans="1:9" ht="12.75">
      <c r="A13" s="236" t="s">
        <v>999</v>
      </c>
      <c r="B13" s="87">
        <v>63966</v>
      </c>
      <c r="C13" s="87">
        <v>64815</v>
      </c>
      <c r="D13" s="87">
        <v>65576</v>
      </c>
      <c r="E13" s="88">
        <v>23869</v>
      </c>
      <c r="F13" s="87">
        <v>23503</v>
      </c>
      <c r="G13" s="88">
        <v>24295</v>
      </c>
      <c r="H13" s="380"/>
      <c r="I13" s="380"/>
    </row>
    <row r="14" spans="1:9" ht="12.75">
      <c r="A14" s="236" t="s">
        <v>1000</v>
      </c>
      <c r="B14" s="87">
        <v>100344</v>
      </c>
      <c r="C14" s="87">
        <v>101630</v>
      </c>
      <c r="D14" s="87">
        <v>102696</v>
      </c>
      <c r="E14" s="88">
        <v>28376</v>
      </c>
      <c r="F14" s="87">
        <v>27541</v>
      </c>
      <c r="G14" s="88">
        <v>28592</v>
      </c>
      <c r="H14" s="380"/>
      <c r="I14" s="380"/>
    </row>
    <row r="15" spans="1:9" ht="12.75">
      <c r="A15" s="20"/>
      <c r="B15" s="87"/>
      <c r="C15" s="87"/>
      <c r="D15" s="87"/>
      <c r="E15" s="88"/>
      <c r="F15" s="87"/>
      <c r="G15" s="88"/>
      <c r="H15" s="380"/>
      <c r="I15" s="380"/>
    </row>
    <row r="16" spans="1:9" ht="12.75" customHeight="1">
      <c r="A16" s="20" t="s">
        <v>1001</v>
      </c>
      <c r="B16" s="87">
        <v>38016</v>
      </c>
      <c r="C16" s="87">
        <v>38844</v>
      </c>
      <c r="D16" s="87">
        <v>39585</v>
      </c>
      <c r="E16" s="285" t="s">
        <v>1002</v>
      </c>
      <c r="F16" s="87">
        <v>9134</v>
      </c>
      <c r="G16" s="88">
        <v>9567</v>
      </c>
      <c r="H16" s="380"/>
      <c r="I16" s="380"/>
    </row>
    <row r="17" spans="1:9" ht="12.75">
      <c r="A17" s="20" t="s">
        <v>1003</v>
      </c>
      <c r="B17" s="87">
        <v>19366</v>
      </c>
      <c r="C17" s="352" t="s">
        <v>1004</v>
      </c>
      <c r="D17" s="87">
        <v>19564</v>
      </c>
      <c r="E17" s="88">
        <v>4343</v>
      </c>
      <c r="F17" s="87">
        <v>4032</v>
      </c>
      <c r="G17" s="88">
        <v>4466</v>
      </c>
      <c r="H17" s="380"/>
      <c r="I17" s="380"/>
    </row>
    <row r="18" spans="1:9" ht="12.75">
      <c r="A18" s="20" t="s">
        <v>1005</v>
      </c>
      <c r="B18" s="87">
        <v>32344</v>
      </c>
      <c r="C18" s="87">
        <v>33123</v>
      </c>
      <c r="D18" s="87">
        <v>33675</v>
      </c>
      <c r="E18" s="88">
        <v>12436</v>
      </c>
      <c r="F18" s="87">
        <v>12961</v>
      </c>
      <c r="G18" s="88">
        <v>13186</v>
      </c>
      <c r="H18" s="380"/>
      <c r="I18" s="380"/>
    </row>
    <row r="19" spans="1:9" ht="12.75">
      <c r="A19" s="236" t="s">
        <v>1006</v>
      </c>
      <c r="B19" s="87">
        <v>30751</v>
      </c>
      <c r="C19" s="87">
        <v>31510</v>
      </c>
      <c r="D19" s="87">
        <v>32045</v>
      </c>
      <c r="E19" s="88">
        <v>12105</v>
      </c>
      <c r="F19" s="87">
        <v>12644</v>
      </c>
      <c r="G19" s="88">
        <v>12883</v>
      </c>
      <c r="H19" s="380"/>
      <c r="I19" s="380"/>
    </row>
    <row r="20" spans="1:9" ht="12.75">
      <c r="A20" s="236" t="s">
        <v>1007</v>
      </c>
      <c r="B20" s="87">
        <v>1593</v>
      </c>
      <c r="C20" s="87">
        <v>1613</v>
      </c>
      <c r="D20" s="87">
        <v>1630</v>
      </c>
      <c r="E20" s="88">
        <v>331</v>
      </c>
      <c r="F20" s="87">
        <v>317</v>
      </c>
      <c r="G20" s="88">
        <v>303</v>
      </c>
      <c r="H20" s="380"/>
      <c r="I20" s="380"/>
    </row>
    <row r="21" spans="1:9" ht="12.75">
      <c r="A21" s="21"/>
      <c r="B21" s="96"/>
      <c r="C21" s="96"/>
      <c r="D21" s="96"/>
      <c r="E21" s="96"/>
      <c r="F21" s="393"/>
      <c r="G21" s="394"/>
      <c r="H21" s="383"/>
      <c r="I21" s="384"/>
    </row>
    <row r="22" spans="1:8" ht="12.75">
      <c r="A22" s="114"/>
      <c r="H22" s="20"/>
    </row>
    <row r="23" ht="12.75">
      <c r="A23" s="66" t="s">
        <v>1008</v>
      </c>
    </row>
    <row r="24" ht="12.75">
      <c r="A24" s="5" t="s">
        <v>1012</v>
      </c>
    </row>
    <row r="25" ht="12.75">
      <c r="A25" s="114" t="s">
        <v>1009</v>
      </c>
    </row>
    <row r="26" ht="12.75">
      <c r="A26" s="115" t="s">
        <v>1010</v>
      </c>
    </row>
    <row r="27" ht="12.75">
      <c r="A27" s="11" t="s">
        <v>1011</v>
      </c>
    </row>
    <row r="28" ht="12.75">
      <c r="A28" s="11"/>
    </row>
  </sheetData>
  <mergeCells count="2">
    <mergeCell ref="B6:D6"/>
    <mergeCell ref="E6:G6"/>
  </mergeCells>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ignoredErrors>
    <ignoredError sqref="E16 E9" numberStoredAsText="1"/>
  </ignoredErrors>
</worksheet>
</file>

<file path=xl/worksheets/sheet26.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2.75"/>
  <cols>
    <col min="1" max="1" width="54.140625" style="0" customWidth="1"/>
    <col min="2" max="3" width="14.7109375" style="0" customWidth="1"/>
    <col min="4" max="4" width="9.28125" style="0" bestFit="1" customWidth="1"/>
  </cols>
  <sheetData>
    <row r="1" spans="1:3" ht="15.75" customHeight="1">
      <c r="A1" s="6" t="s">
        <v>166</v>
      </c>
      <c r="B1" s="1"/>
      <c r="C1" s="1"/>
    </row>
    <row r="2" spans="1:3" ht="15.75" customHeight="1">
      <c r="A2" s="6" t="s">
        <v>167</v>
      </c>
      <c r="B2" s="1"/>
      <c r="C2" s="1"/>
    </row>
    <row r="3" spans="1:3" ht="12.75" customHeight="1">
      <c r="A3" s="6"/>
      <c r="B3" s="1"/>
      <c r="C3" s="1"/>
    </row>
    <row r="4" spans="1:3" ht="12.75" customHeight="1">
      <c r="A4" s="226" t="s">
        <v>978</v>
      </c>
      <c r="B4" s="1"/>
      <c r="C4" s="1"/>
    </row>
    <row r="5" spans="1:3" ht="12.75" customHeight="1" thickBot="1">
      <c r="A5" s="117"/>
      <c r="B5" s="118"/>
      <c r="C5" s="118"/>
    </row>
    <row r="6" spans="1:3" s="4" customFormat="1" ht="24" customHeight="1" thickTop="1">
      <c r="A6" s="120" t="s">
        <v>1119</v>
      </c>
      <c r="B6" s="387" t="s">
        <v>979</v>
      </c>
      <c r="C6" s="387" t="s">
        <v>923</v>
      </c>
    </row>
    <row r="7" spans="1:3" ht="12.75">
      <c r="A7" s="34"/>
      <c r="B7" s="40"/>
      <c r="C7" s="35"/>
    </row>
    <row r="8" spans="1:3" ht="12.75">
      <c r="A8" s="108" t="s">
        <v>980</v>
      </c>
      <c r="B8" s="85">
        <v>408000</v>
      </c>
      <c r="C8" s="388">
        <v>641</v>
      </c>
    </row>
    <row r="9" spans="1:5" ht="12.75">
      <c r="A9" s="54"/>
      <c r="B9" s="85"/>
      <c r="C9" s="388"/>
      <c r="D9" s="380"/>
      <c r="E9" s="380"/>
    </row>
    <row r="10" spans="1:5" ht="12.75">
      <c r="A10" s="108" t="s">
        <v>981</v>
      </c>
      <c r="B10" s="85"/>
      <c r="C10" s="388"/>
      <c r="D10" s="380"/>
      <c r="E10" s="380"/>
    </row>
    <row r="11" spans="1:5" ht="12.75">
      <c r="A11" s="34" t="s">
        <v>982</v>
      </c>
      <c r="B11" s="389">
        <v>20.7</v>
      </c>
      <c r="C11" s="390">
        <v>67.7</v>
      </c>
      <c r="D11" s="380"/>
      <c r="E11" s="380"/>
    </row>
    <row r="12" spans="1:5" ht="12.75">
      <c r="A12" s="34" t="s">
        <v>983</v>
      </c>
      <c r="B12" s="389">
        <v>79.2</v>
      </c>
      <c r="C12" s="390">
        <v>32.4</v>
      </c>
      <c r="D12" s="380"/>
      <c r="E12" s="380"/>
    </row>
    <row r="13" spans="1:5" ht="12.75">
      <c r="A13" s="34"/>
      <c r="B13" s="389"/>
      <c r="C13" s="390"/>
      <c r="D13" s="380"/>
      <c r="E13" s="380"/>
    </row>
    <row r="14" spans="1:5" ht="12.75">
      <c r="A14" s="34" t="s">
        <v>984</v>
      </c>
      <c r="B14" s="85"/>
      <c r="C14" s="388"/>
      <c r="D14" s="380"/>
      <c r="E14" s="380"/>
    </row>
    <row r="15" spans="1:5" ht="12.75">
      <c r="A15" s="34" t="s">
        <v>985</v>
      </c>
      <c r="B15" s="389">
        <v>10.6</v>
      </c>
      <c r="C15" s="390">
        <v>39</v>
      </c>
      <c r="D15" s="380"/>
      <c r="E15" s="380"/>
    </row>
    <row r="16" spans="1:5" ht="12.75">
      <c r="A16" s="34" t="s">
        <v>986</v>
      </c>
      <c r="B16" s="389">
        <v>33.6</v>
      </c>
      <c r="C16" s="390">
        <v>56.8</v>
      </c>
      <c r="D16" s="380"/>
      <c r="E16" s="380"/>
    </row>
    <row r="17" spans="1:5" ht="12.75">
      <c r="A17" s="46"/>
      <c r="B17" s="57"/>
      <c r="C17" s="65"/>
      <c r="D17" s="383"/>
      <c r="E17" s="384"/>
    </row>
    <row r="18" spans="1:4" ht="12.75">
      <c r="A18" s="114"/>
      <c r="D18" s="20"/>
    </row>
    <row r="19" ht="12.75">
      <c r="A19" s="66" t="s">
        <v>987</v>
      </c>
    </row>
    <row r="20" ht="12.75">
      <c r="A20" s="385" t="s">
        <v>989</v>
      </c>
    </row>
    <row r="21" ht="12.75">
      <c r="A21" s="391" t="s">
        <v>988</v>
      </c>
    </row>
    <row r="22" ht="12.75" customHeight="1">
      <c r="A22" s="11"/>
    </row>
    <row r="23" ht="12.75">
      <c r="A23" s="11"/>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7.xml><?xml version="1.0" encoding="utf-8"?>
<worksheet xmlns="http://schemas.openxmlformats.org/spreadsheetml/2006/main" xmlns:r="http://schemas.openxmlformats.org/officeDocument/2006/relationships">
  <dimension ref="A1:E35"/>
  <sheetViews>
    <sheetView workbookViewId="0" topLeftCell="A1">
      <selection activeCell="A1" sqref="A1"/>
    </sheetView>
  </sheetViews>
  <sheetFormatPr defaultColWidth="9.140625" defaultRowHeight="12.75"/>
  <cols>
    <col min="1" max="1" width="8.28125" style="0" customWidth="1"/>
    <col min="2" max="2" width="54.57421875" style="0" customWidth="1"/>
    <col min="3" max="3" width="14.7109375" style="0" customWidth="1"/>
    <col min="4" max="4" width="9.28125" style="0" bestFit="1" customWidth="1"/>
  </cols>
  <sheetData>
    <row r="1" spans="1:3" ht="15.75" customHeight="1">
      <c r="A1" s="6" t="s">
        <v>134</v>
      </c>
      <c r="B1" s="6"/>
      <c r="C1" s="1"/>
    </row>
    <row r="2" spans="1:3" ht="15.75" customHeight="1">
      <c r="A2" s="6" t="s">
        <v>135</v>
      </c>
      <c r="B2" s="6"/>
      <c r="C2" s="1"/>
    </row>
    <row r="3" spans="2:3" ht="12.75" customHeight="1">
      <c r="B3" s="6"/>
      <c r="C3" s="1"/>
    </row>
    <row r="4" spans="1:3" ht="12.75" customHeight="1">
      <c r="A4" s="226" t="s">
        <v>136</v>
      </c>
      <c r="B4" s="226"/>
      <c r="C4" s="1"/>
    </row>
    <row r="5" spans="2:3" ht="12.75" customHeight="1" thickBot="1">
      <c r="B5" s="117"/>
      <c r="C5" s="118"/>
    </row>
    <row r="6" spans="1:3" s="4" customFormat="1" ht="24" customHeight="1" thickTop="1">
      <c r="A6" s="377" t="s">
        <v>137</v>
      </c>
      <c r="B6" s="120" t="s">
        <v>138</v>
      </c>
      <c r="C6" s="12" t="s">
        <v>139</v>
      </c>
    </row>
    <row r="7" spans="1:3" ht="12.75">
      <c r="A7" s="34"/>
      <c r="B7" s="34"/>
      <c r="C7" s="35"/>
    </row>
    <row r="8" spans="1:3" ht="12.75">
      <c r="A8" s="77">
        <v>1</v>
      </c>
      <c r="B8" s="378" t="s">
        <v>140</v>
      </c>
      <c r="C8" s="379">
        <v>60952</v>
      </c>
    </row>
    <row r="9" spans="1:3" ht="12.75">
      <c r="A9" s="77">
        <v>2</v>
      </c>
      <c r="B9" s="378" t="s">
        <v>141</v>
      </c>
      <c r="C9" s="379">
        <v>35176</v>
      </c>
    </row>
    <row r="10" spans="1:4" ht="12.75">
      <c r="A10" s="77">
        <v>3</v>
      </c>
      <c r="B10" s="378" t="s">
        <v>142</v>
      </c>
      <c r="C10" s="379">
        <v>22831</v>
      </c>
      <c r="D10" s="20"/>
    </row>
    <row r="11" spans="1:5" ht="12.75">
      <c r="A11" s="77">
        <v>4</v>
      </c>
      <c r="B11" s="378" t="s">
        <v>143</v>
      </c>
      <c r="C11" s="379">
        <v>17309</v>
      </c>
      <c r="D11" s="380"/>
      <c r="E11" s="380"/>
    </row>
    <row r="12" spans="1:5" ht="12.75">
      <c r="A12" s="77">
        <v>5</v>
      </c>
      <c r="B12" s="378" t="s">
        <v>144</v>
      </c>
      <c r="C12" s="379">
        <v>13746</v>
      </c>
      <c r="D12" s="380"/>
      <c r="E12" s="380"/>
    </row>
    <row r="13" spans="1:5" ht="12.75">
      <c r="A13" s="77">
        <v>6</v>
      </c>
      <c r="B13" s="378" t="s">
        <v>145</v>
      </c>
      <c r="C13" s="379">
        <v>13266</v>
      </c>
      <c r="D13" s="380"/>
      <c r="E13" s="380"/>
    </row>
    <row r="14" spans="1:5" ht="12.75">
      <c r="A14" s="77">
        <v>7</v>
      </c>
      <c r="B14" s="378" t="s">
        <v>146</v>
      </c>
      <c r="C14" s="379">
        <v>12677</v>
      </c>
      <c r="D14" s="380"/>
      <c r="E14" s="380"/>
    </row>
    <row r="15" spans="1:5" ht="12.75">
      <c r="A15" s="77">
        <v>8</v>
      </c>
      <c r="B15" s="378" t="s">
        <v>147</v>
      </c>
      <c r="C15" s="379">
        <v>12573</v>
      </c>
      <c r="D15" s="380"/>
      <c r="E15" s="380"/>
    </row>
    <row r="16" spans="1:5" ht="12.75">
      <c r="A16" s="77">
        <v>9</v>
      </c>
      <c r="B16" s="378" t="s">
        <v>148</v>
      </c>
      <c r="C16" s="379">
        <v>12160</v>
      </c>
      <c r="D16" s="380"/>
      <c r="E16" s="380"/>
    </row>
    <row r="17" spans="1:5" ht="12.75">
      <c r="A17" s="77">
        <v>10</v>
      </c>
      <c r="B17" s="378" t="s">
        <v>149</v>
      </c>
      <c r="C17" s="379">
        <v>11992</v>
      </c>
      <c r="D17" s="380"/>
      <c r="E17" s="380"/>
    </row>
    <row r="18" spans="1:5" ht="12.75">
      <c r="A18" s="77">
        <v>11</v>
      </c>
      <c r="B18" s="378" t="s">
        <v>150</v>
      </c>
      <c r="C18" s="379">
        <v>11876</v>
      </c>
      <c r="D18" s="380"/>
      <c r="E18" s="380"/>
    </row>
    <row r="19" spans="1:5" ht="12.75">
      <c r="A19" s="77">
        <v>12</v>
      </c>
      <c r="B19" s="378" t="s">
        <v>151</v>
      </c>
      <c r="C19" s="379">
        <v>11481</v>
      </c>
      <c r="D19" s="380"/>
      <c r="E19" s="380"/>
    </row>
    <row r="20" spans="1:5" ht="12.75">
      <c r="A20" s="77">
        <v>13</v>
      </c>
      <c r="B20" s="378" t="s">
        <v>152</v>
      </c>
      <c r="C20" s="379">
        <v>11325</v>
      </c>
      <c r="D20" s="380"/>
      <c r="E20" s="380"/>
    </row>
    <row r="21" spans="1:5" ht="12.75">
      <c r="A21" s="77">
        <v>14</v>
      </c>
      <c r="B21" s="378" t="s">
        <v>153</v>
      </c>
      <c r="C21" s="379">
        <v>9307</v>
      </c>
      <c r="D21" s="380"/>
      <c r="E21" s="380"/>
    </row>
    <row r="22" spans="1:5" ht="12.75">
      <c r="A22" s="77">
        <v>15</v>
      </c>
      <c r="B22" s="378" t="s">
        <v>154</v>
      </c>
      <c r="C22" s="379">
        <v>8891</v>
      </c>
      <c r="D22" s="380"/>
      <c r="E22" s="380"/>
    </row>
    <row r="23" spans="1:5" ht="12.75">
      <c r="A23" s="77">
        <v>16</v>
      </c>
      <c r="B23" s="378" t="s">
        <v>155</v>
      </c>
      <c r="C23" s="379">
        <v>8458</v>
      </c>
      <c r="D23" s="380"/>
      <c r="E23" s="380"/>
    </row>
    <row r="24" spans="1:5" ht="12.75">
      <c r="A24" s="77">
        <v>17</v>
      </c>
      <c r="B24" s="378" t="s">
        <v>156</v>
      </c>
      <c r="C24" s="379">
        <v>8184</v>
      </c>
      <c r="D24" s="380"/>
      <c r="E24" s="380"/>
    </row>
    <row r="25" spans="1:5" ht="12.75">
      <c r="A25" s="77">
        <v>18</v>
      </c>
      <c r="B25" s="378" t="s">
        <v>157</v>
      </c>
      <c r="C25" s="379">
        <v>8090</v>
      </c>
      <c r="D25" s="380"/>
      <c r="E25" s="380"/>
    </row>
    <row r="26" spans="1:5" ht="12.75">
      <c r="A26" s="77">
        <v>19</v>
      </c>
      <c r="B26" s="378" t="s">
        <v>158</v>
      </c>
      <c r="C26" s="379">
        <v>7807</v>
      </c>
      <c r="D26" s="380"/>
      <c r="E26" s="380"/>
    </row>
    <row r="27" spans="1:5" ht="12.75">
      <c r="A27" s="77">
        <v>20</v>
      </c>
      <c r="B27" s="378" t="s">
        <v>159</v>
      </c>
      <c r="C27" s="379">
        <v>7750</v>
      </c>
      <c r="D27" s="380"/>
      <c r="E27" s="380"/>
    </row>
    <row r="28" spans="1:5" ht="12.75">
      <c r="A28" s="77">
        <v>21</v>
      </c>
      <c r="B28" s="378" t="s">
        <v>160</v>
      </c>
      <c r="C28" s="379">
        <v>6352</v>
      </c>
      <c r="D28" s="380"/>
      <c r="E28" s="380"/>
    </row>
    <row r="29" spans="1:5" ht="12.75">
      <c r="A29" s="77">
        <v>22</v>
      </c>
      <c r="B29" s="378" t="s">
        <v>161</v>
      </c>
      <c r="C29" s="379">
        <v>6349</v>
      </c>
      <c r="D29" s="380"/>
      <c r="E29" s="380"/>
    </row>
    <row r="30" spans="1:5" ht="12.75">
      <c r="A30" s="77">
        <v>23</v>
      </c>
      <c r="B30" s="378" t="s">
        <v>162</v>
      </c>
      <c r="C30" s="379">
        <v>6349</v>
      </c>
      <c r="D30" s="380"/>
      <c r="E30" s="380"/>
    </row>
    <row r="31" spans="1:5" ht="12.75">
      <c r="A31" s="77">
        <v>24</v>
      </c>
      <c r="B31" s="378" t="s">
        <v>163</v>
      </c>
      <c r="C31" s="379">
        <v>6162</v>
      </c>
      <c r="D31" s="380"/>
      <c r="E31" s="380"/>
    </row>
    <row r="32" spans="1:5" ht="12.75">
      <c r="A32" s="77">
        <v>25</v>
      </c>
      <c r="B32" s="378" t="s">
        <v>164</v>
      </c>
      <c r="C32" s="379">
        <v>6152</v>
      </c>
      <c r="D32" s="380"/>
      <c r="E32" s="380"/>
    </row>
    <row r="33" spans="1:5" ht="12.75">
      <c r="A33" s="46"/>
      <c r="B33" s="381"/>
      <c r="C33" s="382"/>
      <c r="D33" s="383"/>
      <c r="E33" s="384"/>
    </row>
    <row r="34" spans="2:4" ht="12.75">
      <c r="B34" s="114"/>
      <c r="D34" s="20"/>
    </row>
    <row r="35" spans="1:2" ht="12.75">
      <c r="A35" s="385" t="s">
        <v>165</v>
      </c>
      <c r="B35" s="386"/>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8.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cols>
    <col min="1" max="1" width="42.140625" style="0" customWidth="1"/>
    <col min="2" max="2" width="13.140625" style="0" customWidth="1"/>
    <col min="3" max="3" width="15.140625" style="0" customWidth="1"/>
    <col min="4" max="4" width="12.57421875" style="0" customWidth="1"/>
  </cols>
  <sheetData>
    <row r="1" spans="1:4" ht="15" customHeight="1">
      <c r="A1" s="176" t="s">
        <v>99</v>
      </c>
      <c r="B1" s="6"/>
      <c r="C1" s="6"/>
      <c r="D1" s="6"/>
    </row>
    <row r="2" spans="1:4" ht="15" customHeight="1">
      <c r="A2" s="176" t="s">
        <v>100</v>
      </c>
      <c r="B2" s="6"/>
      <c r="C2" s="6"/>
      <c r="D2" s="6"/>
    </row>
    <row r="3" spans="1:4" ht="12.75" customHeight="1">
      <c r="A3" s="6"/>
      <c r="B3" s="6"/>
      <c r="C3" s="6"/>
      <c r="D3" s="6"/>
    </row>
    <row r="4" spans="1:4" ht="12.75">
      <c r="A4" s="367" t="s">
        <v>101</v>
      </c>
      <c r="B4" s="367"/>
      <c r="C4" s="1"/>
      <c r="D4" s="1"/>
    </row>
    <row r="5" spans="1:2" ht="12.75" customHeight="1" thickBot="1">
      <c r="A5" s="118"/>
      <c r="B5" s="368"/>
    </row>
    <row r="6" spans="1:4" s="4" customFormat="1" ht="24" customHeight="1" thickTop="1">
      <c r="A6" s="308" t="s">
        <v>102</v>
      </c>
      <c r="B6" s="12" t="s">
        <v>966</v>
      </c>
      <c r="C6" s="12" t="s">
        <v>103</v>
      </c>
      <c r="D6" s="12" t="s">
        <v>104</v>
      </c>
    </row>
    <row r="7" spans="1:4" ht="12.75">
      <c r="A7" s="34"/>
      <c r="B7" s="20"/>
      <c r="C7" s="13"/>
      <c r="D7" s="13"/>
    </row>
    <row r="8" spans="1:4" ht="12.75">
      <c r="A8" s="34" t="s">
        <v>105</v>
      </c>
      <c r="B8" s="369" t="s">
        <v>106</v>
      </c>
      <c r="C8" s="292" t="s">
        <v>107</v>
      </c>
      <c r="D8" s="285" t="s">
        <v>108</v>
      </c>
    </row>
    <row r="9" spans="1:4" ht="12.75">
      <c r="A9" s="34" t="s">
        <v>109</v>
      </c>
      <c r="B9" s="369" t="s">
        <v>110</v>
      </c>
      <c r="C9" s="292" t="s">
        <v>111</v>
      </c>
      <c r="D9" s="285" t="s">
        <v>635</v>
      </c>
    </row>
    <row r="10" spans="1:4" ht="12.75">
      <c r="A10" s="34" t="s">
        <v>112</v>
      </c>
      <c r="B10" s="369" t="s">
        <v>110</v>
      </c>
      <c r="C10" s="292" t="s">
        <v>113</v>
      </c>
      <c r="D10" s="285" t="s">
        <v>635</v>
      </c>
    </row>
    <row r="11" spans="1:4" ht="12.75">
      <c r="A11" s="34" t="s">
        <v>114</v>
      </c>
      <c r="B11" s="370" t="s">
        <v>115</v>
      </c>
      <c r="C11" s="292" t="s">
        <v>116</v>
      </c>
      <c r="D11" s="285" t="s">
        <v>117</v>
      </c>
    </row>
    <row r="12" spans="1:4" ht="12.75">
      <c r="A12" s="46"/>
      <c r="B12" s="371"/>
      <c r="C12" s="372"/>
      <c r="D12" s="373"/>
    </row>
    <row r="13" spans="1:4" ht="12.75">
      <c r="A13" s="20"/>
      <c r="B13" s="374"/>
      <c r="C13" s="375"/>
      <c r="D13" s="376"/>
    </row>
    <row r="14" spans="1:2" ht="12.75">
      <c r="A14" s="145" t="s">
        <v>704</v>
      </c>
      <c r="B14" s="145"/>
    </row>
    <row r="15" spans="1:2" ht="12.75">
      <c r="A15" s="145" t="s">
        <v>118</v>
      </c>
      <c r="B15" s="145"/>
    </row>
    <row r="16" spans="1:2" ht="12.75">
      <c r="A16" s="145" t="s">
        <v>119</v>
      </c>
      <c r="B16" s="145"/>
    </row>
    <row r="17" spans="1:2" ht="12.75">
      <c r="A17" s="98" t="s">
        <v>120</v>
      </c>
      <c r="B17" s="145"/>
    </row>
    <row r="18" spans="1:6" ht="12.75">
      <c r="A18" s="98" t="s">
        <v>121</v>
      </c>
      <c r="B18" s="145"/>
      <c r="F18" s="20"/>
    </row>
    <row r="19" spans="1:2" ht="12.75">
      <c r="A19" s="145" t="s">
        <v>122</v>
      </c>
      <c r="B19" s="145"/>
    </row>
    <row r="20" spans="1:2" ht="12.75">
      <c r="A20" s="145" t="s">
        <v>123</v>
      </c>
      <c r="B20" s="145"/>
    </row>
    <row r="21" spans="1:2" ht="12.75">
      <c r="A21" s="98" t="s">
        <v>124</v>
      </c>
      <c r="B21" s="145"/>
    </row>
    <row r="22" spans="1:2" ht="12.75">
      <c r="A22" s="98" t="s">
        <v>125</v>
      </c>
      <c r="B22" s="145"/>
    </row>
    <row r="23" spans="1:2" ht="12.75">
      <c r="A23" s="98" t="s">
        <v>126</v>
      </c>
      <c r="B23" s="145"/>
    </row>
    <row r="24" spans="1:2" ht="12.75">
      <c r="A24" s="145" t="s">
        <v>127</v>
      </c>
      <c r="B24" s="145"/>
    </row>
    <row r="25" spans="1:2" ht="12.75">
      <c r="A25" s="98" t="s">
        <v>128</v>
      </c>
      <c r="B25" s="145"/>
    </row>
    <row r="26" spans="1:2" ht="12.75">
      <c r="A26" s="98" t="s">
        <v>129</v>
      </c>
      <c r="B26" s="145"/>
    </row>
    <row r="27" spans="1:2" ht="12.75">
      <c r="A27" s="145" t="s">
        <v>130</v>
      </c>
      <c r="B27" s="145"/>
    </row>
    <row r="28" spans="1:2" ht="12.75">
      <c r="A28" s="98" t="s">
        <v>131</v>
      </c>
      <c r="B28" s="145"/>
    </row>
    <row r="29" spans="1:2" ht="12.75">
      <c r="A29" s="145" t="s">
        <v>132</v>
      </c>
      <c r="B29" s="145"/>
    </row>
    <row r="30" spans="1:2" ht="12.75">
      <c r="A30" s="11" t="s">
        <v>133</v>
      </c>
      <c r="B30" s="11"/>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9.xml><?xml version="1.0" encoding="utf-8"?>
<worksheet xmlns="http://schemas.openxmlformats.org/spreadsheetml/2006/main" xmlns:r="http://schemas.openxmlformats.org/officeDocument/2006/relationships">
  <dimension ref="A1:B34"/>
  <sheetViews>
    <sheetView workbookViewId="0" topLeftCell="A1">
      <selection activeCell="A1" sqref="A1"/>
    </sheetView>
  </sheetViews>
  <sheetFormatPr defaultColWidth="9.140625" defaultRowHeight="12.75"/>
  <cols>
    <col min="1" max="1" width="71.421875" style="0" customWidth="1"/>
    <col min="2" max="2" width="11.28125" style="0" customWidth="1"/>
  </cols>
  <sheetData>
    <row r="1" spans="1:2" ht="15.75">
      <c r="A1" s="178" t="s">
        <v>1841</v>
      </c>
      <c r="B1" s="178"/>
    </row>
    <row r="2" spans="1:2" ht="15.75">
      <c r="A2" s="362" t="s">
        <v>1842</v>
      </c>
      <c r="B2" s="178"/>
    </row>
    <row r="3" spans="1:2" ht="15.75" customHeight="1">
      <c r="A3" s="362" t="s">
        <v>1843</v>
      </c>
      <c r="B3" s="363"/>
    </row>
    <row r="4" spans="1:2" ht="12.75" customHeight="1" thickBot="1">
      <c r="A4" s="3"/>
      <c r="B4" s="3"/>
    </row>
    <row r="5" spans="1:2" s="4" customFormat="1" ht="24" customHeight="1" thickTop="1">
      <c r="A5" s="120" t="s">
        <v>951</v>
      </c>
      <c r="B5" s="364" t="s">
        <v>1525</v>
      </c>
    </row>
    <row r="6" spans="1:2" ht="12.75">
      <c r="A6" s="34"/>
      <c r="B6" s="35"/>
    </row>
    <row r="7" spans="1:2" ht="12.75">
      <c r="A7" s="34" t="s">
        <v>1844</v>
      </c>
      <c r="B7" s="365">
        <v>3.2</v>
      </c>
    </row>
    <row r="8" spans="1:2" ht="12.75">
      <c r="A8" s="54" t="s">
        <v>1845</v>
      </c>
      <c r="B8" s="365">
        <v>2.9</v>
      </c>
    </row>
    <row r="9" spans="1:2" ht="12.75">
      <c r="A9" s="54" t="s">
        <v>1846</v>
      </c>
      <c r="B9" s="365">
        <v>2.2</v>
      </c>
    </row>
    <row r="10" spans="1:2" ht="12.75">
      <c r="A10" s="54" t="s">
        <v>1847</v>
      </c>
      <c r="B10" s="95" t="s">
        <v>924</v>
      </c>
    </row>
    <row r="11" spans="1:2" ht="12.75">
      <c r="A11" s="54" t="s">
        <v>1848</v>
      </c>
      <c r="B11" s="365">
        <v>0.3</v>
      </c>
    </row>
    <row r="12" spans="1:2" ht="12.75">
      <c r="A12" s="34"/>
      <c r="B12" s="365"/>
    </row>
    <row r="13" spans="1:2" ht="12.75">
      <c r="A13" s="34" t="s">
        <v>1849</v>
      </c>
      <c r="B13" s="62">
        <v>3.1</v>
      </c>
    </row>
    <row r="14" spans="1:2" ht="12.75">
      <c r="A14" s="54" t="s">
        <v>1850</v>
      </c>
      <c r="B14" s="62">
        <v>2</v>
      </c>
    </row>
    <row r="15" spans="1:2" ht="12.75">
      <c r="A15" s="54" t="s">
        <v>1851</v>
      </c>
      <c r="B15" s="62">
        <v>1</v>
      </c>
    </row>
    <row r="16" spans="1:2" ht="12.75">
      <c r="A16" s="34"/>
      <c r="B16" s="365"/>
    </row>
    <row r="17" spans="1:2" ht="12.75">
      <c r="A17" s="34" t="s">
        <v>1852</v>
      </c>
      <c r="B17" s="365"/>
    </row>
    <row r="18" spans="1:2" ht="12.75">
      <c r="A18" s="54" t="s">
        <v>1853</v>
      </c>
      <c r="B18" s="365">
        <v>1.1</v>
      </c>
    </row>
    <row r="19" spans="1:2" ht="12.75">
      <c r="A19" s="54" t="s">
        <v>1854</v>
      </c>
      <c r="B19" s="365">
        <v>1.1</v>
      </c>
    </row>
    <row r="20" spans="1:2" ht="12.75">
      <c r="A20" s="54" t="s">
        <v>1855</v>
      </c>
      <c r="B20" s="365">
        <v>0.5</v>
      </c>
    </row>
    <row r="21" spans="1:2" ht="12.75" customHeight="1">
      <c r="A21" s="46"/>
      <c r="B21" s="366"/>
    </row>
    <row r="22" spans="1:2" ht="12.75">
      <c r="A22" s="20"/>
      <c r="B22" s="74"/>
    </row>
    <row r="23" s="11" customFormat="1" ht="12.75">
      <c r="A23" s="11" t="s">
        <v>1856</v>
      </c>
    </row>
    <row r="24" s="11" customFormat="1" ht="12.75">
      <c r="A24" s="11" t="s">
        <v>1857</v>
      </c>
    </row>
    <row r="25" s="11" customFormat="1" ht="12.75" customHeight="1">
      <c r="A25" s="11" t="s">
        <v>1858</v>
      </c>
    </row>
    <row r="26" s="11" customFormat="1" ht="12.75">
      <c r="A26" s="11" t="s">
        <v>1859</v>
      </c>
    </row>
    <row r="27" s="11" customFormat="1" ht="12.75">
      <c r="A27" s="11" t="s">
        <v>1860</v>
      </c>
    </row>
    <row r="28" s="11" customFormat="1" ht="12.75">
      <c r="A28" s="11" t="s">
        <v>1861</v>
      </c>
    </row>
    <row r="29" s="11" customFormat="1" ht="12.75">
      <c r="A29" s="11" t="s">
        <v>1862</v>
      </c>
    </row>
    <row r="30" s="11" customFormat="1" ht="12.75">
      <c r="A30" s="11" t="s">
        <v>95</v>
      </c>
    </row>
    <row r="31" s="11" customFormat="1" ht="12.75">
      <c r="A31" s="11" t="s">
        <v>96</v>
      </c>
    </row>
    <row r="32" ht="12.75">
      <c r="A32" s="5" t="s">
        <v>97</v>
      </c>
    </row>
    <row r="33" ht="12.75">
      <c r="A33" s="98" t="s">
        <v>98</v>
      </c>
    </row>
    <row r="34" spans="1:2" ht="12.75">
      <c r="A34" s="11"/>
      <c r="B34" s="325"/>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xml><?xml version="1.0" encoding="utf-8"?>
<worksheet xmlns="http://schemas.openxmlformats.org/spreadsheetml/2006/main" xmlns:r="http://schemas.openxmlformats.org/officeDocument/2006/relationships">
  <dimension ref="A1:D97"/>
  <sheetViews>
    <sheetView workbookViewId="0" topLeftCell="A1">
      <selection activeCell="A1" sqref="A1"/>
    </sheetView>
  </sheetViews>
  <sheetFormatPr defaultColWidth="9.140625" defaultRowHeight="12.75"/>
  <cols>
    <col min="1" max="1" width="52.7109375" style="0" customWidth="1"/>
    <col min="2" max="2" width="9.421875" style="0" customWidth="1"/>
    <col min="3" max="3" width="9.8515625" style="0" customWidth="1"/>
    <col min="4" max="4" width="11.57421875" style="0" customWidth="1"/>
  </cols>
  <sheetData>
    <row r="1" spans="1:4" ht="15.75">
      <c r="A1" s="30" t="s">
        <v>1999</v>
      </c>
      <c r="B1" s="1"/>
      <c r="C1" s="1"/>
      <c r="D1" s="1"/>
    </row>
    <row r="2" spans="1:4" ht="12.75" customHeight="1" thickBot="1">
      <c r="A2" s="117"/>
      <c r="B2" s="118"/>
      <c r="C2" s="118"/>
      <c r="D2" s="3"/>
    </row>
    <row r="3" spans="1:4" s="107" customFormat="1" ht="34.5" customHeight="1" thickTop="1">
      <c r="A3" s="103" t="s">
        <v>2000</v>
      </c>
      <c r="B3" s="104" t="s">
        <v>2001</v>
      </c>
      <c r="C3" s="123" t="s">
        <v>2002</v>
      </c>
      <c r="D3" s="124" t="s">
        <v>1758</v>
      </c>
    </row>
    <row r="4" spans="1:3" ht="12.75">
      <c r="A4" s="34"/>
      <c r="B4" s="34"/>
      <c r="C4" s="34"/>
    </row>
    <row r="5" spans="1:3" ht="12.75">
      <c r="A5" s="528" t="s">
        <v>2003</v>
      </c>
      <c r="B5" s="34"/>
      <c r="C5" s="34"/>
    </row>
    <row r="6" spans="1:3" ht="12.75">
      <c r="A6" s="34"/>
      <c r="B6" s="34"/>
      <c r="C6" s="34"/>
    </row>
    <row r="7" spans="1:3" ht="12.75">
      <c r="A7" s="34" t="s">
        <v>2004</v>
      </c>
      <c r="B7" s="34"/>
      <c r="C7" s="34"/>
    </row>
    <row r="8" spans="1:4" ht="12.75">
      <c r="A8" s="54" t="s">
        <v>2005</v>
      </c>
      <c r="B8" s="270">
        <v>214</v>
      </c>
      <c r="C8" s="270">
        <v>186</v>
      </c>
      <c r="D8" s="417">
        <v>344</v>
      </c>
    </row>
    <row r="9" spans="1:4" ht="12.75">
      <c r="A9" s="54" t="s">
        <v>2006</v>
      </c>
      <c r="B9" s="270">
        <v>168</v>
      </c>
      <c r="C9" s="270">
        <v>146</v>
      </c>
      <c r="D9" s="417">
        <v>270</v>
      </c>
    </row>
    <row r="10" spans="1:4" ht="12.75">
      <c r="A10" s="54" t="s">
        <v>2007</v>
      </c>
      <c r="B10" s="270">
        <v>98</v>
      </c>
      <c r="C10" s="270">
        <v>85</v>
      </c>
      <c r="D10" s="417">
        <v>158</v>
      </c>
    </row>
    <row r="11" spans="1:4" ht="12.75">
      <c r="A11" s="54" t="s">
        <v>2008</v>
      </c>
      <c r="B11" s="270">
        <v>72</v>
      </c>
      <c r="C11" s="270">
        <v>63</v>
      </c>
      <c r="D11" s="417">
        <v>116</v>
      </c>
    </row>
    <row r="12" spans="1:4" ht="12.75">
      <c r="A12" s="54" t="s">
        <v>461</v>
      </c>
      <c r="B12" s="270">
        <v>54</v>
      </c>
      <c r="C12" s="270">
        <v>47</v>
      </c>
      <c r="D12" s="417">
        <v>87</v>
      </c>
    </row>
    <row r="13" spans="1:4" ht="12.75">
      <c r="A13" s="54" t="s">
        <v>2009</v>
      </c>
      <c r="B13" s="270">
        <v>103</v>
      </c>
      <c r="C13" s="270">
        <v>90</v>
      </c>
      <c r="D13" s="417">
        <v>166</v>
      </c>
    </row>
    <row r="14" spans="1:4" ht="12.75">
      <c r="A14" s="54" t="s">
        <v>2010</v>
      </c>
      <c r="B14" s="270">
        <v>152</v>
      </c>
      <c r="C14" s="270">
        <v>132</v>
      </c>
      <c r="D14" s="417">
        <v>245</v>
      </c>
    </row>
    <row r="15" spans="1:4" ht="12.75">
      <c r="A15" s="54" t="s">
        <v>750</v>
      </c>
      <c r="B15" s="270">
        <v>283</v>
      </c>
      <c r="C15" s="270">
        <v>246</v>
      </c>
      <c r="D15" s="417">
        <v>455</v>
      </c>
    </row>
    <row r="16" spans="1:4" ht="12.75">
      <c r="A16" s="54" t="s">
        <v>751</v>
      </c>
      <c r="B16" s="270">
        <v>520</v>
      </c>
      <c r="C16" s="270">
        <v>452</v>
      </c>
      <c r="D16" s="417">
        <v>837</v>
      </c>
    </row>
    <row r="17" spans="1:4" ht="12.75">
      <c r="A17" s="54" t="s">
        <v>1236</v>
      </c>
      <c r="B17" s="270">
        <v>556</v>
      </c>
      <c r="C17" s="270">
        <v>483</v>
      </c>
      <c r="D17" s="417">
        <v>895</v>
      </c>
    </row>
    <row r="18" spans="1:4" ht="12.75">
      <c r="A18" s="54" t="s">
        <v>1623</v>
      </c>
      <c r="B18" s="270">
        <v>688</v>
      </c>
      <c r="C18" s="270">
        <v>598</v>
      </c>
      <c r="D18" s="417">
        <v>1107</v>
      </c>
    </row>
    <row r="19" spans="1:4" ht="12.75">
      <c r="A19" s="54" t="s">
        <v>1624</v>
      </c>
      <c r="B19" s="270">
        <v>851</v>
      </c>
      <c r="C19" s="270">
        <v>739</v>
      </c>
      <c r="D19" s="417">
        <v>1369</v>
      </c>
    </row>
    <row r="20" spans="1:4" ht="12.75">
      <c r="A20" s="54" t="s">
        <v>1626</v>
      </c>
      <c r="B20" s="270">
        <v>936</v>
      </c>
      <c r="C20" s="270">
        <v>813</v>
      </c>
      <c r="D20" s="417">
        <v>1506</v>
      </c>
    </row>
    <row r="21" spans="1:4" ht="12.75">
      <c r="A21" s="54" t="s">
        <v>1627</v>
      </c>
      <c r="B21" s="270">
        <v>1065</v>
      </c>
      <c r="C21" s="270">
        <v>925</v>
      </c>
      <c r="D21" s="417">
        <v>1714</v>
      </c>
    </row>
    <row r="22" spans="1:4" ht="12.75">
      <c r="A22" s="54" t="s">
        <v>1628</v>
      </c>
      <c r="B22" s="270">
        <v>1208</v>
      </c>
      <c r="C22" s="270">
        <v>1050</v>
      </c>
      <c r="D22" s="417">
        <v>1944</v>
      </c>
    </row>
    <row r="23" spans="1:4" ht="12.75">
      <c r="A23" s="54" t="s">
        <v>1629</v>
      </c>
      <c r="B23" s="270">
        <v>1309</v>
      </c>
      <c r="C23" s="270">
        <v>1137</v>
      </c>
      <c r="D23" s="417">
        <v>2106</v>
      </c>
    </row>
    <row r="24" spans="1:4" ht="12.75">
      <c r="A24" s="54" t="s">
        <v>1630</v>
      </c>
      <c r="B24" s="270">
        <v>1367</v>
      </c>
      <c r="C24" s="270">
        <v>1188</v>
      </c>
      <c r="D24" s="417">
        <v>2200</v>
      </c>
    </row>
    <row r="25" spans="1:4" ht="12.75">
      <c r="A25" s="54"/>
      <c r="B25" s="270"/>
      <c r="C25" s="270"/>
      <c r="D25" s="417"/>
    </row>
    <row r="26" spans="1:4" ht="12.75">
      <c r="A26" s="34" t="s">
        <v>2011</v>
      </c>
      <c r="B26" s="270"/>
      <c r="C26" s="270"/>
      <c r="D26" s="417"/>
    </row>
    <row r="27" spans="1:4" ht="12.75">
      <c r="A27" s="54" t="s">
        <v>2012</v>
      </c>
      <c r="B27" s="270">
        <v>3806</v>
      </c>
      <c r="C27" s="270">
        <v>3307</v>
      </c>
      <c r="D27" s="417">
        <v>6124</v>
      </c>
    </row>
    <row r="28" spans="1:4" ht="12.75">
      <c r="A28" s="54" t="s">
        <v>2013</v>
      </c>
      <c r="B28" s="270">
        <v>4393</v>
      </c>
      <c r="C28" s="270">
        <v>3817</v>
      </c>
      <c r="D28" s="417">
        <v>7068</v>
      </c>
    </row>
    <row r="29" spans="1:4" ht="12.75">
      <c r="A29" s="54" t="s">
        <v>2014</v>
      </c>
      <c r="B29" s="270">
        <v>1900</v>
      </c>
      <c r="C29" s="270">
        <v>1649</v>
      </c>
      <c r="D29" s="417">
        <v>3058</v>
      </c>
    </row>
    <row r="30" spans="1:4" ht="12.75">
      <c r="A30" s="54" t="s">
        <v>899</v>
      </c>
      <c r="B30" s="270">
        <v>5541</v>
      </c>
      <c r="C30" s="270">
        <v>4815</v>
      </c>
      <c r="D30" s="417">
        <v>8915</v>
      </c>
    </row>
    <row r="31" spans="1:4" ht="12.75">
      <c r="A31" s="54" t="s">
        <v>2015</v>
      </c>
      <c r="B31" s="270">
        <v>1900</v>
      </c>
      <c r="C31" s="270">
        <v>1649</v>
      </c>
      <c r="D31" s="417">
        <v>3058</v>
      </c>
    </row>
    <row r="32" spans="1:4" ht="12.75">
      <c r="A32" s="54" t="s">
        <v>2016</v>
      </c>
      <c r="B32" s="270">
        <v>1560</v>
      </c>
      <c r="C32" s="270">
        <v>1354</v>
      </c>
      <c r="D32" s="417">
        <v>2511</v>
      </c>
    </row>
    <row r="33" spans="1:4" ht="12.75">
      <c r="A33" s="54" t="s">
        <v>2017</v>
      </c>
      <c r="B33" s="270">
        <v>820</v>
      </c>
      <c r="C33" s="270">
        <v>713</v>
      </c>
      <c r="D33" s="417">
        <v>1319</v>
      </c>
    </row>
    <row r="34" spans="1:4" ht="12.75">
      <c r="A34" s="54" t="s">
        <v>2018</v>
      </c>
      <c r="B34" s="270">
        <v>1073</v>
      </c>
      <c r="C34" s="270">
        <v>932</v>
      </c>
      <c r="D34" s="417">
        <v>1726</v>
      </c>
    </row>
    <row r="35" spans="1:4" ht="12.75">
      <c r="A35" s="54" t="s">
        <v>2019</v>
      </c>
      <c r="B35" s="270">
        <v>1344</v>
      </c>
      <c r="C35" s="270">
        <v>1168</v>
      </c>
      <c r="D35" s="417">
        <v>2163</v>
      </c>
    </row>
    <row r="36" spans="1:4" ht="12.75">
      <c r="A36" s="54" t="s">
        <v>2020</v>
      </c>
      <c r="B36" s="270">
        <v>2271</v>
      </c>
      <c r="C36" s="270">
        <v>1973</v>
      </c>
      <c r="D36" s="417">
        <v>3654</v>
      </c>
    </row>
    <row r="37" spans="1:4" ht="12.75">
      <c r="A37" s="54" t="s">
        <v>2021</v>
      </c>
      <c r="B37" s="270">
        <v>5293</v>
      </c>
      <c r="C37" s="270">
        <v>4599</v>
      </c>
      <c r="D37" s="417">
        <v>8516</v>
      </c>
    </row>
    <row r="38" spans="1:4" ht="12.75">
      <c r="A38" s="54" t="s">
        <v>2022</v>
      </c>
      <c r="B38" s="270">
        <v>2400</v>
      </c>
      <c r="C38" s="270">
        <v>2086</v>
      </c>
      <c r="D38" s="417">
        <v>3864</v>
      </c>
    </row>
    <row r="39" spans="1:4" ht="12.75">
      <c r="A39" s="54" t="s">
        <v>2023</v>
      </c>
      <c r="B39" s="270">
        <v>2606</v>
      </c>
      <c r="C39" s="270">
        <v>2265</v>
      </c>
      <c r="D39" s="417">
        <v>4193</v>
      </c>
    </row>
    <row r="40" spans="1:4" ht="12.75">
      <c r="A40" s="54" t="s">
        <v>2024</v>
      </c>
      <c r="B40" s="270">
        <v>1101</v>
      </c>
      <c r="C40" s="270">
        <v>957</v>
      </c>
      <c r="D40" s="417">
        <v>1772</v>
      </c>
    </row>
    <row r="41" spans="1:4" ht="12.75">
      <c r="A41" s="54" t="s">
        <v>2025</v>
      </c>
      <c r="B41" s="270">
        <v>2741</v>
      </c>
      <c r="C41" s="270">
        <v>2382</v>
      </c>
      <c r="D41" s="417">
        <v>4410</v>
      </c>
    </row>
    <row r="42" spans="1:4" ht="12.75">
      <c r="A42" s="54" t="s">
        <v>2026</v>
      </c>
      <c r="B42" s="270">
        <v>3159</v>
      </c>
      <c r="C42" s="270">
        <v>2745</v>
      </c>
      <c r="D42" s="417">
        <v>5083</v>
      </c>
    </row>
    <row r="43" spans="1:4" ht="12.75">
      <c r="A43" s="54" t="s">
        <v>2027</v>
      </c>
      <c r="B43" s="270">
        <v>5070</v>
      </c>
      <c r="C43" s="270">
        <v>4406</v>
      </c>
      <c r="D43" s="417">
        <v>8158</v>
      </c>
    </row>
    <row r="44" spans="1:4" ht="12.75">
      <c r="A44" s="54" t="s">
        <v>2028</v>
      </c>
      <c r="B44" s="270">
        <v>3847</v>
      </c>
      <c r="C44" s="270">
        <v>3343</v>
      </c>
      <c r="D44" s="417">
        <v>6190</v>
      </c>
    </row>
    <row r="45" spans="1:4" ht="12.75">
      <c r="A45" s="54" t="s">
        <v>2029</v>
      </c>
      <c r="B45" s="270">
        <v>2294</v>
      </c>
      <c r="C45" s="270">
        <v>1993</v>
      </c>
      <c r="D45" s="417">
        <v>3691</v>
      </c>
    </row>
    <row r="46" spans="1:4" ht="12.75">
      <c r="A46" s="46"/>
      <c r="B46" s="46"/>
      <c r="C46" s="46"/>
      <c r="D46" s="21"/>
    </row>
    <row r="48" ht="12.75">
      <c r="A48" s="58" t="s">
        <v>73</v>
      </c>
    </row>
    <row r="49" ht="12.75">
      <c r="A49" t="s">
        <v>1221</v>
      </c>
    </row>
    <row r="51" spans="1:4" s="325" customFormat="1" ht="15.75">
      <c r="A51" s="529" t="s">
        <v>2030</v>
      </c>
      <c r="B51" s="1"/>
      <c r="C51" s="1"/>
      <c r="D51" s="1"/>
    </row>
    <row r="52" spans="1:4" ht="16.5" thickBot="1">
      <c r="A52" s="117"/>
      <c r="B52" s="118"/>
      <c r="C52" s="118"/>
      <c r="D52" s="3"/>
    </row>
    <row r="53" spans="1:4" s="107" customFormat="1" ht="34.5" customHeight="1" thickTop="1">
      <c r="A53" s="103" t="s">
        <v>2000</v>
      </c>
      <c r="B53" s="104" t="s">
        <v>2001</v>
      </c>
      <c r="C53" s="123" t="s">
        <v>2002</v>
      </c>
      <c r="D53" s="124" t="s">
        <v>1758</v>
      </c>
    </row>
    <row r="54" spans="1:3" ht="12.75">
      <c r="A54" s="34"/>
      <c r="B54" s="34"/>
      <c r="C54" s="34"/>
    </row>
    <row r="55" spans="1:3" ht="12.75">
      <c r="A55" s="530" t="s">
        <v>2031</v>
      </c>
      <c r="B55" s="34"/>
      <c r="C55" s="34"/>
    </row>
    <row r="56" spans="1:3" ht="12.75">
      <c r="A56" s="34"/>
      <c r="B56" s="34"/>
      <c r="C56" s="34"/>
    </row>
    <row r="57" spans="1:3" ht="12.75">
      <c r="A57" s="34" t="s">
        <v>2032</v>
      </c>
      <c r="B57" s="34"/>
      <c r="C57" s="34"/>
    </row>
    <row r="58" spans="1:4" ht="12.75">
      <c r="A58" s="54" t="s">
        <v>2033</v>
      </c>
      <c r="B58" s="270">
        <v>2781</v>
      </c>
      <c r="C58" s="270">
        <v>2417</v>
      </c>
      <c r="D58" s="417">
        <v>4475</v>
      </c>
    </row>
    <row r="59" spans="1:4" ht="12.75">
      <c r="A59" s="54" t="s">
        <v>2034</v>
      </c>
      <c r="B59" s="270">
        <v>7457</v>
      </c>
      <c r="C59" s="270">
        <v>6480</v>
      </c>
      <c r="D59" s="417">
        <v>11998</v>
      </c>
    </row>
    <row r="60" spans="1:4" ht="12.75">
      <c r="A60" s="54" t="s">
        <v>2035</v>
      </c>
      <c r="B60" s="270">
        <v>4179</v>
      </c>
      <c r="C60" s="270">
        <v>3631</v>
      </c>
      <c r="D60" s="417">
        <v>6724</v>
      </c>
    </row>
    <row r="61" spans="1:4" ht="12.75">
      <c r="A61" s="54" t="s">
        <v>2036</v>
      </c>
      <c r="B61" s="270">
        <v>5214</v>
      </c>
      <c r="C61" s="270">
        <v>4531</v>
      </c>
      <c r="D61" s="417">
        <v>8389</v>
      </c>
    </row>
    <row r="62" spans="1:4" ht="12.75">
      <c r="A62" s="54" t="s">
        <v>2037</v>
      </c>
      <c r="B62" s="270">
        <v>2557</v>
      </c>
      <c r="C62" s="270">
        <v>2222</v>
      </c>
      <c r="D62" s="417">
        <v>4114</v>
      </c>
    </row>
    <row r="63" spans="1:4" ht="12.75">
      <c r="A63" s="54" t="s">
        <v>2038</v>
      </c>
      <c r="B63" s="270">
        <v>4856</v>
      </c>
      <c r="C63" s="270">
        <v>4220</v>
      </c>
      <c r="D63" s="417">
        <v>7813</v>
      </c>
    </row>
    <row r="64" spans="1:4" ht="12.75">
      <c r="A64" s="54" t="s">
        <v>2039</v>
      </c>
      <c r="B64" s="270">
        <v>4959</v>
      </c>
      <c r="C64" s="270">
        <v>4309</v>
      </c>
      <c r="D64" s="417">
        <v>7979</v>
      </c>
    </row>
    <row r="65" spans="1:4" ht="12.75">
      <c r="A65" s="54" t="s">
        <v>2040</v>
      </c>
      <c r="B65" s="270">
        <v>2595</v>
      </c>
      <c r="C65" s="270">
        <v>2255</v>
      </c>
      <c r="D65" s="417">
        <v>4175</v>
      </c>
    </row>
    <row r="66" spans="1:4" ht="12.75">
      <c r="A66" s="54" t="s">
        <v>2041</v>
      </c>
      <c r="B66" s="270">
        <v>2610</v>
      </c>
      <c r="C66" s="270">
        <v>2268</v>
      </c>
      <c r="D66" s="417">
        <v>4199</v>
      </c>
    </row>
    <row r="67" spans="1:4" ht="12.75">
      <c r="A67" s="54" t="s">
        <v>2042</v>
      </c>
      <c r="B67" s="270">
        <v>2397</v>
      </c>
      <c r="C67" s="270">
        <v>2083</v>
      </c>
      <c r="D67" s="417">
        <v>3857</v>
      </c>
    </row>
    <row r="68" spans="1:4" ht="12.75">
      <c r="A68" s="54" t="s">
        <v>2043</v>
      </c>
      <c r="B68" s="270">
        <v>2679</v>
      </c>
      <c r="C68" s="270">
        <v>2328</v>
      </c>
      <c r="D68" s="417">
        <v>4311</v>
      </c>
    </row>
    <row r="69" spans="1:4" ht="12.75">
      <c r="A69" s="54" t="s">
        <v>2044</v>
      </c>
      <c r="B69" s="270">
        <v>2709</v>
      </c>
      <c r="C69" s="270">
        <v>2354</v>
      </c>
      <c r="D69" s="417">
        <v>4359</v>
      </c>
    </row>
    <row r="70" spans="1:4" ht="12.75">
      <c r="A70" s="54" t="s">
        <v>2045</v>
      </c>
      <c r="B70" s="270">
        <v>2616</v>
      </c>
      <c r="C70" s="270">
        <v>2273</v>
      </c>
      <c r="D70" s="417">
        <v>4209</v>
      </c>
    </row>
    <row r="71" spans="1:4" ht="12.75">
      <c r="A71" s="54" t="s">
        <v>2046</v>
      </c>
      <c r="B71" s="270">
        <v>4829</v>
      </c>
      <c r="C71" s="270">
        <v>4196</v>
      </c>
      <c r="D71" s="417">
        <v>7770</v>
      </c>
    </row>
    <row r="72" spans="1:4" ht="12.75">
      <c r="A72" s="34"/>
      <c r="B72" s="270"/>
      <c r="C72" s="270"/>
      <c r="D72" s="417"/>
    </row>
    <row r="73" spans="1:4" ht="12.75">
      <c r="A73" s="108" t="s">
        <v>2047</v>
      </c>
      <c r="B73" s="270">
        <v>7226</v>
      </c>
      <c r="C73" s="270">
        <v>6279</v>
      </c>
      <c r="D73" s="417">
        <v>11627</v>
      </c>
    </row>
    <row r="74" spans="1:4" ht="12.75">
      <c r="A74" s="108" t="s">
        <v>2048</v>
      </c>
      <c r="B74" s="270">
        <v>8010</v>
      </c>
      <c r="C74" s="270">
        <v>6960</v>
      </c>
      <c r="D74" s="417">
        <v>12888</v>
      </c>
    </row>
    <row r="75" spans="1:4" ht="12.75">
      <c r="A75" s="108" t="s">
        <v>2049</v>
      </c>
      <c r="B75" s="270">
        <v>12417</v>
      </c>
      <c r="C75" s="270">
        <v>10790</v>
      </c>
      <c r="D75" s="417">
        <v>19979</v>
      </c>
    </row>
    <row r="76" spans="1:4" ht="12.75">
      <c r="A76" s="108" t="s">
        <v>2050</v>
      </c>
      <c r="B76" s="270">
        <v>1470</v>
      </c>
      <c r="C76" s="270">
        <v>1277</v>
      </c>
      <c r="D76" s="417">
        <v>2367</v>
      </c>
    </row>
    <row r="77" spans="1:4" ht="12.75">
      <c r="A77" s="108" t="s">
        <v>2051</v>
      </c>
      <c r="B77" s="270">
        <v>4740</v>
      </c>
      <c r="C77" s="270">
        <v>4119</v>
      </c>
      <c r="D77" s="417">
        <v>7631</v>
      </c>
    </row>
    <row r="78" spans="1:4" ht="12.75">
      <c r="A78" s="34"/>
      <c r="B78" s="270"/>
      <c r="C78" s="270"/>
      <c r="D78" s="417"/>
    </row>
    <row r="79" spans="1:4" ht="12.75">
      <c r="A79" s="530" t="s">
        <v>2052</v>
      </c>
      <c r="B79" s="270"/>
      <c r="C79" s="270"/>
      <c r="D79" s="417"/>
    </row>
    <row r="80" spans="1:4" ht="12.75">
      <c r="A80" s="34"/>
      <c r="B80" s="270"/>
      <c r="C80" s="270"/>
      <c r="D80" s="417"/>
    </row>
    <row r="81" spans="1:4" ht="12.75">
      <c r="A81" s="34" t="s">
        <v>2053</v>
      </c>
      <c r="B81" s="270"/>
      <c r="C81" s="270"/>
      <c r="D81" s="417"/>
    </row>
    <row r="82" spans="1:4" ht="12.75">
      <c r="A82" s="54" t="s">
        <v>2037</v>
      </c>
      <c r="B82" s="270">
        <v>2447</v>
      </c>
      <c r="C82" s="270">
        <v>2126</v>
      </c>
      <c r="D82" s="417">
        <v>3937</v>
      </c>
    </row>
    <row r="83" spans="1:4" ht="12.75">
      <c r="A83" s="54" t="s">
        <v>2042</v>
      </c>
      <c r="B83" s="270">
        <v>2315</v>
      </c>
      <c r="C83" s="270">
        <v>2012</v>
      </c>
      <c r="D83" s="417">
        <v>3725</v>
      </c>
    </row>
    <row r="84" spans="1:4" ht="12.75">
      <c r="A84" s="34"/>
      <c r="B84" s="270"/>
      <c r="C84" s="270"/>
      <c r="D84" s="417"/>
    </row>
    <row r="85" spans="1:4" ht="12.75">
      <c r="A85" s="34" t="s">
        <v>2054</v>
      </c>
      <c r="B85" s="270"/>
      <c r="C85" s="270"/>
      <c r="D85" s="417"/>
    </row>
    <row r="86" spans="1:4" ht="12.75">
      <c r="A86" s="54" t="s">
        <v>2055</v>
      </c>
      <c r="B86" s="270">
        <v>1523</v>
      </c>
      <c r="C86" s="270">
        <v>1323</v>
      </c>
      <c r="D86" s="417">
        <v>2451</v>
      </c>
    </row>
    <row r="87" spans="1:4" ht="12.75">
      <c r="A87" s="54" t="s">
        <v>87</v>
      </c>
      <c r="B87" s="270">
        <v>5852</v>
      </c>
      <c r="C87" s="270">
        <v>5085</v>
      </c>
      <c r="D87" s="417">
        <v>9416</v>
      </c>
    </row>
    <row r="88" spans="1:4" ht="12.75">
      <c r="A88" s="54" t="s">
        <v>2028</v>
      </c>
      <c r="B88" s="270">
        <v>2486</v>
      </c>
      <c r="C88" s="270">
        <v>2160</v>
      </c>
      <c r="D88" s="417">
        <v>4000</v>
      </c>
    </row>
    <row r="89" spans="1:4" ht="12.75">
      <c r="A89" s="54" t="s">
        <v>88</v>
      </c>
      <c r="B89" s="270">
        <v>5788</v>
      </c>
      <c r="C89" s="270">
        <v>5030</v>
      </c>
      <c r="D89" s="417">
        <v>9313</v>
      </c>
    </row>
    <row r="90" spans="1:4" ht="12.75">
      <c r="A90" s="46"/>
      <c r="B90" s="46"/>
      <c r="C90" s="46"/>
      <c r="D90" s="21"/>
    </row>
    <row r="92" ht="12.75">
      <c r="A92" s="66" t="s">
        <v>89</v>
      </c>
    </row>
    <row r="93" ht="12.75">
      <c r="A93" s="114" t="s">
        <v>90</v>
      </c>
    </row>
    <row r="94" ht="12.75">
      <c r="A94" s="521" t="s">
        <v>91</v>
      </c>
    </row>
    <row r="95" ht="12.75">
      <c r="A95" s="58" t="s">
        <v>92</v>
      </c>
    </row>
    <row r="96" ht="12.75">
      <c r="A96" s="98" t="s">
        <v>93</v>
      </c>
    </row>
    <row r="97" ht="12.75">
      <c r="A97" s="115" t="s">
        <v>94</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0.xml><?xml version="1.0" encoding="utf-8"?>
<worksheet xmlns="http://schemas.openxmlformats.org/spreadsheetml/2006/main" xmlns:r="http://schemas.openxmlformats.org/officeDocument/2006/relationships">
  <dimension ref="A1:G44"/>
  <sheetViews>
    <sheetView workbookViewId="0" topLeftCell="A1">
      <selection activeCell="A1" sqref="A1"/>
    </sheetView>
  </sheetViews>
  <sheetFormatPr defaultColWidth="9.140625" defaultRowHeight="12.75"/>
  <cols>
    <col min="1" max="1" width="15.7109375" style="0" customWidth="1"/>
    <col min="2" max="7" width="11.28125" style="0" customWidth="1"/>
  </cols>
  <sheetData>
    <row r="1" spans="1:7" ht="15.75">
      <c r="A1" s="6" t="s">
        <v>679</v>
      </c>
      <c r="B1" s="1"/>
      <c r="C1" s="1"/>
      <c r="D1" s="1"/>
      <c r="E1" s="1"/>
      <c r="F1" s="1"/>
      <c r="G1" s="1"/>
    </row>
    <row r="2" spans="1:7" ht="15.75">
      <c r="A2" s="6" t="s">
        <v>630</v>
      </c>
      <c r="B2" s="1"/>
      <c r="C2" s="1"/>
      <c r="D2" s="1"/>
      <c r="E2" s="1"/>
      <c r="F2" s="1"/>
      <c r="G2" s="1"/>
    </row>
    <row r="3" spans="1:7" ht="13.5" thickBot="1">
      <c r="A3" s="3"/>
      <c r="B3" s="3"/>
      <c r="C3" s="3"/>
      <c r="D3" s="3"/>
      <c r="E3" s="3"/>
      <c r="F3" s="3"/>
      <c r="G3" s="3"/>
    </row>
    <row r="4" spans="1:7" s="4" customFormat="1" ht="24" customHeight="1" thickTop="1">
      <c r="A4" s="119"/>
      <c r="B4" s="119"/>
      <c r="C4" s="119"/>
      <c r="D4" s="122" t="s">
        <v>680</v>
      </c>
      <c r="E4" s="122"/>
      <c r="F4" s="122"/>
      <c r="G4" s="122"/>
    </row>
    <row r="5" spans="1:7" s="107" customFormat="1" ht="34.5" customHeight="1">
      <c r="A5" s="105" t="s">
        <v>681</v>
      </c>
      <c r="B5" s="105" t="s">
        <v>682</v>
      </c>
      <c r="C5" s="105" t="s">
        <v>631</v>
      </c>
      <c r="D5" s="123" t="s">
        <v>683</v>
      </c>
      <c r="E5" s="105" t="s">
        <v>684</v>
      </c>
      <c r="F5" s="105" t="s">
        <v>685</v>
      </c>
      <c r="G5" s="138" t="s">
        <v>686</v>
      </c>
    </row>
    <row r="6" spans="1:6" ht="12.75">
      <c r="A6" s="34"/>
      <c r="B6" s="34"/>
      <c r="C6" s="34"/>
      <c r="D6" s="34"/>
      <c r="E6" s="34"/>
      <c r="F6" s="34"/>
    </row>
    <row r="7" spans="1:7" ht="12.75">
      <c r="A7" s="77">
        <v>2005</v>
      </c>
      <c r="B7" s="269"/>
      <c r="C7" s="73"/>
      <c r="D7" s="223"/>
      <c r="E7" s="223"/>
      <c r="F7" s="265"/>
      <c r="G7" s="224"/>
    </row>
    <row r="8" spans="1:7" ht="12.75">
      <c r="A8" s="34"/>
      <c r="B8" s="269"/>
      <c r="C8" s="73"/>
      <c r="D8" s="223"/>
      <c r="E8" s="223"/>
      <c r="F8" s="265"/>
      <c r="G8" s="224"/>
    </row>
    <row r="9" spans="1:7" ht="12.75">
      <c r="A9" s="340" t="s">
        <v>687</v>
      </c>
      <c r="B9" s="341" t="s">
        <v>688</v>
      </c>
      <c r="C9" s="342" t="s">
        <v>689</v>
      </c>
      <c r="D9" s="343">
        <v>0.3</v>
      </c>
      <c r="E9" s="344">
        <v>243.9</v>
      </c>
      <c r="F9" s="345" t="s">
        <v>690</v>
      </c>
      <c r="G9" s="346">
        <v>4.2</v>
      </c>
    </row>
    <row r="10" spans="1:7" ht="12.75">
      <c r="A10" s="34"/>
      <c r="B10" s="269"/>
      <c r="C10" s="73"/>
      <c r="D10" s="223"/>
      <c r="E10" s="223"/>
      <c r="F10" s="265"/>
      <c r="G10" s="224"/>
    </row>
    <row r="11" spans="1:7" ht="12.75">
      <c r="A11" s="34" t="s">
        <v>923</v>
      </c>
      <c r="B11" s="347" t="s">
        <v>691</v>
      </c>
      <c r="C11" s="348">
        <v>891</v>
      </c>
      <c r="D11" s="209">
        <v>0.3</v>
      </c>
      <c r="E11" s="298" t="s">
        <v>692</v>
      </c>
      <c r="F11" s="349" t="s">
        <v>693</v>
      </c>
      <c r="G11" s="224">
        <v>3.9</v>
      </c>
    </row>
    <row r="12" spans="1:7" ht="12.75">
      <c r="A12" s="299" t="s">
        <v>694</v>
      </c>
      <c r="B12" s="73">
        <v>12</v>
      </c>
      <c r="C12" s="348">
        <v>598</v>
      </c>
      <c r="D12" s="209">
        <v>0.9</v>
      </c>
      <c r="E12" s="350">
        <v>15.7</v>
      </c>
      <c r="F12" s="241">
        <v>5</v>
      </c>
      <c r="G12" s="224">
        <v>5.2</v>
      </c>
    </row>
    <row r="13" spans="1:7" ht="12.75">
      <c r="A13" s="299" t="s">
        <v>695</v>
      </c>
      <c r="B13" s="347" t="s">
        <v>696</v>
      </c>
      <c r="C13" s="348">
        <v>293</v>
      </c>
      <c r="D13" s="209">
        <v>0.3</v>
      </c>
      <c r="E13" s="298" t="s">
        <v>697</v>
      </c>
      <c r="F13" s="349" t="s">
        <v>698</v>
      </c>
      <c r="G13" s="224">
        <v>2.2</v>
      </c>
    </row>
    <row r="14" spans="1:7" ht="12.75">
      <c r="A14" s="34" t="s">
        <v>178</v>
      </c>
      <c r="B14" s="73">
        <v>19</v>
      </c>
      <c r="C14" s="348">
        <v>666</v>
      </c>
      <c r="D14" s="209">
        <v>0.5</v>
      </c>
      <c r="E14" s="350">
        <v>27</v>
      </c>
      <c r="F14" s="241">
        <v>1</v>
      </c>
      <c r="G14" s="224">
        <v>2.1</v>
      </c>
    </row>
    <row r="15" spans="1:7" ht="12.75">
      <c r="A15" s="34" t="s">
        <v>699</v>
      </c>
      <c r="B15" s="351" t="s">
        <v>924</v>
      </c>
      <c r="C15" s="352" t="s">
        <v>924</v>
      </c>
      <c r="D15" s="351" t="s">
        <v>635</v>
      </c>
      <c r="E15" s="157" t="s">
        <v>635</v>
      </c>
      <c r="F15" s="353" t="s">
        <v>635</v>
      </c>
      <c r="G15" s="112" t="s">
        <v>635</v>
      </c>
    </row>
    <row r="16" spans="1:7" ht="12.75">
      <c r="A16" s="34" t="s">
        <v>700</v>
      </c>
      <c r="B16" s="351" t="s">
        <v>924</v>
      </c>
      <c r="C16" s="352" t="s">
        <v>924</v>
      </c>
      <c r="D16" s="351" t="s">
        <v>635</v>
      </c>
      <c r="E16" s="157" t="s">
        <v>635</v>
      </c>
      <c r="F16" s="353" t="s">
        <v>635</v>
      </c>
      <c r="G16" s="112" t="s">
        <v>635</v>
      </c>
    </row>
    <row r="17" spans="1:7" ht="12.75">
      <c r="A17" s="34" t="s">
        <v>199</v>
      </c>
      <c r="B17" s="73">
        <v>72</v>
      </c>
      <c r="C17" s="348">
        <v>2516</v>
      </c>
      <c r="D17" s="209">
        <v>0.4</v>
      </c>
      <c r="E17" s="350">
        <v>47.3</v>
      </c>
      <c r="F17" s="241">
        <v>34</v>
      </c>
      <c r="G17" s="224">
        <v>5.1</v>
      </c>
    </row>
    <row r="18" spans="1:7" ht="12.75">
      <c r="A18" s="34" t="s">
        <v>1233</v>
      </c>
      <c r="B18" s="73">
        <v>19</v>
      </c>
      <c r="C18" s="354" t="s">
        <v>701</v>
      </c>
      <c r="D18" s="209">
        <v>0.3</v>
      </c>
      <c r="E18" s="350">
        <v>243.9</v>
      </c>
      <c r="F18" s="241">
        <v>8</v>
      </c>
      <c r="G18" s="355" t="s">
        <v>702</v>
      </c>
    </row>
    <row r="19" spans="1:7" ht="12.75">
      <c r="A19" s="34"/>
      <c r="B19" s="269"/>
      <c r="C19" s="73"/>
      <c r="D19" s="223"/>
      <c r="E19" s="223"/>
      <c r="F19" s="265"/>
      <c r="G19" s="224"/>
    </row>
    <row r="20" spans="1:7" ht="12.75">
      <c r="A20" s="77">
        <v>2006</v>
      </c>
      <c r="B20" s="269"/>
      <c r="C20" s="73"/>
      <c r="D20" s="223"/>
      <c r="E20" s="223"/>
      <c r="F20" s="265"/>
      <c r="G20" s="224"/>
    </row>
    <row r="21" spans="1:7" ht="12.75">
      <c r="A21" s="34"/>
      <c r="B21" s="269"/>
      <c r="C21" s="73"/>
      <c r="D21" s="223"/>
      <c r="E21" s="223"/>
      <c r="F21" s="265"/>
      <c r="G21" s="224"/>
    </row>
    <row r="22" spans="1:7" ht="12.75">
      <c r="A22" s="340" t="s">
        <v>687</v>
      </c>
      <c r="B22" s="356">
        <v>166</v>
      </c>
      <c r="C22" s="357">
        <v>1666</v>
      </c>
      <c r="D22" s="343">
        <v>0.5</v>
      </c>
      <c r="E22" s="344">
        <v>144.9</v>
      </c>
      <c r="F22" s="79">
        <v>44</v>
      </c>
      <c r="G22" s="346">
        <v>4.6</v>
      </c>
    </row>
    <row r="23" spans="1:7" ht="12.75">
      <c r="A23" s="34"/>
      <c r="B23" s="269"/>
      <c r="C23" s="73"/>
      <c r="D23" s="223"/>
      <c r="E23" s="223"/>
      <c r="F23" s="265"/>
      <c r="G23" s="224"/>
    </row>
    <row r="24" spans="1:7" ht="12.75">
      <c r="A24" s="34" t="s">
        <v>923</v>
      </c>
      <c r="B24" s="73">
        <v>31</v>
      </c>
      <c r="C24" s="348">
        <v>848</v>
      </c>
      <c r="D24" s="209">
        <v>1</v>
      </c>
      <c r="E24" s="350">
        <v>20.1</v>
      </c>
      <c r="F24" s="241">
        <v>2</v>
      </c>
      <c r="G24" s="224">
        <v>2.8</v>
      </c>
    </row>
    <row r="25" spans="1:7" ht="12.75">
      <c r="A25" s="299" t="s">
        <v>694</v>
      </c>
      <c r="B25" s="73">
        <v>15</v>
      </c>
      <c r="C25" s="348">
        <v>593</v>
      </c>
      <c r="D25" s="209">
        <v>0.5</v>
      </c>
      <c r="E25" s="350">
        <v>18.1</v>
      </c>
      <c r="F25" s="241">
        <v>5</v>
      </c>
      <c r="G25" s="224">
        <v>6</v>
      </c>
    </row>
    <row r="26" spans="1:7" ht="12.75">
      <c r="A26" s="299" t="s">
        <v>695</v>
      </c>
      <c r="B26" s="73">
        <v>16</v>
      </c>
      <c r="C26" s="348">
        <v>288</v>
      </c>
      <c r="D26" s="209">
        <v>1</v>
      </c>
      <c r="E26" s="350">
        <v>20</v>
      </c>
      <c r="F26" s="353" t="s">
        <v>703</v>
      </c>
      <c r="G26" s="224">
        <v>2</v>
      </c>
    </row>
    <row r="27" spans="1:7" ht="12.75">
      <c r="A27" s="34" t="s">
        <v>178</v>
      </c>
      <c r="B27" s="73">
        <v>18</v>
      </c>
      <c r="C27" s="348">
        <v>870</v>
      </c>
      <c r="D27" s="209">
        <v>1.8</v>
      </c>
      <c r="E27" s="350">
        <v>6.1</v>
      </c>
      <c r="F27" s="353" t="s">
        <v>924</v>
      </c>
      <c r="G27" s="224">
        <v>3.5</v>
      </c>
    </row>
    <row r="28" spans="1:7" ht="12.75">
      <c r="A28" s="34" t="s">
        <v>699</v>
      </c>
      <c r="B28" s="351" t="s">
        <v>924</v>
      </c>
      <c r="C28" s="352" t="s">
        <v>924</v>
      </c>
      <c r="D28" s="351" t="s">
        <v>635</v>
      </c>
      <c r="E28" s="157" t="s">
        <v>635</v>
      </c>
      <c r="F28" s="353" t="s">
        <v>635</v>
      </c>
      <c r="G28" s="112" t="s">
        <v>635</v>
      </c>
    </row>
    <row r="29" spans="1:7" ht="12.75">
      <c r="A29" s="34" t="s">
        <v>700</v>
      </c>
      <c r="B29" s="351" t="s">
        <v>924</v>
      </c>
      <c r="C29" s="352" t="s">
        <v>924</v>
      </c>
      <c r="D29" s="351" t="s">
        <v>635</v>
      </c>
      <c r="E29" s="157" t="s">
        <v>635</v>
      </c>
      <c r="F29" s="353" t="s">
        <v>635</v>
      </c>
      <c r="G29" s="112" t="s">
        <v>635</v>
      </c>
    </row>
    <row r="30" spans="1:7" ht="12.75">
      <c r="A30" s="34" t="s">
        <v>199</v>
      </c>
      <c r="B30" s="73">
        <v>96</v>
      </c>
      <c r="C30" s="348">
        <v>2418</v>
      </c>
      <c r="D30" s="209">
        <v>0.7</v>
      </c>
      <c r="E30" s="350">
        <v>80</v>
      </c>
      <c r="F30" s="241">
        <v>44</v>
      </c>
      <c r="G30" s="224">
        <v>4.6</v>
      </c>
    </row>
    <row r="31" spans="1:7" ht="12.75">
      <c r="A31" s="34" t="s">
        <v>1233</v>
      </c>
      <c r="B31" s="73">
        <v>21</v>
      </c>
      <c r="C31" s="348">
        <v>530</v>
      </c>
      <c r="D31" s="209">
        <v>0.6</v>
      </c>
      <c r="E31" s="350">
        <v>144.9</v>
      </c>
      <c r="F31" s="241">
        <v>7</v>
      </c>
      <c r="G31" s="224">
        <v>6.5</v>
      </c>
    </row>
    <row r="32" spans="1:7" ht="12.75">
      <c r="A32" s="46"/>
      <c r="B32" s="46"/>
      <c r="C32" s="46"/>
      <c r="D32" s="358"/>
      <c r="E32" s="359"/>
      <c r="F32" s="46"/>
      <c r="G32" s="360"/>
    </row>
    <row r="33" spans="1:7" ht="12.75">
      <c r="A33" s="20"/>
      <c r="B33" s="20"/>
      <c r="C33" s="20"/>
      <c r="D33" s="20"/>
      <c r="E33" s="20"/>
      <c r="F33" s="20"/>
      <c r="G33" s="20"/>
    </row>
    <row r="34" spans="1:7" ht="12.75">
      <c r="A34" s="361" t="s">
        <v>704</v>
      </c>
      <c r="B34" s="20"/>
      <c r="C34" s="20"/>
      <c r="D34" s="20"/>
      <c r="E34" s="20"/>
      <c r="F34" s="20"/>
      <c r="G34" s="20"/>
    </row>
    <row r="35" ht="12.75">
      <c r="A35" s="98" t="s">
        <v>705</v>
      </c>
    </row>
    <row r="36" ht="12.75">
      <c r="A36" s="5" t="s">
        <v>676</v>
      </c>
    </row>
    <row r="37" ht="12.75">
      <c r="A37" s="98" t="s">
        <v>706</v>
      </c>
    </row>
    <row r="38" ht="12.75">
      <c r="A38" s="98" t="s">
        <v>707</v>
      </c>
    </row>
    <row r="39" ht="12.75">
      <c r="A39" s="98" t="s">
        <v>708</v>
      </c>
    </row>
    <row r="40" ht="12.75">
      <c r="A40" s="98" t="s">
        <v>709</v>
      </c>
    </row>
    <row r="41" ht="12.75">
      <c r="A41" s="98" t="s">
        <v>710</v>
      </c>
    </row>
    <row r="42" ht="12.75" customHeight="1">
      <c r="A42" s="5" t="s">
        <v>711</v>
      </c>
    </row>
    <row r="43" ht="12.75" customHeight="1">
      <c r="A43" s="5" t="s">
        <v>712</v>
      </c>
    </row>
    <row r="44" ht="12.75">
      <c r="A44" s="66" t="s">
        <v>678</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1.xml><?xml version="1.0" encoding="utf-8"?>
<worksheet xmlns="http://schemas.openxmlformats.org/spreadsheetml/2006/main" xmlns:r="http://schemas.openxmlformats.org/officeDocument/2006/relationships">
  <dimension ref="A1:E45"/>
  <sheetViews>
    <sheetView workbookViewId="0" topLeftCell="A1">
      <selection activeCell="A1" sqref="A1"/>
    </sheetView>
  </sheetViews>
  <sheetFormatPr defaultColWidth="9.140625" defaultRowHeight="12.75"/>
  <cols>
    <col min="1" max="1" width="36.28125" style="0" customWidth="1"/>
    <col min="2" max="2" width="12.57421875" style="0" customWidth="1"/>
    <col min="3" max="3" width="11.140625" style="0" customWidth="1"/>
    <col min="4" max="4" width="11.421875" style="0" customWidth="1"/>
    <col min="5" max="5" width="10.8515625" style="0" customWidth="1"/>
  </cols>
  <sheetData>
    <row r="1" spans="1:5" ht="15.75" customHeight="1">
      <c r="A1" s="6" t="s">
        <v>629</v>
      </c>
      <c r="B1" s="1"/>
      <c r="C1" s="1"/>
      <c r="D1" s="1"/>
      <c r="E1" s="1"/>
    </row>
    <row r="2" spans="1:5" ht="15.75" customHeight="1">
      <c r="A2" s="6" t="s">
        <v>630</v>
      </c>
      <c r="B2" s="1"/>
      <c r="C2" s="1"/>
      <c r="D2" s="1"/>
      <c r="E2" s="1"/>
    </row>
    <row r="3" spans="1:3" ht="12.75" customHeight="1" thickBot="1">
      <c r="A3" s="163" t="s">
        <v>9</v>
      </c>
      <c r="B3" s="3"/>
      <c r="C3" s="3"/>
    </row>
    <row r="4" spans="1:5" s="4" customFormat="1" ht="24" customHeight="1" thickTop="1">
      <c r="A4" s="119"/>
      <c r="B4" s="546" t="s">
        <v>631</v>
      </c>
      <c r="C4" s="547"/>
      <c r="D4" s="546" t="s">
        <v>632</v>
      </c>
      <c r="E4" s="548"/>
    </row>
    <row r="5" spans="1:5" s="4" customFormat="1" ht="24" customHeight="1">
      <c r="A5" s="94" t="s">
        <v>633</v>
      </c>
      <c r="B5" s="333">
        <v>2005</v>
      </c>
      <c r="C5" s="333">
        <v>2006</v>
      </c>
      <c r="D5" s="33">
        <v>2005</v>
      </c>
      <c r="E5" s="33">
        <v>2006</v>
      </c>
    </row>
    <row r="6" spans="1:5" ht="12.75">
      <c r="A6" s="34"/>
      <c r="B6" s="40"/>
      <c r="D6" s="13"/>
      <c r="E6" s="13"/>
    </row>
    <row r="7" spans="1:5" ht="12.75">
      <c r="A7" s="34" t="s">
        <v>923</v>
      </c>
      <c r="B7" s="300" t="s">
        <v>634</v>
      </c>
      <c r="C7" s="334">
        <v>848</v>
      </c>
      <c r="D7" s="335" t="s">
        <v>635</v>
      </c>
      <c r="E7" s="112" t="s">
        <v>635</v>
      </c>
    </row>
    <row r="8" spans="1:5" ht="12.75">
      <c r="A8" s="34" t="s">
        <v>636</v>
      </c>
      <c r="B8" s="300" t="s">
        <v>637</v>
      </c>
      <c r="C8" s="169">
        <v>593</v>
      </c>
      <c r="D8" s="335" t="s">
        <v>635</v>
      </c>
      <c r="E8" s="112" t="s">
        <v>635</v>
      </c>
    </row>
    <row r="9" spans="1:5" ht="12.75">
      <c r="A9" s="297" t="s">
        <v>638</v>
      </c>
      <c r="B9" s="169">
        <v>76</v>
      </c>
      <c r="C9" s="169">
        <v>76</v>
      </c>
      <c r="D9" s="336">
        <v>10.9</v>
      </c>
      <c r="E9" s="336">
        <v>8.1</v>
      </c>
    </row>
    <row r="10" spans="1:5" ht="12.75">
      <c r="A10" s="297" t="s">
        <v>639</v>
      </c>
      <c r="B10" s="169">
        <v>76</v>
      </c>
      <c r="C10" s="169">
        <v>76</v>
      </c>
      <c r="D10" s="336">
        <v>15.7</v>
      </c>
      <c r="E10" s="336">
        <v>18.1</v>
      </c>
    </row>
    <row r="11" spans="1:5" ht="12.75">
      <c r="A11" s="34" t="s">
        <v>640</v>
      </c>
      <c r="B11" s="300" t="s">
        <v>641</v>
      </c>
      <c r="C11" s="169">
        <v>255</v>
      </c>
      <c r="D11" s="335" t="s">
        <v>635</v>
      </c>
      <c r="E11" s="112" t="s">
        <v>635</v>
      </c>
    </row>
    <row r="12" spans="1:5" ht="12.75">
      <c r="A12" s="297" t="s">
        <v>642</v>
      </c>
      <c r="B12" s="300" t="s">
        <v>643</v>
      </c>
      <c r="C12" s="169">
        <v>29</v>
      </c>
      <c r="D12" s="336">
        <v>1.5</v>
      </c>
      <c r="E12" s="336">
        <v>2.1</v>
      </c>
    </row>
    <row r="13" spans="1:5" ht="12.75">
      <c r="A13" s="297" t="s">
        <v>644</v>
      </c>
      <c r="B13" s="300" t="s">
        <v>645</v>
      </c>
      <c r="C13" s="169">
        <v>31</v>
      </c>
      <c r="D13" s="336">
        <v>2.7</v>
      </c>
      <c r="E13" s="336">
        <v>3.7</v>
      </c>
    </row>
    <row r="14" spans="1:5" ht="12.75">
      <c r="A14" s="299" t="s">
        <v>646</v>
      </c>
      <c r="B14" s="169">
        <v>20</v>
      </c>
      <c r="C14" s="169">
        <v>8</v>
      </c>
      <c r="D14" s="300" t="s">
        <v>647</v>
      </c>
      <c r="E14" s="336">
        <v>2.7</v>
      </c>
    </row>
    <row r="15" spans="1:5" ht="12.75">
      <c r="A15" s="34"/>
      <c r="B15" s="7"/>
      <c r="C15" s="7"/>
      <c r="D15" s="13"/>
      <c r="E15" s="13"/>
    </row>
    <row r="16" spans="1:5" ht="12.75">
      <c r="A16" s="34" t="s">
        <v>178</v>
      </c>
      <c r="B16" s="300" t="s">
        <v>648</v>
      </c>
      <c r="C16" s="169">
        <v>530</v>
      </c>
      <c r="D16" s="335" t="s">
        <v>635</v>
      </c>
      <c r="E16" s="112" t="s">
        <v>635</v>
      </c>
    </row>
    <row r="17" spans="1:5" ht="12.75">
      <c r="A17" s="297" t="s">
        <v>649</v>
      </c>
      <c r="B17" s="169">
        <v>58</v>
      </c>
      <c r="C17" s="169">
        <v>79</v>
      </c>
      <c r="D17" s="336">
        <v>2.5</v>
      </c>
      <c r="E17" s="336">
        <v>5.6</v>
      </c>
    </row>
    <row r="18" spans="1:5" ht="12.75">
      <c r="A18" s="297" t="s">
        <v>650</v>
      </c>
      <c r="B18" s="169">
        <v>57</v>
      </c>
      <c r="C18" s="169">
        <v>78</v>
      </c>
      <c r="D18" s="336">
        <v>1.9</v>
      </c>
      <c r="E18" s="336">
        <v>2.9</v>
      </c>
    </row>
    <row r="19" spans="1:5" ht="12.75">
      <c r="A19" s="297" t="s">
        <v>651</v>
      </c>
      <c r="B19" s="169">
        <v>58</v>
      </c>
      <c r="C19" s="169">
        <v>78</v>
      </c>
      <c r="D19" s="336">
        <v>1.5</v>
      </c>
      <c r="E19" s="336">
        <v>3.6</v>
      </c>
    </row>
    <row r="20" spans="1:5" ht="12.75">
      <c r="A20" s="297" t="s">
        <v>652</v>
      </c>
      <c r="B20" s="169">
        <v>58</v>
      </c>
      <c r="C20" s="169">
        <v>78</v>
      </c>
      <c r="D20" s="336">
        <v>1.8</v>
      </c>
      <c r="E20" s="336">
        <v>2.8</v>
      </c>
    </row>
    <row r="21" spans="1:5" ht="12.75">
      <c r="A21" s="297" t="s">
        <v>653</v>
      </c>
      <c r="B21" s="169">
        <v>55</v>
      </c>
      <c r="C21" s="169">
        <v>78</v>
      </c>
      <c r="D21" s="336">
        <v>3.8</v>
      </c>
      <c r="E21" s="336">
        <v>2.7</v>
      </c>
    </row>
    <row r="22" spans="1:4" ht="12.75">
      <c r="A22" s="34"/>
      <c r="B22" s="7"/>
      <c r="C22" s="7"/>
      <c r="D22" s="7"/>
    </row>
    <row r="23" spans="1:5" ht="12.75">
      <c r="A23" s="34" t="s">
        <v>199</v>
      </c>
      <c r="B23" s="300" t="s">
        <v>654</v>
      </c>
      <c r="C23" s="337">
        <v>2418</v>
      </c>
      <c r="D23" s="335" t="s">
        <v>635</v>
      </c>
      <c r="E23" s="112" t="s">
        <v>635</v>
      </c>
    </row>
    <row r="24" spans="1:5" ht="12.75">
      <c r="A24" s="299" t="s">
        <v>655</v>
      </c>
      <c r="B24" s="169">
        <v>35</v>
      </c>
      <c r="C24" s="169">
        <v>65</v>
      </c>
      <c r="D24" s="336">
        <v>5.5</v>
      </c>
      <c r="E24" s="336">
        <v>7.7</v>
      </c>
    </row>
    <row r="25" spans="1:5" ht="12.75">
      <c r="A25" s="299" t="s">
        <v>656</v>
      </c>
      <c r="B25" s="169">
        <v>94</v>
      </c>
      <c r="C25" s="169">
        <v>81</v>
      </c>
      <c r="D25" s="336">
        <v>4.8</v>
      </c>
      <c r="E25" s="336">
        <v>3.3</v>
      </c>
    </row>
    <row r="26" spans="1:5" ht="12.75">
      <c r="A26" s="299" t="s">
        <v>657</v>
      </c>
      <c r="B26" s="169">
        <v>94</v>
      </c>
      <c r="C26" s="169">
        <v>81</v>
      </c>
      <c r="D26" s="336">
        <v>7.1</v>
      </c>
      <c r="E26" s="336">
        <v>5.8</v>
      </c>
    </row>
    <row r="27" spans="1:5" ht="12.75">
      <c r="A27" s="299" t="s">
        <v>658</v>
      </c>
      <c r="B27" s="169">
        <v>97</v>
      </c>
      <c r="C27" s="169">
        <v>82</v>
      </c>
      <c r="D27" s="336">
        <v>13.4</v>
      </c>
      <c r="E27" s="336">
        <v>15.6</v>
      </c>
    </row>
    <row r="28" spans="1:5" ht="12.75">
      <c r="A28" s="299" t="s">
        <v>659</v>
      </c>
      <c r="B28" s="169">
        <v>96</v>
      </c>
      <c r="C28" s="169">
        <v>75</v>
      </c>
      <c r="D28" s="336">
        <v>3.5</v>
      </c>
      <c r="E28" s="336">
        <v>2.5</v>
      </c>
    </row>
    <row r="29" spans="1:5" ht="12.75">
      <c r="A29" s="297" t="s">
        <v>660</v>
      </c>
      <c r="B29" s="169">
        <v>96</v>
      </c>
      <c r="C29" s="169">
        <v>78</v>
      </c>
      <c r="D29" s="336">
        <v>3.2</v>
      </c>
      <c r="E29" s="336">
        <v>3.6</v>
      </c>
    </row>
    <row r="30" spans="1:5" ht="12.75">
      <c r="A30" s="299" t="s">
        <v>661</v>
      </c>
      <c r="B30" s="169">
        <v>95</v>
      </c>
      <c r="C30" s="169">
        <v>172</v>
      </c>
      <c r="D30" s="336">
        <v>5</v>
      </c>
      <c r="E30" s="336">
        <v>4.8</v>
      </c>
    </row>
    <row r="31" spans="1:5" ht="12.75">
      <c r="A31" s="34"/>
      <c r="B31" s="169"/>
      <c r="C31" s="169"/>
      <c r="D31" s="336"/>
      <c r="E31" s="336"/>
    </row>
    <row r="32" spans="1:5" ht="12.75">
      <c r="A32" s="34" t="s">
        <v>1233</v>
      </c>
      <c r="B32" s="300" t="s">
        <v>662</v>
      </c>
      <c r="C32" s="169">
        <v>530</v>
      </c>
      <c r="D32" s="335" t="s">
        <v>635</v>
      </c>
      <c r="E32" s="112" t="s">
        <v>635</v>
      </c>
    </row>
    <row r="33" spans="1:5" ht="12.75">
      <c r="A33" s="297" t="s">
        <v>663</v>
      </c>
      <c r="B33" s="169">
        <v>95</v>
      </c>
      <c r="C33" s="169">
        <v>86</v>
      </c>
      <c r="D33" s="300" t="s">
        <v>664</v>
      </c>
      <c r="E33" s="336">
        <v>2.8</v>
      </c>
    </row>
    <row r="34" spans="1:5" ht="12.75">
      <c r="A34" s="299" t="s">
        <v>665</v>
      </c>
      <c r="B34" s="169">
        <v>95</v>
      </c>
      <c r="C34" s="169">
        <v>86</v>
      </c>
      <c r="D34" s="300" t="s">
        <v>666</v>
      </c>
      <c r="E34" s="336">
        <v>17.3</v>
      </c>
    </row>
    <row r="35" spans="1:5" ht="12.75">
      <c r="A35" s="297" t="s">
        <v>667</v>
      </c>
      <c r="B35" s="169">
        <v>29</v>
      </c>
      <c r="C35" s="335" t="s">
        <v>953</v>
      </c>
      <c r="D35" s="336">
        <v>0.8</v>
      </c>
      <c r="E35" s="112" t="s">
        <v>953</v>
      </c>
    </row>
    <row r="36" spans="1:5" ht="12.75">
      <c r="A36" s="297" t="s">
        <v>668</v>
      </c>
      <c r="B36" s="300" t="s">
        <v>669</v>
      </c>
      <c r="C36" s="169">
        <v>83</v>
      </c>
      <c r="D36" s="300" t="s">
        <v>670</v>
      </c>
      <c r="E36" s="336">
        <v>10.7</v>
      </c>
    </row>
    <row r="37" spans="1:5" ht="12.75">
      <c r="A37" s="299" t="s">
        <v>671</v>
      </c>
      <c r="B37" s="169">
        <v>97</v>
      </c>
      <c r="C37" s="169">
        <v>86</v>
      </c>
      <c r="D37" s="300" t="s">
        <v>672</v>
      </c>
      <c r="E37" s="336">
        <v>3.4</v>
      </c>
    </row>
    <row r="38" spans="1:5" ht="12.75" customHeight="1">
      <c r="A38" s="46"/>
      <c r="B38" s="46"/>
      <c r="C38" s="46"/>
      <c r="D38" s="21"/>
      <c r="E38" s="47"/>
    </row>
    <row r="40" ht="12.75">
      <c r="A40" s="338" t="s">
        <v>673</v>
      </c>
    </row>
    <row r="41" ht="12.75">
      <c r="A41" s="338" t="s">
        <v>674</v>
      </c>
    </row>
    <row r="42" ht="12.75">
      <c r="A42" s="114" t="s">
        <v>675</v>
      </c>
    </row>
    <row r="43" ht="12.75">
      <c r="A43" s="5" t="s">
        <v>676</v>
      </c>
    </row>
    <row r="44" ht="12.75">
      <c r="A44" s="339" t="s">
        <v>677</v>
      </c>
    </row>
    <row r="45" ht="12.75">
      <c r="A45" s="66" t="s">
        <v>678</v>
      </c>
    </row>
  </sheetData>
  <mergeCells count="2">
    <mergeCell ref="B4:C4"/>
    <mergeCell ref="D4:E4"/>
  </mergeCells>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2.xml><?xml version="1.0" encoding="utf-8"?>
<worksheet xmlns="http://schemas.openxmlformats.org/spreadsheetml/2006/main" xmlns:r="http://schemas.openxmlformats.org/officeDocument/2006/relationships">
  <dimension ref="A1:E43"/>
  <sheetViews>
    <sheetView workbookViewId="0" topLeftCell="A1">
      <selection activeCell="A1" sqref="A1"/>
    </sheetView>
  </sheetViews>
  <sheetFormatPr defaultColWidth="9.140625" defaultRowHeight="12.75"/>
  <cols>
    <col min="1" max="1" width="10.7109375" style="0" customWidth="1"/>
    <col min="2" max="2" width="19.28125" style="0" customWidth="1"/>
    <col min="3" max="5" width="17.7109375" style="0" customWidth="1"/>
  </cols>
  <sheetData>
    <row r="1" spans="1:5" ht="15.75" customHeight="1">
      <c r="A1" s="6" t="s">
        <v>611</v>
      </c>
      <c r="B1" s="1"/>
      <c r="C1" s="1"/>
      <c r="D1" s="1"/>
      <c r="E1" s="1"/>
    </row>
    <row r="2" spans="1:5" ht="15.75" customHeight="1">
      <c r="A2" s="6" t="s">
        <v>612</v>
      </c>
      <c r="B2" s="1"/>
      <c r="C2" s="1"/>
      <c r="D2" s="1"/>
      <c r="E2" s="1"/>
    </row>
    <row r="3" ht="12.75">
      <c r="A3" s="67" t="s">
        <v>9</v>
      </c>
    </row>
    <row r="4" spans="1:5" ht="12.75">
      <c r="A4" s="1" t="s">
        <v>613</v>
      </c>
      <c r="B4" s="1"/>
      <c r="C4" s="1"/>
      <c r="D4" s="1"/>
      <c r="E4" s="1"/>
    </row>
    <row r="5" spans="1:5" ht="12.75" customHeight="1" thickBot="1">
      <c r="A5" s="118"/>
      <c r="B5" s="118"/>
      <c r="C5" s="118"/>
      <c r="D5" s="118"/>
      <c r="E5" s="118"/>
    </row>
    <row r="6" spans="1:4" s="4" customFormat="1" ht="24" customHeight="1" thickTop="1">
      <c r="A6" s="119"/>
      <c r="B6" s="94" t="s">
        <v>614</v>
      </c>
      <c r="C6" s="94"/>
      <c r="D6" s="94"/>
    </row>
    <row r="7" spans="1:5" s="107" customFormat="1" ht="45" customHeight="1">
      <c r="A7" s="105" t="s">
        <v>179</v>
      </c>
      <c r="B7" s="200" t="s">
        <v>1693</v>
      </c>
      <c r="C7" s="105" t="s">
        <v>615</v>
      </c>
      <c r="D7" s="105" t="s">
        <v>616</v>
      </c>
      <c r="E7" s="124" t="s">
        <v>617</v>
      </c>
    </row>
    <row r="8" spans="1:4" ht="12.75">
      <c r="A8" s="34"/>
      <c r="B8" s="182"/>
      <c r="C8" s="34"/>
      <c r="D8" s="34"/>
    </row>
    <row r="9" spans="1:5" ht="12.75">
      <c r="A9" s="327">
        <v>1995</v>
      </c>
      <c r="B9" s="328">
        <v>1017709</v>
      </c>
      <c r="C9" s="273">
        <v>325381</v>
      </c>
      <c r="D9" s="329">
        <v>692328</v>
      </c>
      <c r="E9" s="330">
        <v>43175</v>
      </c>
    </row>
    <row r="10" spans="1:5" ht="12.75">
      <c r="A10" s="327">
        <v>1996</v>
      </c>
      <c r="B10" s="328">
        <v>959793</v>
      </c>
      <c r="C10" s="273">
        <v>288057</v>
      </c>
      <c r="D10" s="329">
        <v>671736</v>
      </c>
      <c r="E10" s="330">
        <v>41403</v>
      </c>
    </row>
    <row r="11" spans="1:5" ht="12.75">
      <c r="A11" s="327">
        <v>1997</v>
      </c>
      <c r="B11" s="328">
        <v>945081</v>
      </c>
      <c r="C11" s="273">
        <v>302078</v>
      </c>
      <c r="D11" s="329">
        <v>643003</v>
      </c>
      <c r="E11" s="330">
        <v>42616</v>
      </c>
    </row>
    <row r="12" spans="1:5" ht="12.75">
      <c r="A12" s="327">
        <v>1998</v>
      </c>
      <c r="B12" s="331" t="s">
        <v>618</v>
      </c>
      <c r="C12" s="273">
        <v>295117</v>
      </c>
      <c r="D12" s="329">
        <v>566714</v>
      </c>
      <c r="E12" s="330">
        <v>41289</v>
      </c>
    </row>
    <row r="13" spans="1:5" ht="12.75">
      <c r="A13" s="327">
        <v>1999</v>
      </c>
      <c r="B13" s="328">
        <v>830035</v>
      </c>
      <c r="C13" s="273">
        <v>284007</v>
      </c>
      <c r="D13" s="329">
        <v>546028</v>
      </c>
      <c r="E13" s="330">
        <v>40750</v>
      </c>
    </row>
    <row r="14" spans="1:5" ht="12.75">
      <c r="A14" s="327">
        <v>2000</v>
      </c>
      <c r="B14" s="328">
        <v>868588</v>
      </c>
      <c r="C14" s="273">
        <v>298207</v>
      </c>
      <c r="D14" s="329">
        <v>570381</v>
      </c>
      <c r="E14" s="330">
        <v>41444</v>
      </c>
    </row>
    <row r="15" spans="1:5" ht="12.75">
      <c r="A15" s="327">
        <v>2001</v>
      </c>
      <c r="B15" s="328">
        <v>955019</v>
      </c>
      <c r="C15" s="273">
        <v>326696</v>
      </c>
      <c r="D15" s="329">
        <v>628323</v>
      </c>
      <c r="E15" s="330">
        <v>40369</v>
      </c>
    </row>
    <row r="16" spans="1:5" ht="12.75">
      <c r="A16" s="327">
        <v>2002</v>
      </c>
      <c r="B16" s="328">
        <v>897068</v>
      </c>
      <c r="C16" s="273">
        <v>300833</v>
      </c>
      <c r="D16" s="329">
        <v>596235</v>
      </c>
      <c r="E16" s="330">
        <v>40025</v>
      </c>
    </row>
    <row r="17" spans="1:5" ht="12.75">
      <c r="A17" s="327">
        <v>2003</v>
      </c>
      <c r="B17" s="328">
        <v>890275</v>
      </c>
      <c r="C17" s="273">
        <v>344786</v>
      </c>
      <c r="D17" s="329">
        <v>545489</v>
      </c>
      <c r="E17" s="330">
        <v>40524</v>
      </c>
    </row>
    <row r="18" spans="1:5" ht="12.75">
      <c r="A18" s="327">
        <v>2004</v>
      </c>
      <c r="B18" s="328">
        <v>933028</v>
      </c>
      <c r="C18" s="273">
        <v>350298</v>
      </c>
      <c r="D18" s="329">
        <v>582730</v>
      </c>
      <c r="E18" s="330">
        <v>44472</v>
      </c>
    </row>
    <row r="19" spans="1:5" ht="12.75">
      <c r="A19" s="327">
        <v>2005</v>
      </c>
      <c r="B19" s="328">
        <v>952703</v>
      </c>
      <c r="C19" s="273">
        <v>368288</v>
      </c>
      <c r="D19" s="329">
        <v>584415</v>
      </c>
      <c r="E19" s="330">
        <v>40975</v>
      </c>
    </row>
    <row r="20" spans="1:5" ht="12.75">
      <c r="A20" s="327">
        <v>2006</v>
      </c>
      <c r="B20" s="328">
        <v>937726</v>
      </c>
      <c r="C20" s="273">
        <v>363233</v>
      </c>
      <c r="D20" s="329">
        <v>574493</v>
      </c>
      <c r="E20" s="330">
        <v>42275</v>
      </c>
    </row>
    <row r="21" spans="1:5" ht="12.75">
      <c r="A21" s="46"/>
      <c r="B21" s="213"/>
      <c r="C21" s="46"/>
      <c r="D21" s="46"/>
      <c r="E21" s="21"/>
    </row>
    <row r="22" spans="1:5" s="107" customFormat="1" ht="33.75" customHeight="1">
      <c r="A22" s="105" t="s">
        <v>179</v>
      </c>
      <c r="B22" s="123" t="s">
        <v>619</v>
      </c>
      <c r="C22" s="123" t="s">
        <v>620</v>
      </c>
      <c r="D22" s="105" t="s">
        <v>621</v>
      </c>
      <c r="E22" s="124" t="s">
        <v>622</v>
      </c>
    </row>
    <row r="23" spans="1:4" ht="12.75">
      <c r="A23" s="34"/>
      <c r="B23" s="34"/>
      <c r="C23" s="34"/>
      <c r="D23" s="34"/>
    </row>
    <row r="24" spans="1:5" ht="12.75">
      <c r="A24" s="248">
        <v>1995</v>
      </c>
      <c r="B24" s="273">
        <v>53088</v>
      </c>
      <c r="C24" s="273">
        <v>1893</v>
      </c>
      <c r="D24" s="329">
        <v>64</v>
      </c>
      <c r="E24" s="332">
        <v>8</v>
      </c>
    </row>
    <row r="25" spans="1:5" ht="12.75">
      <c r="A25" s="248">
        <v>1996</v>
      </c>
      <c r="B25" s="273">
        <v>52114</v>
      </c>
      <c r="C25" s="273">
        <v>1910</v>
      </c>
      <c r="D25" s="329">
        <v>65</v>
      </c>
      <c r="E25" s="332">
        <v>8</v>
      </c>
    </row>
    <row r="26" spans="1:5" ht="12.75">
      <c r="A26" s="248">
        <v>1997</v>
      </c>
      <c r="B26" s="273">
        <v>54197</v>
      </c>
      <c r="C26" s="273">
        <v>1940</v>
      </c>
      <c r="D26" s="329">
        <v>63</v>
      </c>
      <c r="E26" s="332">
        <v>8</v>
      </c>
    </row>
    <row r="27" spans="1:5" ht="12.75">
      <c r="A27" s="248">
        <v>1998</v>
      </c>
      <c r="B27" s="273">
        <v>50605</v>
      </c>
      <c r="C27" s="273">
        <v>1940</v>
      </c>
      <c r="D27" s="329">
        <v>64</v>
      </c>
      <c r="E27" s="332">
        <v>8</v>
      </c>
    </row>
    <row r="28" spans="1:5" ht="12.75">
      <c r="A28" s="248">
        <v>1999</v>
      </c>
      <c r="B28" s="273">
        <v>49379</v>
      </c>
      <c r="C28" s="273">
        <v>1970</v>
      </c>
      <c r="D28" s="329">
        <v>65</v>
      </c>
      <c r="E28" s="332">
        <v>8</v>
      </c>
    </row>
    <row r="29" spans="1:5" ht="12.75">
      <c r="A29" s="248">
        <v>2000</v>
      </c>
      <c r="B29" s="273">
        <v>49623</v>
      </c>
      <c r="C29" s="273">
        <v>2230</v>
      </c>
      <c r="D29" s="329">
        <v>65</v>
      </c>
      <c r="E29" s="332">
        <v>8</v>
      </c>
    </row>
    <row r="30" spans="1:5" ht="12.75">
      <c r="A30" s="248">
        <v>2001</v>
      </c>
      <c r="B30" s="273">
        <v>48626</v>
      </c>
      <c r="C30" s="273">
        <v>2230</v>
      </c>
      <c r="D30" s="329">
        <v>65</v>
      </c>
      <c r="E30" s="332">
        <v>8</v>
      </c>
    </row>
    <row r="31" spans="1:5" ht="12.75">
      <c r="A31" s="248">
        <v>2002</v>
      </c>
      <c r="B31" s="273">
        <v>49851</v>
      </c>
      <c r="C31" s="273">
        <v>2399</v>
      </c>
      <c r="D31" s="329">
        <v>65</v>
      </c>
      <c r="E31" s="332">
        <v>8</v>
      </c>
    </row>
    <row r="32" spans="1:5" ht="12.75">
      <c r="A32" s="248">
        <v>2003</v>
      </c>
      <c r="B32" s="273">
        <v>50497</v>
      </c>
      <c r="C32" s="109" t="s">
        <v>623</v>
      </c>
      <c r="D32" s="329">
        <v>65</v>
      </c>
      <c r="E32" s="332">
        <v>8</v>
      </c>
    </row>
    <row r="33" spans="1:5" ht="12.75">
      <c r="A33" s="248">
        <v>2004</v>
      </c>
      <c r="B33" s="273">
        <v>50969</v>
      </c>
      <c r="C33" s="273">
        <v>2212</v>
      </c>
      <c r="D33" s="329">
        <v>65</v>
      </c>
      <c r="E33" s="332">
        <v>8</v>
      </c>
    </row>
    <row r="34" spans="1:5" ht="12.75">
      <c r="A34" s="248">
        <v>2005</v>
      </c>
      <c r="B34" s="273">
        <v>44476</v>
      </c>
      <c r="C34" s="273">
        <v>2268</v>
      </c>
      <c r="D34" s="329">
        <v>66</v>
      </c>
      <c r="E34" s="332">
        <v>8</v>
      </c>
    </row>
    <row r="35" spans="1:5" ht="12.75">
      <c r="A35" s="248">
        <v>2006</v>
      </c>
      <c r="B35" s="273">
        <v>44168</v>
      </c>
      <c r="C35" s="273">
        <v>2268</v>
      </c>
      <c r="D35" s="329">
        <v>66</v>
      </c>
      <c r="E35" s="332">
        <v>8</v>
      </c>
    </row>
    <row r="36" spans="1:5" ht="12.75">
      <c r="A36" s="46"/>
      <c r="B36" s="46"/>
      <c r="C36" s="46"/>
      <c r="D36" s="46"/>
      <c r="E36" s="21"/>
    </row>
    <row r="38" ht="12.75">
      <c r="A38" s="58" t="s">
        <v>624</v>
      </c>
    </row>
    <row r="39" ht="12.75">
      <c r="A39" s="114" t="s">
        <v>625</v>
      </c>
    </row>
    <row r="40" ht="12.75">
      <c r="A40" s="5" t="s">
        <v>626</v>
      </c>
    </row>
    <row r="41" ht="12.75">
      <c r="A41" s="114" t="s">
        <v>627</v>
      </c>
    </row>
    <row r="42" ht="12.75">
      <c r="A42" s="114" t="s">
        <v>628</v>
      </c>
    </row>
    <row r="43" ht="12.75">
      <c r="A43" s="11"/>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3.xml><?xml version="1.0" encoding="utf-8"?>
<worksheet xmlns="http://schemas.openxmlformats.org/spreadsheetml/2006/main" xmlns:r="http://schemas.openxmlformats.org/officeDocument/2006/relationships">
  <dimension ref="A1:G30"/>
  <sheetViews>
    <sheetView workbookViewId="0" topLeftCell="A1">
      <selection activeCell="A1" sqref="A1"/>
    </sheetView>
  </sheetViews>
  <sheetFormatPr defaultColWidth="9.140625" defaultRowHeight="12.75"/>
  <cols>
    <col min="1" max="1" width="11.7109375" style="0" customWidth="1"/>
    <col min="2" max="2" width="15.7109375" style="0" customWidth="1"/>
    <col min="3" max="3" width="12.7109375" style="0" customWidth="1"/>
    <col min="4" max="4" width="11.7109375" style="0" customWidth="1"/>
    <col min="5" max="5" width="15.7109375" style="0" customWidth="1"/>
    <col min="6" max="6" width="14.7109375" style="0" customWidth="1"/>
  </cols>
  <sheetData>
    <row r="1" spans="1:6" s="305" customFormat="1" ht="15.75">
      <c r="A1" s="6" t="s">
        <v>1732</v>
      </c>
      <c r="B1" s="30"/>
      <c r="C1" s="30"/>
      <c r="D1" s="30"/>
      <c r="E1" s="30"/>
      <c r="F1" s="30"/>
    </row>
    <row r="2" spans="1:6" s="305" customFormat="1" ht="12.75" customHeight="1">
      <c r="A2" s="30"/>
      <c r="B2" s="30"/>
      <c r="C2" s="30"/>
      <c r="D2" s="30"/>
      <c r="E2" s="30"/>
      <c r="F2" s="30"/>
    </row>
    <row r="3" spans="1:6" ht="13.5" customHeight="1">
      <c r="A3" s="1" t="s">
        <v>607</v>
      </c>
      <c r="B3" s="1"/>
      <c r="C3" s="1"/>
      <c r="D3" s="1"/>
      <c r="E3" s="1"/>
      <c r="F3" s="1"/>
    </row>
    <row r="4" spans="1:6" ht="15.75" customHeight="1">
      <c r="A4" s="306" t="s">
        <v>608</v>
      </c>
      <c r="B4" s="1"/>
      <c r="C4" s="1"/>
      <c r="D4" s="1"/>
      <c r="E4" s="1"/>
      <c r="F4" s="1"/>
    </row>
    <row r="5" spans="1:6" ht="12.75">
      <c r="A5" s="306" t="s">
        <v>1733</v>
      </c>
      <c r="B5" s="1"/>
      <c r="C5" s="1"/>
      <c r="D5" s="1"/>
      <c r="E5" s="1"/>
      <c r="F5" s="1"/>
    </row>
    <row r="6" spans="1:6" ht="12.75">
      <c r="A6" s="307" t="s">
        <v>1734</v>
      </c>
      <c r="B6" s="1"/>
      <c r="C6" s="1"/>
      <c r="D6" s="1"/>
      <c r="E6" s="1"/>
      <c r="F6" s="1"/>
    </row>
    <row r="7" spans="1:6" ht="12.75" customHeight="1" thickBot="1">
      <c r="A7" s="3"/>
      <c r="B7" s="3"/>
      <c r="C7" s="3"/>
      <c r="D7" s="3"/>
      <c r="E7" s="3"/>
      <c r="F7" s="3"/>
    </row>
    <row r="8" spans="1:6" s="4" customFormat="1" ht="24" customHeight="1" thickTop="1">
      <c r="A8" s="32" t="s">
        <v>179</v>
      </c>
      <c r="B8" s="308" t="s">
        <v>609</v>
      </c>
      <c r="C8" s="309" t="s">
        <v>1735</v>
      </c>
      <c r="D8" s="32" t="s">
        <v>179</v>
      </c>
      <c r="E8" s="308" t="s">
        <v>609</v>
      </c>
      <c r="F8" s="16" t="s">
        <v>1735</v>
      </c>
    </row>
    <row r="9" spans="1:6" s="4" customFormat="1" ht="12.75" customHeight="1">
      <c r="A9" s="119"/>
      <c r="B9" s="119"/>
      <c r="C9" s="310"/>
      <c r="D9" s="119"/>
      <c r="E9" s="119"/>
      <c r="F9" s="311"/>
    </row>
    <row r="10" spans="1:7" ht="12.75">
      <c r="A10" s="312">
        <v>1988</v>
      </c>
      <c r="B10" s="313" t="s">
        <v>924</v>
      </c>
      <c r="C10" s="314" t="s">
        <v>1736</v>
      </c>
      <c r="D10" s="315">
        <v>1998</v>
      </c>
      <c r="E10" s="316">
        <v>9</v>
      </c>
      <c r="F10" s="317" t="s">
        <v>1737</v>
      </c>
      <c r="G10" s="20"/>
    </row>
    <row r="11" spans="1:6" ht="12.75">
      <c r="A11" s="312">
        <v>1989</v>
      </c>
      <c r="B11" s="313" t="s">
        <v>924</v>
      </c>
      <c r="C11" s="314" t="s">
        <v>1738</v>
      </c>
      <c r="D11" s="315">
        <v>1999</v>
      </c>
      <c r="E11" s="316">
        <v>14</v>
      </c>
      <c r="F11" s="317" t="s">
        <v>1739</v>
      </c>
    </row>
    <row r="12" spans="1:6" ht="12.75">
      <c r="A12" s="312">
        <v>1990</v>
      </c>
      <c r="B12" s="313" t="s">
        <v>924</v>
      </c>
      <c r="C12" s="314" t="s">
        <v>1740</v>
      </c>
      <c r="D12" s="315">
        <v>2000</v>
      </c>
      <c r="E12" s="316">
        <v>14</v>
      </c>
      <c r="F12" s="317" t="s">
        <v>1741</v>
      </c>
    </row>
    <row r="13" spans="1:6" ht="12.75">
      <c r="A13" s="312">
        <v>1991</v>
      </c>
      <c r="B13" s="313" t="s">
        <v>924</v>
      </c>
      <c r="C13" s="314" t="s">
        <v>1736</v>
      </c>
      <c r="D13" s="315">
        <v>2001</v>
      </c>
      <c r="E13" s="316">
        <v>16</v>
      </c>
      <c r="F13" s="317" t="s">
        <v>1739</v>
      </c>
    </row>
    <row r="14" spans="1:6" ht="12.75">
      <c r="A14" s="312">
        <v>1992</v>
      </c>
      <c r="B14" s="313" t="s">
        <v>924</v>
      </c>
      <c r="C14" s="318" t="s">
        <v>1742</v>
      </c>
      <c r="D14" s="315">
        <v>2002</v>
      </c>
      <c r="E14" s="316">
        <v>15</v>
      </c>
      <c r="F14" s="317" t="s">
        <v>1739</v>
      </c>
    </row>
    <row r="15" spans="1:6" ht="12.75">
      <c r="A15" s="312">
        <v>1993</v>
      </c>
      <c r="B15" s="316">
        <v>13</v>
      </c>
      <c r="C15" s="318" t="s">
        <v>1738</v>
      </c>
      <c r="D15" s="319">
        <v>2003</v>
      </c>
      <c r="E15" s="316">
        <v>15</v>
      </c>
      <c r="F15" s="317" t="s">
        <v>1739</v>
      </c>
    </row>
    <row r="16" spans="1:6" ht="12.75">
      <c r="A16" s="312">
        <v>1994</v>
      </c>
      <c r="B16" s="316">
        <v>14</v>
      </c>
      <c r="C16" s="318" t="s">
        <v>1737</v>
      </c>
      <c r="D16" s="319">
        <v>2004</v>
      </c>
      <c r="E16" s="316">
        <v>13</v>
      </c>
      <c r="F16" s="317" t="s">
        <v>1739</v>
      </c>
    </row>
    <row r="17" spans="1:6" ht="12.75">
      <c r="A17" s="312">
        <v>1995</v>
      </c>
      <c r="B17" s="316">
        <v>14</v>
      </c>
      <c r="C17" s="317" t="s">
        <v>1737</v>
      </c>
      <c r="D17" s="319" t="s">
        <v>1743</v>
      </c>
      <c r="E17" s="316">
        <v>14</v>
      </c>
      <c r="F17" s="317" t="s">
        <v>1739</v>
      </c>
    </row>
    <row r="18" spans="1:6" ht="12.75">
      <c r="A18" s="312">
        <v>1996</v>
      </c>
      <c r="B18" s="316">
        <v>14</v>
      </c>
      <c r="C18" s="317" t="s">
        <v>1737</v>
      </c>
      <c r="D18" s="319" t="s">
        <v>1744</v>
      </c>
      <c r="E18" s="316">
        <v>13</v>
      </c>
      <c r="F18" s="317" t="s">
        <v>1745</v>
      </c>
    </row>
    <row r="19" spans="1:6" ht="12.75">
      <c r="A19" s="312">
        <v>1997</v>
      </c>
      <c r="B19" s="316">
        <v>8</v>
      </c>
      <c r="C19" s="317" t="s">
        <v>1737</v>
      </c>
      <c r="D19" s="320"/>
      <c r="E19" s="316"/>
      <c r="F19" s="317"/>
    </row>
    <row r="20" spans="1:6" ht="15" customHeight="1">
      <c r="A20" s="321" t="s">
        <v>1221</v>
      </c>
      <c r="B20" s="322"/>
      <c r="C20" s="323"/>
      <c r="D20" s="324"/>
      <c r="E20" s="9"/>
      <c r="F20" s="47"/>
    </row>
    <row r="21" spans="1:6" ht="12.75">
      <c r="A21" s="20"/>
      <c r="B21" s="20"/>
      <c r="C21" s="20"/>
      <c r="D21" s="325"/>
      <c r="E21" s="325"/>
      <c r="F21" s="325"/>
    </row>
    <row r="22" spans="1:3" ht="12.75" customHeight="1">
      <c r="A22" s="326" t="s">
        <v>610</v>
      </c>
      <c r="B22" s="325"/>
      <c r="C22" s="325"/>
    </row>
    <row r="23" spans="1:3" ht="12.75" customHeight="1">
      <c r="A23" s="326" t="s">
        <v>1746</v>
      </c>
      <c r="B23" s="325"/>
      <c r="C23" s="325"/>
    </row>
    <row r="24" ht="12.75" customHeight="1">
      <c r="A24" s="11" t="s">
        <v>1747</v>
      </c>
    </row>
    <row r="25" ht="12.75" customHeight="1">
      <c r="A25" s="11" t="s">
        <v>1748</v>
      </c>
    </row>
    <row r="26" ht="12.75" customHeight="1">
      <c r="A26" s="326" t="s">
        <v>603</v>
      </c>
    </row>
    <row r="27" ht="12.75" customHeight="1">
      <c r="A27" s="326" t="s">
        <v>604</v>
      </c>
    </row>
    <row r="28" ht="12.75">
      <c r="A28" s="66" t="s">
        <v>605</v>
      </c>
    </row>
    <row r="29" ht="12.75">
      <c r="A29" s="11" t="s">
        <v>606</v>
      </c>
    </row>
    <row r="30" spans="1:6" s="325" customFormat="1" ht="13.5" customHeight="1">
      <c r="A30"/>
      <c r="B30"/>
      <c r="C30"/>
      <c r="D30"/>
      <c r="E30"/>
      <c r="F30"/>
    </row>
    <row r="31" ht="12.75" customHeight="1"/>
    <row r="32" ht="12.75" customHeight="1"/>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4.xml><?xml version="1.0" encoding="utf-8"?>
<worksheet xmlns="http://schemas.openxmlformats.org/spreadsheetml/2006/main" xmlns:r="http://schemas.openxmlformats.org/officeDocument/2006/relationships">
  <dimension ref="A1:G28"/>
  <sheetViews>
    <sheetView workbookViewId="0" topLeftCell="A1">
      <selection activeCell="A1" sqref="A1"/>
    </sheetView>
  </sheetViews>
  <sheetFormatPr defaultColWidth="9.140625" defaultRowHeight="12.75"/>
  <cols>
    <col min="1" max="1" width="21.57421875" style="0" customWidth="1"/>
    <col min="2" max="2" width="9.8515625" style="0" customWidth="1"/>
    <col min="3" max="3" width="10.140625" style="0" customWidth="1"/>
    <col min="4" max="4" width="10.28125" style="0" customWidth="1"/>
    <col min="5" max="5" width="9.8515625" style="0" customWidth="1"/>
    <col min="6" max="6" width="10.00390625" style="0" customWidth="1"/>
    <col min="7" max="7" width="10.28125" style="0" customWidth="1"/>
  </cols>
  <sheetData>
    <row r="1" spans="1:7" ht="15.75">
      <c r="A1" s="6" t="s">
        <v>1706</v>
      </c>
      <c r="B1" s="30"/>
      <c r="C1" s="30"/>
      <c r="D1" s="30"/>
      <c r="E1" s="30"/>
      <c r="F1" s="30"/>
      <c r="G1" s="30"/>
    </row>
    <row r="2" spans="1:7" ht="12.75" customHeight="1">
      <c r="A2" s="30"/>
      <c r="B2" s="30"/>
      <c r="C2" s="30"/>
      <c r="D2" s="30"/>
      <c r="E2" s="30"/>
      <c r="F2" s="30"/>
      <c r="G2" s="30"/>
    </row>
    <row r="3" spans="1:7" ht="12.75">
      <c r="A3" s="1" t="s">
        <v>1707</v>
      </c>
      <c r="B3" s="1"/>
      <c r="C3" s="1"/>
      <c r="D3" s="1"/>
      <c r="E3" s="1"/>
      <c r="F3" s="1"/>
      <c r="G3" s="1"/>
    </row>
    <row r="4" spans="1:7" ht="13.5" thickBot="1">
      <c r="A4" s="3"/>
      <c r="B4" s="3"/>
      <c r="C4" s="3"/>
      <c r="D4" s="3"/>
      <c r="E4" s="3"/>
      <c r="F4" s="3"/>
      <c r="G4" s="3"/>
    </row>
    <row r="5" spans="1:7" s="4" customFormat="1" ht="24" customHeight="1" thickTop="1">
      <c r="A5" s="119"/>
      <c r="B5" s="121" t="s">
        <v>1727</v>
      </c>
      <c r="C5" s="122"/>
      <c r="D5" s="94"/>
      <c r="E5" s="121" t="s">
        <v>1708</v>
      </c>
      <c r="F5" s="122"/>
      <c r="G5" s="122"/>
    </row>
    <row r="6" spans="1:6" s="4" customFormat="1" ht="24" customHeight="1">
      <c r="A6" s="119"/>
      <c r="B6" s="122" t="s">
        <v>1709</v>
      </c>
      <c r="C6" s="94"/>
      <c r="E6" s="293" t="s">
        <v>1709</v>
      </c>
      <c r="F6" s="94"/>
    </row>
    <row r="7" spans="1:7" s="107" customFormat="1" ht="45" customHeight="1">
      <c r="A7" s="103" t="s">
        <v>1710</v>
      </c>
      <c r="B7" s="105" t="s">
        <v>1711</v>
      </c>
      <c r="C7" s="294" t="s">
        <v>1712</v>
      </c>
      <c r="D7" s="295" t="s">
        <v>1713</v>
      </c>
      <c r="E7" s="105" t="s">
        <v>1711</v>
      </c>
      <c r="F7" s="105" t="s">
        <v>1712</v>
      </c>
      <c r="G7" s="296" t="s">
        <v>1713</v>
      </c>
    </row>
    <row r="8" spans="1:7" ht="12.75">
      <c r="A8" s="34"/>
      <c r="B8" s="34"/>
      <c r="C8" s="34"/>
      <c r="D8" s="34"/>
      <c r="E8" s="34"/>
      <c r="F8" s="34"/>
      <c r="G8" s="35"/>
    </row>
    <row r="9" spans="1:7" ht="12.75">
      <c r="A9" s="34" t="s">
        <v>467</v>
      </c>
      <c r="B9" s="34"/>
      <c r="C9" s="34"/>
      <c r="D9" s="34"/>
      <c r="E9" s="34"/>
      <c r="F9" s="34"/>
      <c r="G9" s="13"/>
    </row>
    <row r="10" spans="1:7" ht="12.75">
      <c r="A10" s="297" t="s">
        <v>1714</v>
      </c>
      <c r="B10" s="126">
        <v>5</v>
      </c>
      <c r="C10" s="298" t="s">
        <v>1715</v>
      </c>
      <c r="D10" s="126">
        <v>13</v>
      </c>
      <c r="E10" s="111" t="s">
        <v>924</v>
      </c>
      <c r="F10" s="169">
        <v>13</v>
      </c>
      <c r="G10" s="62">
        <v>1</v>
      </c>
    </row>
    <row r="11" spans="1:7" ht="12.75">
      <c r="A11" s="299" t="s">
        <v>1716</v>
      </c>
      <c r="B11" s="126">
        <v>7</v>
      </c>
      <c r="C11" s="298" t="s">
        <v>1455</v>
      </c>
      <c r="D11" s="126">
        <v>16</v>
      </c>
      <c r="E11" s="300" t="s">
        <v>953</v>
      </c>
      <c r="F11" s="300" t="s">
        <v>953</v>
      </c>
      <c r="G11" s="301" t="s">
        <v>953</v>
      </c>
    </row>
    <row r="12" spans="1:7" ht="12.75">
      <c r="A12" s="299" t="s">
        <v>1717</v>
      </c>
      <c r="B12" s="126">
        <v>6</v>
      </c>
      <c r="C12" s="298" t="s">
        <v>1718</v>
      </c>
      <c r="D12" s="126">
        <v>15</v>
      </c>
      <c r="E12" s="300" t="s">
        <v>953</v>
      </c>
      <c r="F12" s="300" t="s">
        <v>953</v>
      </c>
      <c r="G12" s="301" t="s">
        <v>953</v>
      </c>
    </row>
    <row r="13" spans="1:7" ht="12.75">
      <c r="A13" s="297" t="s">
        <v>1719</v>
      </c>
      <c r="B13" s="126">
        <v>7</v>
      </c>
      <c r="C13" s="298" t="s">
        <v>1720</v>
      </c>
      <c r="D13" s="126">
        <v>16</v>
      </c>
      <c r="E13" s="111" t="s">
        <v>1721</v>
      </c>
      <c r="F13" s="169">
        <v>8</v>
      </c>
      <c r="G13" s="62">
        <v>5</v>
      </c>
    </row>
    <row r="14" spans="1:7" ht="12.75">
      <c r="A14" s="299" t="s">
        <v>1722</v>
      </c>
      <c r="B14" s="302" t="s">
        <v>953</v>
      </c>
      <c r="C14" s="303" t="s">
        <v>953</v>
      </c>
      <c r="D14" s="302" t="s">
        <v>953</v>
      </c>
      <c r="E14" s="111" t="s">
        <v>924</v>
      </c>
      <c r="F14" s="169">
        <v>17</v>
      </c>
      <c r="G14" s="62">
        <v>5</v>
      </c>
    </row>
    <row r="15" spans="1:7" ht="12.75">
      <c r="A15" s="297" t="s">
        <v>1723</v>
      </c>
      <c r="B15" s="126">
        <v>5</v>
      </c>
      <c r="C15" s="304">
        <v>33</v>
      </c>
      <c r="D15" s="126">
        <v>12</v>
      </c>
      <c r="E15" s="111" t="s">
        <v>924</v>
      </c>
      <c r="F15" s="169">
        <v>7</v>
      </c>
      <c r="G15" s="62">
        <v>2</v>
      </c>
    </row>
    <row r="16" spans="1:7" ht="12.75">
      <c r="A16" s="297" t="s">
        <v>1724</v>
      </c>
      <c r="B16" s="126">
        <v>6</v>
      </c>
      <c r="C16" s="304">
        <v>36</v>
      </c>
      <c r="D16" s="126">
        <v>16</v>
      </c>
      <c r="E16" s="300" t="s">
        <v>953</v>
      </c>
      <c r="F16" s="300" t="s">
        <v>953</v>
      </c>
      <c r="G16" s="301" t="s">
        <v>953</v>
      </c>
    </row>
    <row r="17" spans="1:7" ht="12.75">
      <c r="A17" s="34"/>
      <c r="B17" s="7"/>
      <c r="C17" s="169"/>
      <c r="D17" s="169"/>
      <c r="E17" s="111"/>
      <c r="F17" s="111"/>
      <c r="G17" s="112"/>
    </row>
    <row r="18" spans="1:7" ht="12.75">
      <c r="A18" s="34" t="s">
        <v>478</v>
      </c>
      <c r="B18" s="304"/>
      <c r="C18" s="304"/>
      <c r="D18" s="304"/>
      <c r="E18" s="111"/>
      <c r="F18" s="298"/>
      <c r="G18" s="286"/>
    </row>
    <row r="19" spans="1:7" ht="12.75">
      <c r="A19" s="297" t="s">
        <v>1123</v>
      </c>
      <c r="B19" s="130" t="s">
        <v>924</v>
      </c>
      <c r="C19" s="304">
        <v>34</v>
      </c>
      <c r="D19" s="126">
        <v>11</v>
      </c>
      <c r="E19" s="300" t="s">
        <v>953</v>
      </c>
      <c r="F19" s="300" t="s">
        <v>953</v>
      </c>
      <c r="G19" s="301" t="s">
        <v>953</v>
      </c>
    </row>
    <row r="20" spans="1:7" ht="12.75">
      <c r="A20" s="46"/>
      <c r="B20" s="46"/>
      <c r="C20" s="46"/>
      <c r="D20" s="46"/>
      <c r="E20" s="46"/>
      <c r="F20" s="46"/>
      <c r="G20" s="47"/>
    </row>
    <row r="22" ht="12.75">
      <c r="A22" s="66" t="s">
        <v>1254</v>
      </c>
    </row>
    <row r="23" ht="14.25" customHeight="1">
      <c r="A23" s="11" t="s">
        <v>1728</v>
      </c>
    </row>
    <row r="24" ht="14.25" customHeight="1">
      <c r="A24" s="11" t="s">
        <v>1729</v>
      </c>
    </row>
    <row r="25" ht="14.25" customHeight="1">
      <c r="A25" s="11" t="s">
        <v>1730</v>
      </c>
    </row>
    <row r="26" ht="14.25" customHeight="1">
      <c r="A26" s="11" t="s">
        <v>1731</v>
      </c>
    </row>
    <row r="27" ht="12.75" customHeight="1">
      <c r="A27" s="11" t="s">
        <v>1725</v>
      </c>
    </row>
    <row r="28" ht="12.75">
      <c r="A28" s="11" t="s">
        <v>1726</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5.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cols>
    <col min="1" max="1" width="5.7109375" style="0" customWidth="1"/>
    <col min="2" max="2" width="13.8515625" style="0" customWidth="1"/>
    <col min="3" max="3" width="14.8515625" style="0" customWidth="1"/>
    <col min="4" max="4" width="13.57421875" style="0" customWidth="1"/>
    <col min="5" max="5" width="11.140625" style="0" customWidth="1"/>
    <col min="6" max="6" width="10.8515625" style="0" customWidth="1"/>
    <col min="7" max="7" width="13.421875" style="0" customWidth="1"/>
  </cols>
  <sheetData>
    <row r="1" spans="1:7" ht="15.75" customHeight="1">
      <c r="A1" s="176" t="s">
        <v>1690</v>
      </c>
      <c r="B1" s="1"/>
      <c r="C1" s="1"/>
      <c r="D1" s="1"/>
      <c r="E1" s="1"/>
      <c r="F1" s="1"/>
      <c r="G1" s="1"/>
    </row>
    <row r="2" spans="1:6" ht="12.75" customHeight="1">
      <c r="A2" s="282"/>
      <c r="B2" s="30"/>
      <c r="D2" s="30"/>
      <c r="F2" s="30"/>
    </row>
    <row r="3" spans="1:7" ht="12.75">
      <c r="A3" s="1" t="s">
        <v>1691</v>
      </c>
      <c r="B3" s="1"/>
      <c r="C3" s="1"/>
      <c r="D3" s="1"/>
      <c r="E3" s="1"/>
      <c r="F3" s="1"/>
      <c r="G3" s="1"/>
    </row>
    <row r="4" spans="1:6" ht="12.75" customHeight="1" thickBot="1">
      <c r="A4" s="3"/>
      <c r="B4" s="3"/>
      <c r="D4" s="3"/>
      <c r="F4" s="3"/>
    </row>
    <row r="5" spans="1:7" s="107" customFormat="1" ht="24" customHeight="1" thickTop="1">
      <c r="A5" s="551" t="s">
        <v>179</v>
      </c>
      <c r="B5" s="549" t="s">
        <v>1692</v>
      </c>
      <c r="C5" s="550"/>
      <c r="D5" s="550"/>
      <c r="E5" s="550"/>
      <c r="F5" s="550"/>
      <c r="G5" s="550"/>
    </row>
    <row r="6" spans="1:7" s="107" customFormat="1" ht="42" customHeight="1">
      <c r="A6" s="552"/>
      <c r="B6" s="72" t="s">
        <v>1693</v>
      </c>
      <c r="C6" s="283" t="s">
        <v>1694</v>
      </c>
      <c r="D6" s="72" t="s">
        <v>1695</v>
      </c>
      <c r="E6" s="283" t="s">
        <v>1696</v>
      </c>
      <c r="F6" s="72" t="s">
        <v>1697</v>
      </c>
      <c r="G6" s="283" t="s">
        <v>1698</v>
      </c>
    </row>
    <row r="7" spans="1:7" ht="12.75">
      <c r="A7" s="34"/>
      <c r="B7" s="13"/>
      <c r="C7" s="13"/>
      <c r="D7" s="13"/>
      <c r="E7" s="13"/>
      <c r="F7" s="13"/>
      <c r="G7" s="13"/>
    </row>
    <row r="8" spans="1:7" ht="12.75">
      <c r="A8" s="284" t="s">
        <v>191</v>
      </c>
      <c r="B8" s="45">
        <v>1681101</v>
      </c>
      <c r="C8" s="291">
        <v>1584809</v>
      </c>
      <c r="D8" s="287">
        <v>2721</v>
      </c>
      <c r="E8" s="291">
        <v>38163</v>
      </c>
      <c r="F8" s="288">
        <v>5070</v>
      </c>
      <c r="G8" s="291">
        <v>50338</v>
      </c>
    </row>
    <row r="9" spans="1:7" ht="12.75">
      <c r="A9" s="284" t="s">
        <v>192</v>
      </c>
      <c r="B9" s="45">
        <v>1311611</v>
      </c>
      <c r="C9" s="291">
        <v>1057090</v>
      </c>
      <c r="D9" s="287">
        <v>1224</v>
      </c>
      <c r="E9" s="291">
        <v>31833</v>
      </c>
      <c r="F9" s="288">
        <v>7284</v>
      </c>
      <c r="G9" s="291">
        <v>214180</v>
      </c>
    </row>
    <row r="10" spans="1:7" ht="12.75">
      <c r="A10" s="284" t="s">
        <v>193</v>
      </c>
      <c r="B10" s="45">
        <v>3108521</v>
      </c>
      <c r="C10" s="291">
        <v>2379969</v>
      </c>
      <c r="D10" s="287">
        <v>29770</v>
      </c>
      <c r="E10" s="291">
        <v>224400</v>
      </c>
      <c r="F10" s="288">
        <v>2071</v>
      </c>
      <c r="G10" s="291">
        <v>472311</v>
      </c>
    </row>
    <row r="11" spans="1:7" ht="12.75">
      <c r="A11" s="284" t="s">
        <v>194</v>
      </c>
      <c r="B11" s="45">
        <v>3688240</v>
      </c>
      <c r="C11" s="291">
        <v>2495256</v>
      </c>
      <c r="D11" s="287">
        <v>454684</v>
      </c>
      <c r="E11" s="291">
        <v>228634</v>
      </c>
      <c r="F11" s="288">
        <v>2241</v>
      </c>
      <c r="G11" s="291">
        <v>507425</v>
      </c>
    </row>
    <row r="12" spans="1:7" ht="12.75">
      <c r="A12" s="284" t="s">
        <v>195</v>
      </c>
      <c r="B12" s="285" t="s">
        <v>1699</v>
      </c>
      <c r="C12" s="286" t="s">
        <v>1700</v>
      </c>
      <c r="D12" s="287">
        <v>364067</v>
      </c>
      <c r="E12" s="291">
        <v>249267</v>
      </c>
      <c r="F12" s="288">
        <v>2670</v>
      </c>
      <c r="G12" s="286" t="s">
        <v>1701</v>
      </c>
    </row>
    <row r="13" spans="1:7" ht="12.75" customHeight="1">
      <c r="A13" s="284" t="s">
        <v>196</v>
      </c>
      <c r="B13" s="285" t="s">
        <v>1702</v>
      </c>
      <c r="C13" s="286" t="s">
        <v>1703</v>
      </c>
      <c r="D13" s="292" t="s">
        <v>1704</v>
      </c>
      <c r="E13" s="291">
        <v>227719</v>
      </c>
      <c r="F13" s="288">
        <v>6601</v>
      </c>
      <c r="G13" s="286" t="s">
        <v>1705</v>
      </c>
    </row>
    <row r="14" spans="1:7" ht="12.75" customHeight="1">
      <c r="A14" s="284" t="s">
        <v>197</v>
      </c>
      <c r="B14" s="45">
        <v>3102724</v>
      </c>
      <c r="C14" s="291">
        <v>2311630</v>
      </c>
      <c r="D14" s="287">
        <v>522217</v>
      </c>
      <c r="E14" s="291">
        <v>89734</v>
      </c>
      <c r="F14" s="288">
        <v>2736</v>
      </c>
      <c r="G14" s="291">
        <v>176407</v>
      </c>
    </row>
    <row r="15" spans="1:7" ht="12.75">
      <c r="A15" s="46"/>
      <c r="B15" s="47"/>
      <c r="C15" s="47"/>
      <c r="D15" s="47"/>
      <c r="E15" s="47"/>
      <c r="F15" s="47"/>
      <c r="G15" s="47"/>
    </row>
    <row r="16" spans="1:7" ht="12.75">
      <c r="A16" s="20"/>
      <c r="B16" s="20"/>
      <c r="C16" s="20"/>
      <c r="D16" s="20"/>
      <c r="E16" s="20"/>
      <c r="F16" s="20"/>
      <c r="G16" s="20"/>
    </row>
    <row r="17" ht="12.75">
      <c r="A17" s="11" t="s">
        <v>1683</v>
      </c>
    </row>
    <row r="18" ht="12.75">
      <c r="A18" s="5" t="s">
        <v>1684</v>
      </c>
    </row>
    <row r="19" ht="12.75">
      <c r="A19" s="11" t="s">
        <v>425</v>
      </c>
    </row>
    <row r="20" ht="12.75">
      <c r="A20" s="11" t="s">
        <v>1688</v>
      </c>
    </row>
    <row r="21" ht="12.75">
      <c r="A21" s="11" t="s">
        <v>1689</v>
      </c>
    </row>
  </sheetData>
  <mergeCells count="2">
    <mergeCell ref="B5:G5"/>
    <mergeCell ref="A5:A6"/>
  </mergeCells>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worksheet>
</file>

<file path=xl/worksheets/sheet36.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8.28125" style="0" customWidth="1"/>
    <col min="2" max="2" width="9.8515625" style="0" customWidth="1"/>
    <col min="3" max="3" width="10.140625" style="0" customWidth="1"/>
    <col min="4" max="4" width="13.00390625" style="0" customWidth="1"/>
    <col min="5" max="5" width="9.8515625" style="0" customWidth="1"/>
    <col min="6" max="6" width="9.7109375" style="0" customWidth="1"/>
    <col min="7" max="7" width="11.00390625" style="0" customWidth="1"/>
    <col min="8" max="8" width="10.7109375" style="0" customWidth="1"/>
  </cols>
  <sheetData>
    <row r="1" spans="1:8" ht="15.75" customHeight="1">
      <c r="A1" s="176" t="s">
        <v>1669</v>
      </c>
      <c r="B1" s="1"/>
      <c r="C1" s="1"/>
      <c r="D1" s="1"/>
      <c r="E1" s="1"/>
      <c r="F1" s="1"/>
      <c r="G1" s="1"/>
      <c r="H1" s="1"/>
    </row>
    <row r="2" spans="1:8" ht="15.75">
      <c r="A2" s="51" t="s">
        <v>1670</v>
      </c>
      <c r="B2" s="51"/>
      <c r="C2" s="51"/>
      <c r="D2" s="51"/>
      <c r="E2" s="51"/>
      <c r="F2" s="51"/>
      <c r="G2" s="51"/>
      <c r="H2" s="51"/>
    </row>
    <row r="3" spans="1:7" ht="12.75" customHeight="1">
      <c r="A3" s="282"/>
      <c r="B3" s="30"/>
      <c r="D3" s="30"/>
      <c r="F3" s="30"/>
      <c r="G3" s="30"/>
    </row>
    <row r="4" spans="1:8" ht="12.75">
      <c r="A4" s="1" t="s">
        <v>1671</v>
      </c>
      <c r="B4" s="1"/>
      <c r="C4" s="1"/>
      <c r="D4" s="1"/>
      <c r="E4" s="1"/>
      <c r="F4" s="1"/>
      <c r="G4" s="1"/>
      <c r="H4" s="1"/>
    </row>
    <row r="5" spans="1:7" ht="12.75" customHeight="1" thickBot="1">
      <c r="A5" s="3"/>
      <c r="B5" s="3"/>
      <c r="D5" s="3"/>
      <c r="F5" s="3"/>
      <c r="G5" s="20"/>
    </row>
    <row r="6" spans="1:8" s="107" customFormat="1" ht="24" customHeight="1" thickTop="1">
      <c r="A6" s="551" t="s">
        <v>179</v>
      </c>
      <c r="B6" s="549" t="s">
        <v>1672</v>
      </c>
      <c r="C6" s="550"/>
      <c r="D6" s="550"/>
      <c r="E6" s="550"/>
      <c r="F6" s="550"/>
      <c r="G6" s="550"/>
      <c r="H6" s="550"/>
    </row>
    <row r="7" spans="1:8" s="107" customFormat="1" ht="42" customHeight="1">
      <c r="A7" s="552"/>
      <c r="B7" s="72" t="s">
        <v>1673</v>
      </c>
      <c r="C7" s="283" t="s">
        <v>1674</v>
      </c>
      <c r="D7" s="72" t="s">
        <v>1675</v>
      </c>
      <c r="E7" s="283" t="s">
        <v>1676</v>
      </c>
      <c r="F7" s="72" t="s">
        <v>1677</v>
      </c>
      <c r="G7" s="283" t="s">
        <v>1678</v>
      </c>
      <c r="H7" s="283" t="s">
        <v>1679</v>
      </c>
    </row>
    <row r="8" spans="1:8" ht="12.75">
      <c r="A8" s="34"/>
      <c r="B8" s="13"/>
      <c r="C8" s="13"/>
      <c r="D8" s="13"/>
      <c r="E8" s="13"/>
      <c r="F8" s="13"/>
      <c r="G8" s="13"/>
      <c r="H8" s="13"/>
    </row>
    <row r="9" spans="1:8" ht="12.75">
      <c r="A9" s="284" t="s">
        <v>192</v>
      </c>
      <c r="B9" s="285" t="s">
        <v>953</v>
      </c>
      <c r="C9" s="286" t="s">
        <v>953</v>
      </c>
      <c r="D9" s="287">
        <v>2592</v>
      </c>
      <c r="E9" s="288">
        <v>101</v>
      </c>
      <c r="F9" s="95" t="s">
        <v>953</v>
      </c>
      <c r="G9" s="289">
        <v>0.92</v>
      </c>
      <c r="H9" s="290">
        <v>5.893</v>
      </c>
    </row>
    <row r="10" spans="1:8" ht="12.75">
      <c r="A10" s="284" t="s">
        <v>193</v>
      </c>
      <c r="B10" s="45">
        <v>120024</v>
      </c>
      <c r="C10" s="291">
        <v>9443</v>
      </c>
      <c r="D10" s="287">
        <v>1476</v>
      </c>
      <c r="E10" s="288">
        <v>200</v>
      </c>
      <c r="F10" s="95" t="s">
        <v>953</v>
      </c>
      <c r="G10" s="289">
        <v>0.89</v>
      </c>
      <c r="H10" s="290">
        <v>6.11</v>
      </c>
    </row>
    <row r="11" spans="1:8" ht="12.75">
      <c r="A11" s="284" t="s">
        <v>194</v>
      </c>
      <c r="B11" s="45">
        <v>83854</v>
      </c>
      <c r="C11" s="291">
        <v>8058</v>
      </c>
      <c r="D11" s="287">
        <v>1407</v>
      </c>
      <c r="E11" s="288">
        <v>317</v>
      </c>
      <c r="F11" s="95" t="s">
        <v>924</v>
      </c>
      <c r="G11" s="289">
        <v>0.95</v>
      </c>
      <c r="H11" s="290">
        <v>6.33</v>
      </c>
    </row>
    <row r="12" spans="1:8" ht="12.75">
      <c r="A12" s="284" t="s">
        <v>195</v>
      </c>
      <c r="B12" s="557">
        <v>106067</v>
      </c>
      <c r="C12" s="558"/>
      <c r="D12" s="287">
        <v>1533</v>
      </c>
      <c r="E12" s="555">
        <v>203</v>
      </c>
      <c r="F12" s="556"/>
      <c r="G12" s="289">
        <v>1.18</v>
      </c>
      <c r="H12" s="290">
        <v>5.129</v>
      </c>
    </row>
    <row r="13" spans="1:8" ht="12.75">
      <c r="A13" s="284" t="s">
        <v>196</v>
      </c>
      <c r="B13" s="557">
        <v>131952</v>
      </c>
      <c r="C13" s="558"/>
      <c r="D13" s="292" t="s">
        <v>1680</v>
      </c>
      <c r="E13" s="555">
        <v>187</v>
      </c>
      <c r="F13" s="556"/>
      <c r="G13" s="292" t="s">
        <v>1681</v>
      </c>
      <c r="H13" s="286" t="s">
        <v>1682</v>
      </c>
    </row>
    <row r="14" spans="1:8" ht="12.75">
      <c r="A14" s="284" t="s">
        <v>197</v>
      </c>
      <c r="B14" s="553">
        <v>43437</v>
      </c>
      <c r="C14" s="554"/>
      <c r="D14" s="287">
        <v>1669</v>
      </c>
      <c r="E14" s="555">
        <v>210</v>
      </c>
      <c r="F14" s="556"/>
      <c r="G14" s="289">
        <v>212.95</v>
      </c>
      <c r="H14" s="290">
        <v>5.18</v>
      </c>
    </row>
    <row r="15" spans="1:8" ht="12.75">
      <c r="A15" s="46"/>
      <c r="B15" s="47"/>
      <c r="C15" s="47"/>
      <c r="D15" s="47"/>
      <c r="E15" s="47"/>
      <c r="F15" s="47"/>
      <c r="G15" s="47"/>
      <c r="H15" s="47"/>
    </row>
    <row r="16" spans="1:8" ht="12.75">
      <c r="A16" s="20"/>
      <c r="B16" s="20"/>
      <c r="C16" s="20"/>
      <c r="D16" s="20"/>
      <c r="E16" s="20"/>
      <c r="F16" s="20"/>
      <c r="G16" s="20"/>
      <c r="H16" s="20"/>
    </row>
    <row r="17" spans="1:8" ht="12.75">
      <c r="A17" s="11" t="s">
        <v>207</v>
      </c>
      <c r="B17" s="20"/>
      <c r="C17" s="20"/>
      <c r="D17" s="20"/>
      <c r="E17" s="20"/>
      <c r="F17" s="20"/>
      <c r="G17" s="20"/>
      <c r="H17" s="20"/>
    </row>
    <row r="18" ht="12.75">
      <c r="A18" s="11" t="s">
        <v>1683</v>
      </c>
    </row>
    <row r="19" ht="12.75">
      <c r="A19" s="5" t="s">
        <v>1684</v>
      </c>
    </row>
    <row r="20" ht="12.75">
      <c r="A20" s="11" t="s">
        <v>1685</v>
      </c>
    </row>
    <row r="21" ht="12.75">
      <c r="A21" s="11" t="s">
        <v>1686</v>
      </c>
    </row>
    <row r="22" ht="12.75">
      <c r="A22" s="11" t="s">
        <v>1687</v>
      </c>
    </row>
    <row r="23" ht="12.75">
      <c r="A23" s="11" t="s">
        <v>1688</v>
      </c>
    </row>
    <row r="24" ht="12.75">
      <c r="A24" s="11" t="s">
        <v>1689</v>
      </c>
    </row>
    <row r="25" ht="12.75" customHeight="1"/>
  </sheetData>
  <mergeCells count="8">
    <mergeCell ref="B6:H6"/>
    <mergeCell ref="A6:A7"/>
    <mergeCell ref="B12:C12"/>
    <mergeCell ref="E12:F12"/>
    <mergeCell ref="B14:C14"/>
    <mergeCell ref="E14:F14"/>
    <mergeCell ref="B13:C13"/>
    <mergeCell ref="E13:F13"/>
  </mergeCells>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worksheet>
</file>

<file path=xl/worksheets/sheet37.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cols>
    <col min="1" max="1" width="12.421875" style="0" customWidth="1"/>
    <col min="2" max="2" width="15.421875" style="0" customWidth="1"/>
    <col min="3" max="3" width="12.421875" style="0" customWidth="1"/>
    <col min="4" max="4" width="15.421875" style="0" customWidth="1"/>
    <col min="5" max="5" width="12.421875" style="0" customWidth="1"/>
    <col min="6" max="6" width="15.421875" style="0" customWidth="1"/>
  </cols>
  <sheetData>
    <row r="1" spans="1:6" ht="15.75">
      <c r="A1" s="6" t="s">
        <v>1639</v>
      </c>
      <c r="B1" s="1"/>
      <c r="C1" s="1"/>
      <c r="D1" s="1"/>
      <c r="E1" s="1"/>
      <c r="F1" s="1"/>
    </row>
    <row r="2" spans="1:6" ht="15.75">
      <c r="A2" s="6" t="s">
        <v>1640</v>
      </c>
      <c r="B2" s="1"/>
      <c r="C2" s="1"/>
      <c r="D2" s="1"/>
      <c r="E2" s="1"/>
      <c r="F2" s="1"/>
    </row>
    <row r="3" spans="1:6" ht="15.75">
      <c r="A3" s="30"/>
      <c r="B3" s="1"/>
      <c r="C3" s="1"/>
      <c r="D3" s="1"/>
      <c r="E3" s="1"/>
      <c r="F3" s="1"/>
    </row>
    <row r="4" spans="1:6" ht="12.75">
      <c r="A4" s="1" t="s">
        <v>1641</v>
      </c>
      <c r="B4" s="1"/>
      <c r="C4" s="1"/>
      <c r="D4" s="1"/>
      <c r="E4" s="1"/>
      <c r="F4" s="1"/>
    </row>
    <row r="5" spans="1:6" ht="13.5" thickBot="1">
      <c r="A5" s="3"/>
      <c r="B5" s="3"/>
      <c r="C5" s="3"/>
      <c r="D5" s="3"/>
      <c r="E5" s="3"/>
      <c r="F5" s="3"/>
    </row>
    <row r="6" spans="1:6" s="107" customFormat="1" ht="34.5" customHeight="1" thickTop="1">
      <c r="A6" s="105" t="s">
        <v>179</v>
      </c>
      <c r="B6" s="276" t="s">
        <v>1642</v>
      </c>
      <c r="C6" s="105" t="s">
        <v>179</v>
      </c>
      <c r="D6" s="276" t="s">
        <v>1642</v>
      </c>
      <c r="E6" s="105" t="s">
        <v>179</v>
      </c>
      <c r="F6" s="138" t="s">
        <v>1642</v>
      </c>
    </row>
    <row r="7" spans="1:5" ht="12.75">
      <c r="A7" s="34"/>
      <c r="B7" s="182"/>
      <c r="C7" s="34"/>
      <c r="D7" s="182"/>
      <c r="E7" s="34"/>
    </row>
    <row r="8" spans="1:6" ht="12.75">
      <c r="A8" s="125">
        <v>1958</v>
      </c>
      <c r="B8" s="277" t="s">
        <v>1643</v>
      </c>
      <c r="C8" s="125">
        <v>1976</v>
      </c>
      <c r="D8" s="278">
        <v>332.04</v>
      </c>
      <c r="E8" s="125">
        <v>1994</v>
      </c>
      <c r="F8" s="112" t="s">
        <v>1644</v>
      </c>
    </row>
    <row r="9" spans="1:6" ht="12.75">
      <c r="A9" s="125">
        <v>1959</v>
      </c>
      <c r="B9" s="278">
        <v>315.83</v>
      </c>
      <c r="C9" s="125">
        <v>1977</v>
      </c>
      <c r="D9" s="278">
        <v>333.79</v>
      </c>
      <c r="E9" s="125">
        <v>1995</v>
      </c>
      <c r="F9" s="279">
        <v>360.62</v>
      </c>
    </row>
    <row r="10" spans="1:6" ht="12.75">
      <c r="A10" s="125">
        <v>1960</v>
      </c>
      <c r="B10" s="278">
        <v>316.75</v>
      </c>
      <c r="C10" s="125">
        <v>1978</v>
      </c>
      <c r="D10" s="278">
        <v>335.35</v>
      </c>
      <c r="E10" s="125">
        <v>1996</v>
      </c>
      <c r="F10" s="112" t="s">
        <v>1645</v>
      </c>
    </row>
    <row r="11" spans="1:6" ht="12.75">
      <c r="A11" s="125">
        <v>1961</v>
      </c>
      <c r="B11" s="278">
        <v>317.49</v>
      </c>
      <c r="C11" s="125">
        <v>1979</v>
      </c>
      <c r="D11" s="278">
        <v>336.73</v>
      </c>
      <c r="E11" s="125">
        <v>1997</v>
      </c>
      <c r="F11" s="112" t="s">
        <v>1646</v>
      </c>
    </row>
    <row r="12" spans="1:6" ht="12.75">
      <c r="A12" s="125">
        <v>1962</v>
      </c>
      <c r="B12" s="278">
        <v>318.3</v>
      </c>
      <c r="C12" s="125">
        <v>1980</v>
      </c>
      <c r="D12" s="278">
        <v>338.72</v>
      </c>
      <c r="E12" s="125">
        <v>1998</v>
      </c>
      <c r="F12" s="143" t="s">
        <v>1647</v>
      </c>
    </row>
    <row r="13" spans="1:6" ht="12.75">
      <c r="A13" s="125">
        <v>1963</v>
      </c>
      <c r="B13" s="278">
        <v>318.83</v>
      </c>
      <c r="C13" s="125">
        <v>1981</v>
      </c>
      <c r="D13" s="278">
        <v>340.12</v>
      </c>
      <c r="E13" s="125">
        <v>1999</v>
      </c>
      <c r="F13" s="143" t="s">
        <v>1648</v>
      </c>
    </row>
    <row r="14" spans="1:6" ht="12.75">
      <c r="A14" s="125">
        <v>1964</v>
      </c>
      <c r="B14" s="277" t="s">
        <v>1649</v>
      </c>
      <c r="C14" s="125">
        <v>1982</v>
      </c>
      <c r="D14" s="278">
        <v>341.21</v>
      </c>
      <c r="E14" s="125">
        <v>2000</v>
      </c>
      <c r="F14" s="143" t="s">
        <v>1650</v>
      </c>
    </row>
    <row r="15" spans="1:6" ht="12.75">
      <c r="A15" s="125">
        <v>1965</v>
      </c>
      <c r="B15" s="278">
        <v>319.87</v>
      </c>
      <c r="C15" s="125">
        <v>1983</v>
      </c>
      <c r="D15" s="278">
        <v>342.87</v>
      </c>
      <c r="E15" s="125">
        <v>2001</v>
      </c>
      <c r="F15" s="143" t="s">
        <v>1651</v>
      </c>
    </row>
    <row r="16" spans="1:6" ht="12.75">
      <c r="A16" s="125">
        <v>1966</v>
      </c>
      <c r="B16" s="278">
        <v>321.21</v>
      </c>
      <c r="C16" s="125">
        <v>1984</v>
      </c>
      <c r="D16" s="280">
        <v>344.48</v>
      </c>
      <c r="E16" s="125">
        <v>2002</v>
      </c>
      <c r="F16" s="143" t="s">
        <v>1652</v>
      </c>
    </row>
    <row r="17" spans="1:6" ht="12.75">
      <c r="A17" s="125">
        <v>1967</v>
      </c>
      <c r="B17" s="278">
        <v>322.02</v>
      </c>
      <c r="C17" s="125">
        <v>1985</v>
      </c>
      <c r="D17" s="280">
        <v>345.85</v>
      </c>
      <c r="E17" s="125">
        <v>2003</v>
      </c>
      <c r="F17" s="143" t="s">
        <v>1653</v>
      </c>
    </row>
    <row r="18" spans="1:6" ht="12.75">
      <c r="A18" s="125">
        <v>1968</v>
      </c>
      <c r="B18" s="278">
        <v>322.83</v>
      </c>
      <c r="C18" s="125">
        <v>1986</v>
      </c>
      <c r="D18" s="280">
        <v>347.21</v>
      </c>
      <c r="E18" s="125">
        <v>2004</v>
      </c>
      <c r="F18" s="143" t="s">
        <v>1654</v>
      </c>
    </row>
    <row r="19" spans="1:6" ht="12.75">
      <c r="A19" s="125">
        <v>1969</v>
      </c>
      <c r="B19" s="278">
        <v>323.93</v>
      </c>
      <c r="C19" s="125">
        <v>1987</v>
      </c>
      <c r="D19" s="280">
        <v>348.98</v>
      </c>
      <c r="E19" s="125">
        <v>2005</v>
      </c>
      <c r="F19" s="143" t="s">
        <v>1655</v>
      </c>
    </row>
    <row r="20" spans="1:6" ht="12.75">
      <c r="A20" s="125">
        <v>1970</v>
      </c>
      <c r="B20" s="278">
        <v>325.27</v>
      </c>
      <c r="C20" s="125">
        <v>1988</v>
      </c>
      <c r="D20" s="280">
        <v>351.34</v>
      </c>
      <c r="E20" s="125">
        <v>2006</v>
      </c>
      <c r="F20" s="143" t="s">
        <v>1656</v>
      </c>
    </row>
    <row r="21" spans="1:6" ht="12.75">
      <c r="A21" s="125">
        <v>1971</v>
      </c>
      <c r="B21" s="278">
        <v>326.17</v>
      </c>
      <c r="C21" s="125">
        <v>1989</v>
      </c>
      <c r="D21" s="280">
        <v>352.89</v>
      </c>
      <c r="E21" s="186"/>
      <c r="F21" s="143"/>
    </row>
    <row r="22" spans="1:6" ht="12.75">
      <c r="A22" s="125">
        <v>1972</v>
      </c>
      <c r="B22" s="278">
        <v>327.26</v>
      </c>
      <c r="C22" s="125">
        <v>1990</v>
      </c>
      <c r="D22" s="280">
        <v>354.26</v>
      </c>
      <c r="E22" s="186"/>
      <c r="F22" s="143"/>
    </row>
    <row r="23" spans="1:6" ht="12.75">
      <c r="A23" s="125">
        <v>1973</v>
      </c>
      <c r="B23" s="278">
        <v>329.45</v>
      </c>
      <c r="C23" s="125">
        <v>1991</v>
      </c>
      <c r="D23" s="280">
        <v>355.45</v>
      </c>
      <c r="E23" s="186"/>
      <c r="F23" s="143"/>
    </row>
    <row r="24" spans="1:6" ht="12.75">
      <c r="A24" s="125">
        <v>1974</v>
      </c>
      <c r="B24" s="277" t="s">
        <v>1657</v>
      </c>
      <c r="C24" s="125">
        <v>1992</v>
      </c>
      <c r="D24" s="281" t="s">
        <v>1658</v>
      </c>
      <c r="E24" s="186"/>
      <c r="F24" s="143"/>
    </row>
    <row r="25" spans="1:6" ht="12.75">
      <c r="A25" s="125">
        <v>1975</v>
      </c>
      <c r="B25" s="277" t="s">
        <v>1659</v>
      </c>
      <c r="C25" s="125">
        <v>1993</v>
      </c>
      <c r="D25" s="281" t="s">
        <v>1660</v>
      </c>
      <c r="E25" s="186"/>
      <c r="F25" s="143"/>
    </row>
    <row r="26" spans="1:6" ht="12.75">
      <c r="A26" s="46"/>
      <c r="B26" s="213"/>
      <c r="C26" s="46"/>
      <c r="D26" s="213"/>
      <c r="E26" s="46"/>
      <c r="F26" s="21"/>
    </row>
    <row r="28" ht="12.75">
      <c r="A28" s="58" t="s">
        <v>1661</v>
      </c>
    </row>
    <row r="29" ht="12.75">
      <c r="A29" s="66" t="s">
        <v>1662</v>
      </c>
    </row>
    <row r="30" ht="12.75">
      <c r="A30" s="5" t="s">
        <v>1663</v>
      </c>
    </row>
    <row r="31" ht="12.75">
      <c r="A31" s="66" t="s">
        <v>1664</v>
      </c>
    </row>
    <row r="32" ht="12.75">
      <c r="A32" s="66" t="s">
        <v>1665</v>
      </c>
    </row>
    <row r="33" ht="12.75">
      <c r="A33" s="114" t="s">
        <v>1666</v>
      </c>
    </row>
    <row r="34" ht="12.75">
      <c r="A34" s="115" t="s">
        <v>1667</v>
      </c>
    </row>
    <row r="35" ht="12.75">
      <c r="A35" s="115" t="s">
        <v>1668</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8.xml><?xml version="1.0" encoding="utf-8"?>
<worksheet xmlns="http://schemas.openxmlformats.org/spreadsheetml/2006/main" xmlns:r="http://schemas.openxmlformats.org/officeDocument/2006/relationships">
  <dimension ref="A1:J81"/>
  <sheetViews>
    <sheetView workbookViewId="0" topLeftCell="A1">
      <selection activeCell="A1" sqref="A1"/>
    </sheetView>
  </sheetViews>
  <sheetFormatPr defaultColWidth="9.140625" defaultRowHeight="12.75"/>
  <cols>
    <col min="1" max="1" width="34.7109375" style="0" customWidth="1"/>
    <col min="2" max="6" width="12.7109375" style="0" customWidth="1"/>
    <col min="7" max="7" width="5.140625" style="0" customWidth="1"/>
    <col min="8" max="8" width="8.7109375" style="0" customWidth="1"/>
  </cols>
  <sheetData>
    <row r="1" spans="1:8" ht="17.25" customHeight="1">
      <c r="A1" s="6" t="s">
        <v>427</v>
      </c>
      <c r="B1" s="1"/>
      <c r="C1" s="1"/>
      <c r="D1" s="1"/>
      <c r="E1" s="1"/>
      <c r="F1" s="1"/>
      <c r="G1" s="1"/>
      <c r="H1" s="1"/>
    </row>
    <row r="2" spans="1:8" ht="12.75" customHeight="1">
      <c r="A2" s="6"/>
      <c r="B2" s="1"/>
      <c r="C2" s="1"/>
      <c r="D2" s="1"/>
      <c r="E2" s="1"/>
      <c r="F2" s="1"/>
      <c r="G2" s="1"/>
      <c r="H2" s="1"/>
    </row>
    <row r="3" spans="1:8" ht="12.75" customHeight="1">
      <c r="A3" s="559" t="s">
        <v>428</v>
      </c>
      <c r="B3" s="560"/>
      <c r="C3" s="560"/>
      <c r="D3" s="560"/>
      <c r="E3" s="560"/>
      <c r="F3" s="560"/>
      <c r="G3" s="560"/>
      <c r="H3" s="560"/>
    </row>
    <row r="4" spans="1:8" ht="12.75" customHeight="1" thickBot="1">
      <c r="A4" s="117"/>
      <c r="B4" s="118"/>
      <c r="C4" s="118"/>
      <c r="D4" s="118"/>
      <c r="E4" s="118"/>
      <c r="F4" s="118"/>
      <c r="G4" s="118"/>
      <c r="H4" s="3"/>
    </row>
    <row r="5" spans="1:8" s="4" customFormat="1" ht="34.5" customHeight="1" thickTop="1">
      <c r="A5" s="119"/>
      <c r="B5" s="119"/>
      <c r="C5" s="136" t="s">
        <v>429</v>
      </c>
      <c r="D5" s="94"/>
      <c r="E5" s="563" t="s">
        <v>430</v>
      </c>
      <c r="F5" s="564"/>
      <c r="G5" s="262"/>
      <c r="H5" s="263"/>
    </row>
    <row r="6" spans="1:8" s="107" customFormat="1" ht="51.75" customHeight="1">
      <c r="A6" s="103" t="s">
        <v>431</v>
      </c>
      <c r="B6" s="105" t="s">
        <v>432</v>
      </c>
      <c r="C6" s="105" t="s">
        <v>254</v>
      </c>
      <c r="D6" s="105" t="s">
        <v>255</v>
      </c>
      <c r="E6" s="105" t="s">
        <v>256</v>
      </c>
      <c r="F6" s="105" t="s">
        <v>257</v>
      </c>
      <c r="G6" s="561" t="s">
        <v>433</v>
      </c>
      <c r="H6" s="562"/>
    </row>
    <row r="7" spans="1:7" ht="12.75">
      <c r="A7" s="34"/>
      <c r="B7" s="34"/>
      <c r="C7" s="34"/>
      <c r="D7" s="34"/>
      <c r="E7" s="34"/>
      <c r="F7" s="34"/>
      <c r="G7" s="20"/>
    </row>
    <row r="8" spans="1:7" ht="12.75">
      <c r="A8" s="34" t="s">
        <v>434</v>
      </c>
      <c r="B8" s="34"/>
      <c r="C8" s="168"/>
      <c r="D8" s="168"/>
      <c r="E8" s="34"/>
      <c r="F8" s="34"/>
      <c r="G8" s="20"/>
    </row>
    <row r="9" spans="1:9" ht="12.75">
      <c r="A9" s="54" t="s">
        <v>435</v>
      </c>
      <c r="B9" s="175" t="s">
        <v>436</v>
      </c>
      <c r="C9" s="168">
        <v>66.3</v>
      </c>
      <c r="D9" s="175" t="s">
        <v>437</v>
      </c>
      <c r="E9" s="265">
        <v>53</v>
      </c>
      <c r="F9" s="265">
        <v>94</v>
      </c>
      <c r="G9" s="266" t="s">
        <v>438</v>
      </c>
      <c r="H9" s="152">
        <v>126.39</v>
      </c>
      <c r="I9" s="20"/>
    </row>
    <row r="10" spans="1:8" ht="12.75">
      <c r="A10" s="54" t="s">
        <v>439</v>
      </c>
      <c r="B10" s="175" t="s">
        <v>440</v>
      </c>
      <c r="C10" s="168">
        <v>52.6</v>
      </c>
      <c r="D10" s="175" t="s">
        <v>441</v>
      </c>
      <c r="E10" s="265">
        <v>34</v>
      </c>
      <c r="F10" s="265">
        <v>89</v>
      </c>
      <c r="G10" s="266" t="s">
        <v>438</v>
      </c>
      <c r="H10" s="152">
        <v>107.68</v>
      </c>
    </row>
    <row r="11" spans="1:8" ht="12.75">
      <c r="A11" s="54" t="s">
        <v>183</v>
      </c>
      <c r="B11" s="241">
        <v>800</v>
      </c>
      <c r="C11" s="168">
        <v>65.8</v>
      </c>
      <c r="D11" s="168">
        <v>79.3</v>
      </c>
      <c r="E11" s="265">
        <v>50</v>
      </c>
      <c r="F11" s="265">
        <v>93</v>
      </c>
      <c r="G11" s="266" t="s">
        <v>438</v>
      </c>
      <c r="H11" s="152">
        <v>45.1</v>
      </c>
    </row>
    <row r="12" spans="1:8" ht="12.75">
      <c r="A12" s="54" t="s">
        <v>442</v>
      </c>
      <c r="B12" s="175" t="s">
        <v>443</v>
      </c>
      <c r="C12" s="168">
        <v>64.1</v>
      </c>
      <c r="D12" s="168">
        <v>77</v>
      </c>
      <c r="E12" s="130" t="s">
        <v>444</v>
      </c>
      <c r="F12" s="265">
        <v>88</v>
      </c>
      <c r="G12" s="266" t="s">
        <v>438</v>
      </c>
      <c r="H12" s="152">
        <v>125.48</v>
      </c>
    </row>
    <row r="13" spans="1:10" ht="12.75">
      <c r="A13" s="54" t="s">
        <v>445</v>
      </c>
      <c r="B13" s="241">
        <v>5</v>
      </c>
      <c r="C13" s="168">
        <v>68.3</v>
      </c>
      <c r="D13" s="168">
        <v>83.8</v>
      </c>
      <c r="E13" s="265">
        <v>52</v>
      </c>
      <c r="F13" s="265">
        <v>92</v>
      </c>
      <c r="G13" s="266"/>
      <c r="H13" s="152">
        <v>9.09</v>
      </c>
      <c r="J13" s="267"/>
    </row>
    <row r="14" spans="1:8" ht="12.75">
      <c r="A14" s="54" t="s">
        <v>446</v>
      </c>
      <c r="B14" s="241">
        <v>2670</v>
      </c>
      <c r="C14" s="175" t="s">
        <v>447</v>
      </c>
      <c r="D14" s="175" t="s">
        <v>448</v>
      </c>
      <c r="E14" s="265">
        <v>34</v>
      </c>
      <c r="F14" s="130" t="s">
        <v>449</v>
      </c>
      <c r="G14" s="266"/>
      <c r="H14" s="153" t="s">
        <v>450</v>
      </c>
    </row>
    <row r="15" spans="1:8" ht="12.75">
      <c r="A15" s="54" t="s">
        <v>451</v>
      </c>
      <c r="B15" s="241">
        <v>1080</v>
      </c>
      <c r="C15" s="168">
        <v>67.6</v>
      </c>
      <c r="D15" s="168">
        <v>75.5</v>
      </c>
      <c r="E15" s="130" t="s">
        <v>953</v>
      </c>
      <c r="F15" s="130" t="s">
        <v>953</v>
      </c>
      <c r="G15" s="266"/>
      <c r="H15" s="152">
        <v>105.94</v>
      </c>
    </row>
    <row r="16" spans="1:8" ht="12.75">
      <c r="A16" s="54" t="s">
        <v>452</v>
      </c>
      <c r="B16" s="241">
        <v>13796</v>
      </c>
      <c r="C16" s="168">
        <v>31.3</v>
      </c>
      <c r="D16" s="168">
        <v>42.5</v>
      </c>
      <c r="E16" s="265">
        <v>11</v>
      </c>
      <c r="F16" s="265">
        <v>66</v>
      </c>
      <c r="G16" s="266"/>
      <c r="H16" s="268" t="s">
        <v>953</v>
      </c>
    </row>
    <row r="17" spans="1:8" ht="12.75">
      <c r="A17" s="34"/>
      <c r="B17" s="241"/>
      <c r="C17" s="168"/>
      <c r="D17" s="168"/>
      <c r="E17" s="269"/>
      <c r="F17" s="265"/>
      <c r="G17" s="266"/>
      <c r="H17" s="152"/>
    </row>
    <row r="18" spans="1:8" ht="12.75">
      <c r="A18" s="34" t="s">
        <v>453</v>
      </c>
      <c r="B18" s="241"/>
      <c r="C18" s="168"/>
      <c r="D18" s="168"/>
      <c r="E18" s="269"/>
      <c r="F18" s="265"/>
      <c r="G18" s="266"/>
      <c r="H18" s="152"/>
    </row>
    <row r="19" spans="1:8" ht="12.75">
      <c r="A19" s="54" t="s">
        <v>454</v>
      </c>
      <c r="B19" s="241">
        <v>75</v>
      </c>
      <c r="C19" s="168">
        <v>67.2</v>
      </c>
      <c r="D19" s="168">
        <v>80.8</v>
      </c>
      <c r="E19" s="265">
        <v>50</v>
      </c>
      <c r="F19" s="265">
        <v>94</v>
      </c>
      <c r="G19" s="266"/>
      <c r="H19" s="152">
        <v>90.63</v>
      </c>
    </row>
    <row r="20" spans="1:8" ht="12.75">
      <c r="A20" s="54" t="s">
        <v>455</v>
      </c>
      <c r="B20" s="241">
        <v>10025</v>
      </c>
      <c r="C20" s="168">
        <v>38.9</v>
      </c>
      <c r="D20" s="168">
        <v>54.6</v>
      </c>
      <c r="E20" s="265">
        <v>14</v>
      </c>
      <c r="F20" s="265">
        <v>73</v>
      </c>
      <c r="G20" s="266"/>
      <c r="H20" s="152">
        <v>36.52</v>
      </c>
    </row>
    <row r="21" spans="1:8" ht="12.75">
      <c r="A21" s="54" t="s">
        <v>456</v>
      </c>
      <c r="B21" s="241">
        <v>85</v>
      </c>
      <c r="C21" s="168">
        <v>70.9</v>
      </c>
      <c r="D21" s="168">
        <v>78.4</v>
      </c>
      <c r="E21" s="265">
        <v>49</v>
      </c>
      <c r="F21" s="265">
        <v>98</v>
      </c>
      <c r="G21" s="266" t="s">
        <v>438</v>
      </c>
      <c r="H21" s="152">
        <v>15.2</v>
      </c>
    </row>
    <row r="22" spans="1:8" ht="12.75">
      <c r="A22" s="54" t="s">
        <v>184</v>
      </c>
      <c r="B22" s="175" t="s">
        <v>457</v>
      </c>
      <c r="C22" s="168">
        <v>67.4</v>
      </c>
      <c r="D22" s="168">
        <v>83.7</v>
      </c>
      <c r="E22" s="265">
        <v>48</v>
      </c>
      <c r="F22" s="265">
        <v>97</v>
      </c>
      <c r="G22" s="266"/>
      <c r="H22" s="152">
        <v>22.49</v>
      </c>
    </row>
    <row r="23" spans="1:8" ht="12.75">
      <c r="A23" s="54" t="s">
        <v>458</v>
      </c>
      <c r="B23" s="241">
        <v>45</v>
      </c>
      <c r="C23" s="168">
        <v>65.9</v>
      </c>
      <c r="D23" s="168">
        <v>84.8</v>
      </c>
      <c r="E23" s="265">
        <v>52</v>
      </c>
      <c r="F23" s="265">
        <v>97</v>
      </c>
      <c r="G23" s="266"/>
      <c r="H23" s="152">
        <v>13.77</v>
      </c>
    </row>
    <row r="24" spans="1:8" ht="12.75">
      <c r="A24" s="34"/>
      <c r="B24" s="241"/>
      <c r="C24" s="168"/>
      <c r="D24" s="270"/>
      <c r="E24" s="265"/>
      <c r="F24" s="265"/>
      <c r="G24" s="266"/>
      <c r="H24" s="152"/>
    </row>
    <row r="25" spans="1:8" ht="12.75">
      <c r="A25" s="34" t="s">
        <v>459</v>
      </c>
      <c r="B25" s="241"/>
      <c r="C25" s="168"/>
      <c r="D25" s="270"/>
      <c r="E25" s="265"/>
      <c r="F25" s="265"/>
      <c r="G25" s="266"/>
      <c r="H25" s="152"/>
    </row>
    <row r="26" spans="1:8" ht="12.75">
      <c r="A26" s="54" t="s">
        <v>460</v>
      </c>
      <c r="B26" s="241">
        <v>12</v>
      </c>
      <c r="C26" s="175" t="s">
        <v>953</v>
      </c>
      <c r="D26" s="175" t="s">
        <v>953</v>
      </c>
      <c r="E26" s="130" t="s">
        <v>953</v>
      </c>
      <c r="F26" s="130" t="s">
        <v>953</v>
      </c>
      <c r="G26" s="266" t="s">
        <v>438</v>
      </c>
      <c r="H26" s="152">
        <v>24.23</v>
      </c>
    </row>
    <row r="27" spans="1:8" ht="12.75">
      <c r="A27" s="54" t="s">
        <v>461</v>
      </c>
      <c r="B27" s="241">
        <v>450</v>
      </c>
      <c r="C27" s="168">
        <v>67.4</v>
      </c>
      <c r="D27" s="168">
        <v>80.9</v>
      </c>
      <c r="E27" s="265">
        <v>46</v>
      </c>
      <c r="F27" s="265">
        <v>96</v>
      </c>
      <c r="G27" s="266"/>
      <c r="H27" s="153" t="s">
        <v>953</v>
      </c>
    </row>
    <row r="28" spans="1:8" ht="12.75">
      <c r="A28" s="34"/>
      <c r="B28" s="241"/>
      <c r="C28" s="223"/>
      <c r="D28" s="223"/>
      <c r="E28" s="265"/>
      <c r="F28" s="265"/>
      <c r="G28" s="266"/>
      <c r="H28" s="152"/>
    </row>
    <row r="29" spans="1:8" ht="12.75">
      <c r="A29" s="34" t="s">
        <v>462</v>
      </c>
      <c r="B29" s="241"/>
      <c r="C29" s="223"/>
      <c r="D29" s="223"/>
      <c r="E29" s="265"/>
      <c r="F29" s="265"/>
      <c r="G29" s="266"/>
      <c r="H29" s="152"/>
    </row>
    <row r="30" spans="1:8" ht="12.75">
      <c r="A30" s="54" t="s">
        <v>463</v>
      </c>
      <c r="B30" s="241">
        <v>1620</v>
      </c>
      <c r="C30" s="175" t="s">
        <v>464</v>
      </c>
      <c r="D30" s="168">
        <v>75.1</v>
      </c>
      <c r="E30" s="265">
        <v>47</v>
      </c>
      <c r="F30" s="265">
        <v>89</v>
      </c>
      <c r="G30" s="266" t="s">
        <v>438</v>
      </c>
      <c r="H30" s="152">
        <v>48.15</v>
      </c>
    </row>
    <row r="31" spans="1:8" ht="12.75">
      <c r="A31" s="46"/>
      <c r="B31" s="46"/>
      <c r="C31" s="46"/>
      <c r="D31" s="46"/>
      <c r="E31" s="46"/>
      <c r="F31" s="46"/>
      <c r="G31" s="271"/>
      <c r="H31" s="21"/>
    </row>
    <row r="32" ht="12.75">
      <c r="A32" s="58" t="s">
        <v>73</v>
      </c>
    </row>
    <row r="33" spans="1:8" ht="15.75">
      <c r="A33" s="6" t="s">
        <v>465</v>
      </c>
      <c r="B33" s="1"/>
      <c r="C33" s="1"/>
      <c r="D33" s="1"/>
      <c r="E33" s="1"/>
      <c r="F33" s="1"/>
      <c r="G33" s="1"/>
      <c r="H33" s="1"/>
    </row>
    <row r="34" spans="1:8" ht="15.75" customHeight="1" thickBot="1">
      <c r="A34" s="3"/>
      <c r="B34" s="3"/>
      <c r="C34" s="3"/>
      <c r="D34" s="3"/>
      <c r="E34" s="3"/>
      <c r="F34" s="3"/>
      <c r="G34" s="3"/>
      <c r="H34" s="3"/>
    </row>
    <row r="35" spans="1:8" s="4" customFormat="1" ht="34.5" customHeight="1" thickTop="1">
      <c r="A35" s="119"/>
      <c r="B35" s="119"/>
      <c r="C35" s="136" t="s">
        <v>466</v>
      </c>
      <c r="D35" s="94"/>
      <c r="E35" s="563" t="s">
        <v>430</v>
      </c>
      <c r="F35" s="564"/>
      <c r="G35" s="272"/>
      <c r="H35" s="263"/>
    </row>
    <row r="36" spans="1:8" s="107" customFormat="1" ht="51.75" customHeight="1">
      <c r="A36" s="103" t="s">
        <v>431</v>
      </c>
      <c r="B36" s="105" t="s">
        <v>432</v>
      </c>
      <c r="C36" s="105" t="s">
        <v>254</v>
      </c>
      <c r="D36" s="105" t="s">
        <v>255</v>
      </c>
      <c r="E36" s="105" t="s">
        <v>256</v>
      </c>
      <c r="F36" s="105" t="s">
        <v>257</v>
      </c>
      <c r="G36" s="561" t="s">
        <v>433</v>
      </c>
      <c r="H36" s="562"/>
    </row>
    <row r="37" spans="1:7" ht="9.75" customHeight="1">
      <c r="A37" s="34"/>
      <c r="B37" s="34"/>
      <c r="C37" s="34"/>
      <c r="D37" s="34"/>
      <c r="E37" s="34"/>
      <c r="F37" s="34"/>
      <c r="G37" s="20"/>
    </row>
    <row r="38" spans="1:7" ht="12.75">
      <c r="A38" s="34" t="s">
        <v>467</v>
      </c>
      <c r="B38" s="34"/>
      <c r="C38" s="34"/>
      <c r="D38" s="34"/>
      <c r="E38" s="34"/>
      <c r="F38" s="34"/>
      <c r="G38" s="20"/>
    </row>
    <row r="39" spans="1:8" ht="12.75">
      <c r="A39" s="54" t="s">
        <v>468</v>
      </c>
      <c r="B39" s="241">
        <v>7</v>
      </c>
      <c r="C39" s="168">
        <v>70.1</v>
      </c>
      <c r="D39" s="175" t="s">
        <v>469</v>
      </c>
      <c r="E39" s="273">
        <v>52</v>
      </c>
      <c r="F39" s="109" t="s">
        <v>470</v>
      </c>
      <c r="G39" s="266" t="s">
        <v>438</v>
      </c>
      <c r="H39" s="152">
        <v>22.13</v>
      </c>
    </row>
    <row r="40" spans="1:8" ht="12.75">
      <c r="A40" s="54" t="s">
        <v>471</v>
      </c>
      <c r="B40" s="241">
        <v>10</v>
      </c>
      <c r="C40" s="168">
        <v>68.9</v>
      </c>
      <c r="D40" s="168">
        <v>84.6</v>
      </c>
      <c r="E40" s="109" t="s">
        <v>472</v>
      </c>
      <c r="F40" s="273">
        <v>95</v>
      </c>
      <c r="G40" s="266" t="s">
        <v>438</v>
      </c>
      <c r="H40" s="152">
        <v>26.14</v>
      </c>
    </row>
    <row r="41" spans="1:8" ht="12.75">
      <c r="A41" s="54" t="s">
        <v>473</v>
      </c>
      <c r="B41" s="241">
        <v>500</v>
      </c>
      <c r="C41" s="168">
        <v>66.4</v>
      </c>
      <c r="D41" s="168">
        <v>79.2</v>
      </c>
      <c r="E41" s="273">
        <v>49</v>
      </c>
      <c r="F41" s="273">
        <v>96</v>
      </c>
      <c r="G41" s="266" t="s">
        <v>438</v>
      </c>
      <c r="H41" s="152">
        <v>168.63</v>
      </c>
    </row>
    <row r="42" spans="1:8" ht="12.75">
      <c r="A42" s="54" t="s">
        <v>474</v>
      </c>
      <c r="B42" s="241">
        <v>200</v>
      </c>
      <c r="C42" s="168">
        <v>70.9</v>
      </c>
      <c r="D42" s="168">
        <v>83</v>
      </c>
      <c r="E42" s="109" t="s">
        <v>475</v>
      </c>
      <c r="F42" s="273">
        <v>96</v>
      </c>
      <c r="G42" s="266" t="s">
        <v>438</v>
      </c>
      <c r="H42" s="274">
        <v>59.17</v>
      </c>
    </row>
    <row r="43" spans="1:8" ht="12.75">
      <c r="A43" s="54" t="s">
        <v>476</v>
      </c>
      <c r="B43" s="241">
        <v>15.1</v>
      </c>
      <c r="C43" s="168">
        <v>68.9</v>
      </c>
      <c r="D43" s="168">
        <v>80.8</v>
      </c>
      <c r="E43" s="273">
        <v>51</v>
      </c>
      <c r="F43" s="273">
        <v>99</v>
      </c>
      <c r="G43" s="275"/>
      <c r="H43" s="152">
        <v>40.86</v>
      </c>
    </row>
    <row r="44" spans="1:8" ht="12.75">
      <c r="A44" s="54" t="s">
        <v>477</v>
      </c>
      <c r="B44" s="241">
        <v>820</v>
      </c>
      <c r="C44" s="168">
        <v>68.2</v>
      </c>
      <c r="D44" s="168">
        <v>75.5</v>
      </c>
      <c r="E44" s="273">
        <v>52</v>
      </c>
      <c r="F44" s="273">
        <v>89</v>
      </c>
      <c r="G44" s="275"/>
      <c r="H44" s="152">
        <v>38.46</v>
      </c>
    </row>
    <row r="45" spans="1:8" ht="9.75" customHeight="1">
      <c r="A45" s="34"/>
      <c r="B45" s="241"/>
      <c r="C45" s="223"/>
      <c r="D45" s="223"/>
      <c r="E45" s="273"/>
      <c r="F45" s="273"/>
      <c r="G45" s="275"/>
      <c r="H45" s="152"/>
    </row>
    <row r="46" spans="1:8" ht="12.75">
      <c r="A46" s="34" t="s">
        <v>478</v>
      </c>
      <c r="B46" s="241"/>
      <c r="C46" s="223"/>
      <c r="D46" s="223"/>
      <c r="E46" s="273"/>
      <c r="F46" s="273"/>
      <c r="G46" s="275"/>
      <c r="H46" s="152"/>
    </row>
    <row r="47" spans="1:8" ht="12.75">
      <c r="A47" s="54" t="s">
        <v>479</v>
      </c>
      <c r="B47" s="241">
        <v>320</v>
      </c>
      <c r="C47" s="168">
        <v>65.6</v>
      </c>
      <c r="D47" s="175" t="s">
        <v>480</v>
      </c>
      <c r="E47" s="273">
        <v>50</v>
      </c>
      <c r="F47" s="109" t="s">
        <v>481</v>
      </c>
      <c r="G47" s="266"/>
      <c r="H47" s="152">
        <v>76.6</v>
      </c>
    </row>
    <row r="48" spans="1:8" ht="12.75">
      <c r="A48" s="54" t="s">
        <v>205</v>
      </c>
      <c r="B48" s="241">
        <v>103</v>
      </c>
      <c r="C48" s="168">
        <v>69.7</v>
      </c>
      <c r="D48" s="175" t="s">
        <v>482</v>
      </c>
      <c r="E48" s="273">
        <v>50</v>
      </c>
      <c r="F48" s="273">
        <v>90</v>
      </c>
      <c r="G48" s="266" t="s">
        <v>438</v>
      </c>
      <c r="H48" s="152">
        <v>36.18</v>
      </c>
    </row>
    <row r="49" spans="1:8" ht="12.75">
      <c r="A49" s="54" t="s">
        <v>483</v>
      </c>
      <c r="B49" s="241">
        <v>50</v>
      </c>
      <c r="C49" s="168">
        <v>69.3</v>
      </c>
      <c r="D49" s="168">
        <v>82.6</v>
      </c>
      <c r="E49" s="273">
        <v>50</v>
      </c>
      <c r="F49" s="273">
        <v>95</v>
      </c>
      <c r="G49" s="275"/>
      <c r="H49" s="152">
        <v>34.35</v>
      </c>
    </row>
    <row r="50" spans="1:8" ht="12.75">
      <c r="A50" s="54" t="s">
        <v>484</v>
      </c>
      <c r="B50" s="241">
        <v>9</v>
      </c>
      <c r="C50" s="168">
        <v>64.5</v>
      </c>
      <c r="D50" s="168">
        <v>84.8</v>
      </c>
      <c r="E50" s="273">
        <v>44</v>
      </c>
      <c r="F50" s="273">
        <v>95</v>
      </c>
      <c r="G50" s="275"/>
      <c r="H50" s="152">
        <v>20.66</v>
      </c>
    </row>
    <row r="51" spans="1:8" ht="12.75">
      <c r="A51" s="54" t="s">
        <v>485</v>
      </c>
      <c r="B51" s="241">
        <v>3600</v>
      </c>
      <c r="C51" s="168">
        <v>51.1</v>
      </c>
      <c r="D51" s="168">
        <v>67.4</v>
      </c>
      <c r="E51" s="273">
        <v>29</v>
      </c>
      <c r="F51" s="273">
        <v>90</v>
      </c>
      <c r="G51" s="266"/>
      <c r="H51" s="152">
        <v>72.3</v>
      </c>
    </row>
    <row r="52" spans="1:8" ht="9" customHeight="1">
      <c r="A52" s="34"/>
      <c r="B52" s="241"/>
      <c r="C52" s="175"/>
      <c r="D52" s="223"/>
      <c r="E52" s="273"/>
      <c r="F52" s="273"/>
      <c r="G52" s="275"/>
      <c r="H52" s="152"/>
    </row>
    <row r="53" spans="1:8" ht="12.75">
      <c r="A53" s="34" t="s">
        <v>486</v>
      </c>
      <c r="B53" s="241"/>
      <c r="C53" s="223"/>
      <c r="D53" s="223"/>
      <c r="E53" s="273"/>
      <c r="F53" s="273"/>
      <c r="G53" s="275"/>
      <c r="H53" s="152"/>
    </row>
    <row r="54" spans="1:8" ht="12.75">
      <c r="A54" s="54" t="s">
        <v>487</v>
      </c>
      <c r="B54" s="241">
        <v>10</v>
      </c>
      <c r="C54" s="168">
        <v>65</v>
      </c>
      <c r="D54" s="168">
        <v>78.6</v>
      </c>
      <c r="E54" s="273">
        <v>52</v>
      </c>
      <c r="F54" s="273">
        <v>89</v>
      </c>
      <c r="G54" s="275"/>
      <c r="H54" s="152">
        <v>44</v>
      </c>
    </row>
    <row r="55" spans="1:8" ht="13.5" customHeight="1">
      <c r="A55" s="46"/>
      <c r="B55" s="46"/>
      <c r="C55" s="46"/>
      <c r="D55" s="46"/>
      <c r="E55" s="46"/>
      <c r="F55" s="46"/>
      <c r="G55" s="21"/>
      <c r="H55" s="21"/>
    </row>
    <row r="56" ht="14.25" customHeight="1"/>
    <row r="57" ht="12.75">
      <c r="A57" s="66" t="s">
        <v>73</v>
      </c>
    </row>
    <row r="58" ht="12.75">
      <c r="A58" s="66"/>
    </row>
    <row r="59" ht="12.75">
      <c r="A59" s="66"/>
    </row>
    <row r="60" ht="12.75">
      <c r="A60" s="66"/>
    </row>
    <row r="61" ht="12.75">
      <c r="A61" s="66"/>
    </row>
    <row r="62" ht="12.75">
      <c r="A62" s="66"/>
    </row>
    <row r="63" ht="12.75">
      <c r="A63" s="66"/>
    </row>
    <row r="64" ht="12.75">
      <c r="A64" s="66"/>
    </row>
    <row r="65" spans="1:8" ht="15.75">
      <c r="A65" s="6" t="s">
        <v>465</v>
      </c>
      <c r="B65" s="1"/>
      <c r="C65" s="1"/>
      <c r="D65" s="1"/>
      <c r="E65" s="1"/>
      <c r="F65" s="1"/>
      <c r="G65" s="1"/>
      <c r="H65" s="1"/>
    </row>
    <row r="66" ht="12.75">
      <c r="A66" s="58"/>
    </row>
    <row r="67" ht="12.75">
      <c r="A67" s="58" t="s">
        <v>1254</v>
      </c>
    </row>
    <row r="68" ht="12.75">
      <c r="A68" s="5" t="s">
        <v>488</v>
      </c>
    </row>
    <row r="69" ht="12.75">
      <c r="A69" s="5" t="s">
        <v>425</v>
      </c>
    </row>
    <row r="70" ht="12.75">
      <c r="A70" s="5" t="s">
        <v>489</v>
      </c>
    </row>
    <row r="71" ht="12.75">
      <c r="A71" s="5" t="s">
        <v>490</v>
      </c>
    </row>
    <row r="72" ht="12.75">
      <c r="A72" s="5" t="s">
        <v>491</v>
      </c>
    </row>
    <row r="73" ht="12.75">
      <c r="A73" s="5" t="s">
        <v>492</v>
      </c>
    </row>
    <row r="74" ht="12.75">
      <c r="A74" s="5" t="s">
        <v>493</v>
      </c>
    </row>
    <row r="75" ht="12.75">
      <c r="A75" s="5" t="s">
        <v>494</v>
      </c>
    </row>
    <row r="76" ht="12.75">
      <c r="A76" s="5" t="s">
        <v>495</v>
      </c>
    </row>
    <row r="77" ht="12.75">
      <c r="A77" s="5" t="s">
        <v>496</v>
      </c>
    </row>
    <row r="78" ht="12.75">
      <c r="A78" s="5" t="s">
        <v>497</v>
      </c>
    </row>
    <row r="79" ht="12.75">
      <c r="A79" s="5" t="s">
        <v>498</v>
      </c>
    </row>
    <row r="80" ht="12.75" customHeight="1">
      <c r="A80" s="114" t="s">
        <v>499</v>
      </c>
    </row>
    <row r="81" ht="12.75" customHeight="1">
      <c r="A81" s="11" t="s">
        <v>1638</v>
      </c>
    </row>
  </sheetData>
  <mergeCells count="5">
    <mergeCell ref="A3:H3"/>
    <mergeCell ref="G36:H36"/>
    <mergeCell ref="E5:F5"/>
    <mergeCell ref="G6:H6"/>
    <mergeCell ref="E35:F35"/>
  </mergeCells>
  <printOptions horizontalCentered="1"/>
  <pageMargins left="1" right="1" top="1" bottom="1" header="0.5" footer="0.5"/>
  <pageSetup fitToHeight="2" horizontalDpi="300" verticalDpi="300" orientation="landscape" r:id="rId1"/>
  <headerFooter alignWithMargins="0">
    <oddFooter>&amp;L&amp;"Arial,Italic"&amp;9      The State of Hawaii Data Book 2006&amp;R&amp;9http://www.hawaii.gov/dbedt/</oddFooter>
  </headerFooter>
</worksheet>
</file>

<file path=xl/worksheets/sheet39.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2.57421875" style="0" customWidth="1"/>
    <col min="2" max="2" width="11.7109375" style="0" customWidth="1"/>
    <col min="3" max="3" width="10.421875" style="0" customWidth="1"/>
    <col min="4" max="4" width="10.57421875" style="0" customWidth="1"/>
    <col min="5" max="5" width="9.7109375" style="0" customWidth="1"/>
    <col min="6" max="6" width="9.57421875" style="0" customWidth="1"/>
  </cols>
  <sheetData>
    <row r="1" spans="1:6" ht="15.75">
      <c r="A1" s="6" t="s">
        <v>1523</v>
      </c>
      <c r="B1" s="1"/>
      <c r="C1" s="1"/>
      <c r="D1" s="1"/>
      <c r="E1" s="1"/>
      <c r="F1" s="1"/>
    </row>
    <row r="2" spans="1:6" ht="16.5" thickBot="1">
      <c r="A2" s="117"/>
      <c r="B2" s="118"/>
      <c r="C2" s="118"/>
      <c r="D2" s="118"/>
      <c r="E2" s="118"/>
      <c r="F2" s="3"/>
    </row>
    <row r="3" spans="1:6" s="107" customFormat="1" ht="24" customHeight="1" thickTop="1">
      <c r="A3" s="120" t="s">
        <v>1524</v>
      </c>
      <c r="B3" s="247" t="s">
        <v>1525</v>
      </c>
      <c r="C3" s="53">
        <v>2003</v>
      </c>
      <c r="D3" s="53">
        <v>2004</v>
      </c>
      <c r="E3" s="53">
        <v>2005</v>
      </c>
      <c r="F3" s="12" t="s">
        <v>1526</v>
      </c>
    </row>
    <row r="4" spans="2:6" ht="12.75">
      <c r="B4" s="7"/>
      <c r="C4" s="35"/>
      <c r="D4" s="35"/>
      <c r="E4" s="35"/>
      <c r="F4" s="35"/>
    </row>
    <row r="5" spans="1:6" ht="12.75">
      <c r="A5" s="248" t="s">
        <v>1527</v>
      </c>
      <c r="B5" s="249" t="s">
        <v>1528</v>
      </c>
      <c r="C5" s="250" t="s">
        <v>1529</v>
      </c>
      <c r="D5" s="250" t="s">
        <v>1530</v>
      </c>
      <c r="E5" s="250" t="s">
        <v>1531</v>
      </c>
      <c r="F5" s="250" t="s">
        <v>953</v>
      </c>
    </row>
    <row r="6" spans="1:6" ht="12.75">
      <c r="A6" s="248" t="s">
        <v>1532</v>
      </c>
      <c r="B6" s="249" t="s">
        <v>1533</v>
      </c>
      <c r="C6" s="250" t="s">
        <v>362</v>
      </c>
      <c r="D6" s="250" t="s">
        <v>363</v>
      </c>
      <c r="E6" s="250" t="s">
        <v>364</v>
      </c>
      <c r="F6" s="250" t="s">
        <v>953</v>
      </c>
    </row>
    <row r="7" spans="1:6" ht="12.75">
      <c r="A7" s="248" t="s">
        <v>365</v>
      </c>
      <c r="B7" s="249" t="s">
        <v>366</v>
      </c>
      <c r="C7" s="251">
        <v>320.4</v>
      </c>
      <c r="D7" s="250" t="s">
        <v>367</v>
      </c>
      <c r="E7" s="250" t="s">
        <v>368</v>
      </c>
      <c r="F7" s="250" t="s">
        <v>953</v>
      </c>
    </row>
    <row r="8" spans="1:6" ht="12.75">
      <c r="A8" s="248" t="s">
        <v>369</v>
      </c>
      <c r="B8" s="249" t="s">
        <v>370</v>
      </c>
      <c r="C8" s="252">
        <v>235</v>
      </c>
      <c r="D8" s="250" t="s">
        <v>371</v>
      </c>
      <c r="E8" s="250" t="s">
        <v>953</v>
      </c>
      <c r="F8" s="250" t="s">
        <v>953</v>
      </c>
    </row>
    <row r="9" spans="1:6" ht="12.75">
      <c r="A9" s="248" t="s">
        <v>372</v>
      </c>
      <c r="B9" s="249"/>
      <c r="C9" s="251"/>
      <c r="D9" s="251"/>
      <c r="E9" s="251"/>
      <c r="F9" s="251"/>
    </row>
    <row r="10" spans="1:7" ht="12.75">
      <c r="A10" s="248" t="s">
        <v>373</v>
      </c>
      <c r="B10" s="253" t="s">
        <v>374</v>
      </c>
      <c r="C10" s="254">
        <v>21.68</v>
      </c>
      <c r="D10" s="250" t="s">
        <v>375</v>
      </c>
      <c r="E10" s="254">
        <v>21.11</v>
      </c>
      <c r="F10" s="250" t="s">
        <v>376</v>
      </c>
      <c r="G10" s="20"/>
    </row>
    <row r="11" spans="1:6" ht="12.75">
      <c r="A11" s="248" t="s">
        <v>377</v>
      </c>
      <c r="B11" s="253" t="s">
        <v>366</v>
      </c>
      <c r="C11" s="251">
        <v>302.7</v>
      </c>
      <c r="D11" s="250" t="s">
        <v>378</v>
      </c>
      <c r="E11" s="251">
        <v>307.12</v>
      </c>
      <c r="F11" s="250" t="s">
        <v>953</v>
      </c>
    </row>
    <row r="12" spans="1:6" ht="12.75">
      <c r="A12" s="248" t="s">
        <v>379</v>
      </c>
      <c r="B12" s="253" t="s">
        <v>380</v>
      </c>
      <c r="C12" s="255">
        <v>80735</v>
      </c>
      <c r="D12" s="255">
        <v>78345</v>
      </c>
      <c r="E12" s="255">
        <v>77171</v>
      </c>
      <c r="F12" s="255">
        <v>46</v>
      </c>
    </row>
    <row r="13" spans="1:6" ht="12.75">
      <c r="A13" s="248" t="s">
        <v>381</v>
      </c>
      <c r="B13" s="253" t="s">
        <v>382</v>
      </c>
      <c r="C13" s="250" t="s">
        <v>383</v>
      </c>
      <c r="D13" s="250" t="s">
        <v>384</v>
      </c>
      <c r="E13" s="250" t="s">
        <v>383</v>
      </c>
      <c r="F13" s="250" t="s">
        <v>385</v>
      </c>
    </row>
    <row r="14" spans="1:6" ht="12.75">
      <c r="A14" s="248" t="s">
        <v>386</v>
      </c>
      <c r="B14" s="253" t="s">
        <v>382</v>
      </c>
      <c r="C14" s="250" t="s">
        <v>387</v>
      </c>
      <c r="D14" s="250" t="s">
        <v>388</v>
      </c>
      <c r="E14" s="250" t="s">
        <v>953</v>
      </c>
      <c r="F14" s="250" t="s">
        <v>389</v>
      </c>
    </row>
    <row r="15" spans="1:6" ht="12.75">
      <c r="A15" s="248" t="s">
        <v>390</v>
      </c>
      <c r="B15" s="253" t="s">
        <v>391</v>
      </c>
      <c r="C15" s="250" t="s">
        <v>392</v>
      </c>
      <c r="D15" s="250" t="s">
        <v>953</v>
      </c>
      <c r="E15" s="250" t="s">
        <v>953</v>
      </c>
      <c r="F15" s="250" t="s">
        <v>393</v>
      </c>
    </row>
    <row r="16" spans="1:6" ht="12.75">
      <c r="A16" s="248" t="s">
        <v>394</v>
      </c>
      <c r="B16" s="13"/>
      <c r="C16" s="13"/>
      <c r="D16" s="13"/>
      <c r="E16" s="13"/>
      <c r="F16" s="13"/>
    </row>
    <row r="17" spans="1:6" ht="12.75">
      <c r="A17" s="248" t="s">
        <v>395</v>
      </c>
      <c r="B17" s="253" t="s">
        <v>396</v>
      </c>
      <c r="C17" s="250" t="s">
        <v>924</v>
      </c>
      <c r="D17" s="255">
        <v>33</v>
      </c>
      <c r="E17" s="250" t="s">
        <v>397</v>
      </c>
      <c r="F17" s="250" t="s">
        <v>953</v>
      </c>
    </row>
    <row r="18" spans="1:6" ht="12.75">
      <c r="A18" s="248" t="s">
        <v>398</v>
      </c>
      <c r="B18" s="253" t="s">
        <v>975</v>
      </c>
      <c r="C18" s="250" t="s">
        <v>399</v>
      </c>
      <c r="D18" s="250" t="s">
        <v>400</v>
      </c>
      <c r="E18" s="250" t="s">
        <v>953</v>
      </c>
      <c r="F18" s="250" t="s">
        <v>401</v>
      </c>
    </row>
    <row r="19" spans="1:6" ht="12.75">
      <c r="A19" s="248" t="s">
        <v>402</v>
      </c>
      <c r="B19" s="253" t="s">
        <v>403</v>
      </c>
      <c r="C19" s="13"/>
      <c r="D19" s="13"/>
      <c r="E19" s="13"/>
      <c r="F19" s="13"/>
    </row>
    <row r="20" spans="1:6" ht="12.75">
      <c r="A20" s="248"/>
      <c r="B20" s="253" t="s">
        <v>404</v>
      </c>
      <c r="C20" s="250" t="s">
        <v>405</v>
      </c>
      <c r="D20" s="250" t="s">
        <v>406</v>
      </c>
      <c r="E20" s="250" t="s">
        <v>407</v>
      </c>
      <c r="F20" s="250" t="s">
        <v>408</v>
      </c>
    </row>
    <row r="21" spans="1:6" ht="12.75">
      <c r="A21" s="248" t="s">
        <v>409</v>
      </c>
      <c r="B21" s="256" t="s">
        <v>410</v>
      </c>
      <c r="C21" s="257">
        <v>66</v>
      </c>
      <c r="D21" s="257">
        <v>150</v>
      </c>
      <c r="E21" s="257">
        <v>85</v>
      </c>
      <c r="F21" s="257">
        <v>45</v>
      </c>
    </row>
    <row r="22" spans="1:6" ht="12.75">
      <c r="A22" s="248" t="s">
        <v>411</v>
      </c>
      <c r="B22" s="253" t="s">
        <v>975</v>
      </c>
      <c r="C22" s="255">
        <v>363</v>
      </c>
      <c r="D22" s="255">
        <v>432</v>
      </c>
      <c r="E22" s="255">
        <v>453</v>
      </c>
      <c r="F22" s="255">
        <v>61</v>
      </c>
    </row>
    <row r="23" spans="1:6" ht="12.75">
      <c r="A23" s="248" t="s">
        <v>412</v>
      </c>
      <c r="B23" s="253" t="s">
        <v>413</v>
      </c>
      <c r="C23" s="255">
        <v>208</v>
      </c>
      <c r="D23" s="252">
        <v>214</v>
      </c>
      <c r="E23" s="252">
        <v>214</v>
      </c>
      <c r="F23" s="252">
        <v>17</v>
      </c>
    </row>
    <row r="24" spans="1:6" ht="12.75">
      <c r="A24" s="248" t="s">
        <v>414</v>
      </c>
      <c r="B24" s="253" t="s">
        <v>415</v>
      </c>
      <c r="C24" s="251">
        <v>69.1</v>
      </c>
      <c r="D24" s="251">
        <v>61.3</v>
      </c>
      <c r="E24" s="251">
        <v>67.4</v>
      </c>
      <c r="F24" s="252">
        <v>54</v>
      </c>
    </row>
    <row r="25" spans="1:6" ht="12.75">
      <c r="A25" s="258"/>
      <c r="B25" s="259"/>
      <c r="C25" s="260"/>
      <c r="D25" s="261"/>
      <c r="E25" s="47"/>
      <c r="F25" s="47"/>
    </row>
    <row r="27" s="11" customFormat="1" ht="12.75">
      <c r="A27" s="11" t="s">
        <v>207</v>
      </c>
    </row>
    <row r="28" s="11" customFormat="1" ht="12.75">
      <c r="A28" s="11" t="s">
        <v>416</v>
      </c>
    </row>
    <row r="29" s="11" customFormat="1" ht="12.75">
      <c r="A29" s="11" t="s">
        <v>417</v>
      </c>
    </row>
    <row r="30" s="11" customFormat="1" ht="12.75">
      <c r="A30" s="11" t="s">
        <v>425</v>
      </c>
    </row>
    <row r="31" s="11" customFormat="1" ht="12.75">
      <c r="A31" s="11" t="s">
        <v>418</v>
      </c>
    </row>
    <row r="32" s="11" customFormat="1" ht="12.75">
      <c r="A32" s="11" t="s">
        <v>419</v>
      </c>
    </row>
    <row r="33" s="11" customFormat="1" ht="12.75">
      <c r="A33" s="11" t="s">
        <v>420</v>
      </c>
    </row>
    <row r="34" s="11" customFormat="1" ht="12.75">
      <c r="A34" s="11" t="s">
        <v>421</v>
      </c>
    </row>
    <row r="35" s="11" customFormat="1" ht="12.75">
      <c r="A35" s="11" t="s">
        <v>422</v>
      </c>
    </row>
    <row r="36" s="11" customFormat="1" ht="12.75">
      <c r="A36" s="11" t="s">
        <v>423</v>
      </c>
    </row>
    <row r="37" s="11" customFormat="1" ht="12.75">
      <c r="A37" s="11" t="s">
        <v>424</v>
      </c>
    </row>
    <row r="38" s="11" customFormat="1" ht="12.75">
      <c r="A38" s="11" t="s">
        <v>426</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xml><?xml version="1.0" encoding="utf-8"?>
<worksheet xmlns="http://schemas.openxmlformats.org/spreadsheetml/2006/main" xmlns:r="http://schemas.openxmlformats.org/officeDocument/2006/relationships">
  <dimension ref="A1:D47"/>
  <sheetViews>
    <sheetView workbookViewId="0" topLeftCell="A1">
      <selection activeCell="A1" sqref="A1"/>
    </sheetView>
  </sheetViews>
  <sheetFormatPr defaultColWidth="9.140625" defaultRowHeight="12.75"/>
  <cols>
    <col min="1" max="1" width="10.28125" style="0" customWidth="1"/>
    <col min="2" max="2" width="39.7109375" style="0" customWidth="1"/>
    <col min="3" max="4" width="16.7109375" style="0" customWidth="1"/>
  </cols>
  <sheetData>
    <row r="1" spans="1:4" ht="15.75">
      <c r="A1" s="30" t="s">
        <v>1912</v>
      </c>
      <c r="B1" s="1"/>
      <c r="C1" s="1"/>
      <c r="D1" s="1"/>
    </row>
    <row r="2" spans="1:4" ht="11.25" customHeight="1" thickBot="1">
      <c r="A2" s="117"/>
      <c r="B2" s="118"/>
      <c r="C2" s="118"/>
      <c r="D2" s="118"/>
    </row>
    <row r="3" spans="1:4" s="107" customFormat="1" ht="31.5" customHeight="1" thickTop="1">
      <c r="A3" s="102" t="s">
        <v>1913</v>
      </c>
      <c r="B3" s="103"/>
      <c r="C3" s="123" t="s">
        <v>1914</v>
      </c>
      <c r="D3" s="138" t="s">
        <v>1915</v>
      </c>
    </row>
    <row r="4" spans="1:3" ht="10.5" customHeight="1">
      <c r="A4" s="20"/>
      <c r="B4" s="34"/>
      <c r="C4" s="34"/>
    </row>
    <row r="5" spans="1:3" ht="12.75">
      <c r="A5" s="20" t="s">
        <v>434</v>
      </c>
      <c r="B5" s="34"/>
      <c r="C5" s="34"/>
    </row>
    <row r="6" spans="1:4" ht="12.75">
      <c r="A6" s="236" t="s">
        <v>1916</v>
      </c>
      <c r="B6" s="34"/>
      <c r="C6" s="524" t="s">
        <v>1917</v>
      </c>
      <c r="D6" s="525" t="s">
        <v>1918</v>
      </c>
    </row>
    <row r="7" spans="1:4" ht="12.75">
      <c r="A7" s="236" t="s">
        <v>1919</v>
      </c>
      <c r="B7" s="34"/>
      <c r="C7" s="524" t="s">
        <v>1920</v>
      </c>
      <c r="D7" s="525" t="s">
        <v>1921</v>
      </c>
    </row>
    <row r="8" spans="1:4" ht="12.75">
      <c r="A8" s="236" t="s">
        <v>1922</v>
      </c>
      <c r="B8" s="34"/>
      <c r="C8" s="524" t="s">
        <v>1923</v>
      </c>
      <c r="D8" s="525" t="s">
        <v>1924</v>
      </c>
    </row>
    <row r="9" spans="1:4" ht="12.75">
      <c r="A9" s="236" t="s">
        <v>1925</v>
      </c>
      <c r="B9" s="34"/>
      <c r="C9" s="524" t="s">
        <v>1926</v>
      </c>
      <c r="D9" s="525" t="s">
        <v>1927</v>
      </c>
    </row>
    <row r="10" spans="1:4" ht="12.75">
      <c r="A10" s="236" t="s">
        <v>1928</v>
      </c>
      <c r="B10" s="34"/>
      <c r="C10" s="524" t="s">
        <v>1929</v>
      </c>
      <c r="D10" s="525" t="s">
        <v>1930</v>
      </c>
    </row>
    <row r="11" spans="1:4" ht="12.75">
      <c r="A11" s="20" t="s">
        <v>1931</v>
      </c>
      <c r="B11" s="34"/>
      <c r="C11" s="524" t="s">
        <v>1932</v>
      </c>
      <c r="D11" s="525" t="s">
        <v>1933</v>
      </c>
    </row>
    <row r="12" spans="1:4" ht="12.75">
      <c r="A12" s="20" t="s">
        <v>453</v>
      </c>
      <c r="B12" s="34"/>
      <c r="C12" s="524"/>
      <c r="D12" s="525"/>
    </row>
    <row r="13" spans="1:4" ht="12.75">
      <c r="A13" s="236" t="s">
        <v>1934</v>
      </c>
      <c r="B13" s="34"/>
      <c r="C13" s="524" t="s">
        <v>1935</v>
      </c>
      <c r="D13" s="525" t="s">
        <v>1936</v>
      </c>
    </row>
    <row r="14" spans="1:4" ht="12.75">
      <c r="A14" s="236" t="s">
        <v>1937</v>
      </c>
      <c r="B14" s="34"/>
      <c r="C14" s="524" t="s">
        <v>1938</v>
      </c>
      <c r="D14" s="525" t="s">
        <v>1939</v>
      </c>
    </row>
    <row r="15" spans="1:4" ht="12.75">
      <c r="A15" s="236" t="s">
        <v>1940</v>
      </c>
      <c r="B15" s="34"/>
      <c r="C15" s="524" t="s">
        <v>1941</v>
      </c>
      <c r="D15" s="525" t="s">
        <v>1942</v>
      </c>
    </row>
    <row r="16" spans="1:4" ht="12.75">
      <c r="A16" s="236" t="s">
        <v>1943</v>
      </c>
      <c r="B16" s="34"/>
      <c r="C16" s="524" t="s">
        <v>1944</v>
      </c>
      <c r="D16" s="525" t="s">
        <v>1945</v>
      </c>
    </row>
    <row r="17" spans="1:4" ht="12.75">
      <c r="A17" s="236" t="s">
        <v>186</v>
      </c>
      <c r="B17" s="34"/>
      <c r="C17" s="524" t="s">
        <v>1946</v>
      </c>
      <c r="D17" s="525" t="s">
        <v>1947</v>
      </c>
    </row>
    <row r="18" spans="1:4" ht="12.75">
      <c r="A18" s="20" t="s">
        <v>1586</v>
      </c>
      <c r="B18" s="34"/>
      <c r="C18" s="524"/>
      <c r="D18" s="525"/>
    </row>
    <row r="19" spans="1:4" ht="12.75">
      <c r="A19" s="236" t="s">
        <v>1587</v>
      </c>
      <c r="B19" s="34"/>
      <c r="C19" s="524" t="s">
        <v>1948</v>
      </c>
      <c r="D19" s="525" t="s">
        <v>1949</v>
      </c>
    </row>
    <row r="20" spans="1:4" ht="12.75">
      <c r="A20" s="20" t="s">
        <v>462</v>
      </c>
      <c r="B20" s="34"/>
      <c r="C20" s="524"/>
      <c r="D20" s="525"/>
    </row>
    <row r="21" spans="1:4" ht="12.75">
      <c r="A21" s="236" t="s">
        <v>1950</v>
      </c>
      <c r="B21" s="34"/>
      <c r="C21" s="524" t="s">
        <v>1951</v>
      </c>
      <c r="D21" s="525" t="s">
        <v>1952</v>
      </c>
    </row>
    <row r="22" spans="1:4" ht="12.75">
      <c r="A22" s="20" t="s">
        <v>459</v>
      </c>
      <c r="B22" s="34"/>
      <c r="C22" s="524"/>
      <c r="D22" s="525"/>
    </row>
    <row r="23" spans="1:4" ht="12.75">
      <c r="A23" s="236" t="s">
        <v>460</v>
      </c>
      <c r="B23" s="34"/>
      <c r="C23" s="524" t="s">
        <v>1953</v>
      </c>
      <c r="D23" s="525" t="s">
        <v>1954</v>
      </c>
    </row>
    <row r="24" spans="1:4" ht="12.75">
      <c r="A24" s="236" t="s">
        <v>1955</v>
      </c>
      <c r="B24" s="34"/>
      <c r="C24" s="524" t="s">
        <v>1956</v>
      </c>
      <c r="D24" s="525" t="s">
        <v>1957</v>
      </c>
    </row>
    <row r="25" spans="1:4" ht="12.75">
      <c r="A25" s="236" t="s">
        <v>1958</v>
      </c>
      <c r="B25" s="34"/>
      <c r="C25" s="524" t="s">
        <v>1959</v>
      </c>
      <c r="D25" s="525" t="s">
        <v>1960</v>
      </c>
    </row>
    <row r="26" spans="1:4" ht="12.75">
      <c r="A26" s="20" t="s">
        <v>467</v>
      </c>
      <c r="B26" s="34"/>
      <c r="C26" s="524"/>
      <c r="D26" s="525"/>
    </row>
    <row r="27" spans="1:4" ht="12.75">
      <c r="A27" s="526" t="s">
        <v>1961</v>
      </c>
      <c r="B27" s="34" t="s">
        <v>1962</v>
      </c>
      <c r="C27" s="524" t="s">
        <v>1963</v>
      </c>
      <c r="D27" s="525" t="s">
        <v>1964</v>
      </c>
    </row>
    <row r="28" spans="1:4" ht="12.75">
      <c r="A28" s="20"/>
      <c r="B28" s="108" t="s">
        <v>1965</v>
      </c>
      <c r="C28" s="524" t="s">
        <v>1966</v>
      </c>
      <c r="D28" s="525" t="s">
        <v>1967</v>
      </c>
    </row>
    <row r="29" spans="1:4" ht="12.75">
      <c r="A29" s="236" t="s">
        <v>1968</v>
      </c>
      <c r="B29" s="34"/>
      <c r="C29" s="524" t="s">
        <v>1969</v>
      </c>
      <c r="D29" s="525" t="s">
        <v>1970</v>
      </c>
    </row>
    <row r="30" spans="1:4" ht="12.75">
      <c r="A30" s="236" t="s">
        <v>1971</v>
      </c>
      <c r="B30" s="34"/>
      <c r="C30" s="524" t="s">
        <v>1972</v>
      </c>
      <c r="D30" s="525" t="s">
        <v>1973</v>
      </c>
    </row>
    <row r="31" spans="1:4" ht="12.75">
      <c r="A31" s="236" t="s">
        <v>1974</v>
      </c>
      <c r="B31" s="34"/>
      <c r="C31" s="524" t="s">
        <v>1966</v>
      </c>
      <c r="D31" s="525" t="s">
        <v>1975</v>
      </c>
    </row>
    <row r="32" spans="1:4" ht="12.75">
      <c r="A32" s="236" t="s">
        <v>1606</v>
      </c>
      <c r="B32" s="34"/>
      <c r="C32" s="524" t="s">
        <v>1976</v>
      </c>
      <c r="D32" s="525" t="s">
        <v>1977</v>
      </c>
    </row>
    <row r="33" spans="1:4" ht="12.75">
      <c r="A33" s="20" t="s">
        <v>478</v>
      </c>
      <c r="B33" s="34"/>
      <c r="C33" s="524"/>
      <c r="D33" s="525"/>
    </row>
    <row r="34" spans="1:4" ht="12.75">
      <c r="A34" s="236" t="s">
        <v>1978</v>
      </c>
      <c r="B34" s="34"/>
      <c r="C34" s="524" t="s">
        <v>1979</v>
      </c>
      <c r="D34" s="525" t="s">
        <v>1980</v>
      </c>
    </row>
    <row r="35" spans="1:4" ht="12.75">
      <c r="A35" s="236" t="s">
        <v>1981</v>
      </c>
      <c r="B35" s="34"/>
      <c r="C35" s="524" t="s">
        <v>1982</v>
      </c>
      <c r="D35" s="525" t="s">
        <v>1983</v>
      </c>
    </row>
    <row r="36" spans="1:4" ht="12.75">
      <c r="A36" s="236" t="s">
        <v>1984</v>
      </c>
      <c r="B36" s="34"/>
      <c r="C36" s="524" t="s">
        <v>1985</v>
      </c>
      <c r="D36" s="525" t="s">
        <v>1986</v>
      </c>
    </row>
    <row r="37" spans="1:4" ht="12.75">
      <c r="A37" s="20" t="s">
        <v>541</v>
      </c>
      <c r="B37" s="34"/>
      <c r="C37" s="524"/>
      <c r="D37" s="525"/>
    </row>
    <row r="38" spans="1:4" ht="12.75">
      <c r="A38" s="236" t="s">
        <v>1987</v>
      </c>
      <c r="B38" s="34"/>
      <c r="C38" s="524" t="s">
        <v>1988</v>
      </c>
      <c r="D38" s="525" t="s">
        <v>1989</v>
      </c>
    </row>
    <row r="39" spans="1:4" ht="12.75">
      <c r="A39" s="527" t="s">
        <v>1990</v>
      </c>
      <c r="B39" s="34"/>
      <c r="C39" s="524" t="s">
        <v>1991</v>
      </c>
      <c r="D39" s="525" t="s">
        <v>1992</v>
      </c>
    </row>
    <row r="40" spans="1:4" ht="12" customHeight="1">
      <c r="A40" s="21"/>
      <c r="B40" s="46"/>
      <c r="C40" s="46"/>
      <c r="D40" s="21"/>
    </row>
    <row r="41" ht="11.25" customHeight="1"/>
    <row r="42" ht="12.75">
      <c r="A42" s="5" t="s">
        <v>1996</v>
      </c>
    </row>
    <row r="43" ht="12.75">
      <c r="A43" s="134" t="s">
        <v>1997</v>
      </c>
    </row>
    <row r="44" ht="12.75">
      <c r="A44" s="115" t="s">
        <v>1998</v>
      </c>
    </row>
    <row r="45" ht="12.75">
      <c r="A45" s="146" t="s">
        <v>1993</v>
      </c>
    </row>
    <row r="46" ht="12.75">
      <c r="A46" s="115" t="s">
        <v>1994</v>
      </c>
    </row>
    <row r="47" ht="12.75">
      <c r="A47" s="11" t="s">
        <v>1995</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0.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cols>
    <col min="1" max="1" width="9.00390625" style="0" customWidth="1"/>
    <col min="2" max="2" width="32.28125" style="0" customWidth="1"/>
    <col min="3" max="3" width="10.421875" style="0" customWidth="1"/>
    <col min="4" max="4" width="10.57421875" style="0" customWidth="1"/>
    <col min="5" max="5" width="10.421875" style="0" customWidth="1"/>
    <col min="6" max="6" width="10.28125" style="0" customWidth="1"/>
  </cols>
  <sheetData>
    <row r="1" spans="1:6" ht="15.75">
      <c r="A1" s="6" t="s">
        <v>1469</v>
      </c>
      <c r="B1" s="1"/>
      <c r="C1" s="1"/>
      <c r="D1" s="1"/>
      <c r="E1" s="1"/>
      <c r="F1" s="1"/>
    </row>
    <row r="2" spans="1:6" ht="15.75">
      <c r="A2" s="6" t="s">
        <v>1470</v>
      </c>
      <c r="B2" s="1"/>
      <c r="C2" s="1"/>
      <c r="D2" s="1"/>
      <c r="E2" s="1"/>
      <c r="F2" s="1"/>
    </row>
    <row r="3" spans="1:6" ht="9.75" customHeight="1">
      <c r="A3" s="6"/>
      <c r="B3" s="1"/>
      <c r="C3" s="1"/>
      <c r="D3" s="1"/>
      <c r="E3" s="1"/>
      <c r="F3" s="1"/>
    </row>
    <row r="4" spans="1:6" ht="12.75">
      <c r="A4" s="226" t="s">
        <v>1471</v>
      </c>
      <c r="B4" s="227"/>
      <c r="C4" s="227"/>
      <c r="D4" s="227"/>
      <c r="E4" s="227"/>
      <c r="F4" s="1"/>
    </row>
    <row r="5" spans="1:6" ht="9.75" customHeight="1" thickBot="1">
      <c r="A5" s="117"/>
      <c r="B5" s="118"/>
      <c r="C5" s="118"/>
      <c r="D5" s="118"/>
      <c r="E5" s="118"/>
      <c r="F5" s="118"/>
    </row>
    <row r="6" spans="1:6" ht="24" customHeight="1" thickTop="1">
      <c r="A6" s="122" t="s">
        <v>1119</v>
      </c>
      <c r="B6" s="94"/>
      <c r="C6" s="32" t="s">
        <v>1120</v>
      </c>
      <c r="D6" s="32" t="s">
        <v>1121</v>
      </c>
      <c r="E6" s="32" t="s">
        <v>1122</v>
      </c>
      <c r="F6" s="158" t="s">
        <v>1123</v>
      </c>
    </row>
    <row r="7" spans="2:5" ht="9.75" customHeight="1">
      <c r="B7" s="34"/>
      <c r="C7" s="34"/>
      <c r="D7" s="34"/>
      <c r="E7" s="34"/>
    </row>
    <row r="8" spans="1:5" ht="12.75">
      <c r="A8" t="s">
        <v>1472</v>
      </c>
      <c r="B8" s="34"/>
      <c r="C8" s="34"/>
      <c r="D8" s="34"/>
      <c r="E8" s="34"/>
    </row>
    <row r="9" spans="1:6" ht="12.75">
      <c r="A9" s="228" t="s">
        <v>1473</v>
      </c>
      <c r="B9" s="34"/>
      <c r="C9" s="229">
        <v>81</v>
      </c>
      <c r="D9" s="229">
        <v>84.3</v>
      </c>
      <c r="E9" s="229">
        <v>84.7</v>
      </c>
      <c r="F9" s="230">
        <v>81.1</v>
      </c>
    </row>
    <row r="10" spans="1:6" ht="12.75">
      <c r="A10" s="228" t="s">
        <v>1437</v>
      </c>
      <c r="B10" s="34"/>
      <c r="C10" s="73">
        <v>94</v>
      </c>
      <c r="D10" s="73">
        <v>97</v>
      </c>
      <c r="E10" s="73">
        <v>95</v>
      </c>
      <c r="F10" s="60">
        <v>90</v>
      </c>
    </row>
    <row r="11" spans="1:6" ht="12.75">
      <c r="A11" s="228" t="s">
        <v>1474</v>
      </c>
      <c r="B11" s="34"/>
      <c r="C11" s="231" t="s">
        <v>1475</v>
      </c>
      <c r="D11" s="231" t="s">
        <v>1476</v>
      </c>
      <c r="E11" s="231" t="s">
        <v>1477</v>
      </c>
      <c r="F11" s="232" t="s">
        <v>1478</v>
      </c>
    </row>
    <row r="12" spans="1:6" ht="12.75">
      <c r="A12" s="228" t="s">
        <v>1479</v>
      </c>
      <c r="B12" s="34"/>
      <c r="C12" s="229">
        <v>66.7</v>
      </c>
      <c r="D12" s="229">
        <v>67.3</v>
      </c>
      <c r="E12" s="229">
        <v>70.2</v>
      </c>
      <c r="F12" s="233">
        <v>70.3</v>
      </c>
    </row>
    <row r="13" spans="1:6" ht="12.75">
      <c r="A13" s="228" t="s">
        <v>1480</v>
      </c>
      <c r="B13" s="34"/>
      <c r="C13" s="73">
        <v>53</v>
      </c>
      <c r="D13" s="73">
        <v>22</v>
      </c>
      <c r="E13" s="73">
        <v>53</v>
      </c>
      <c r="F13" s="60">
        <v>50</v>
      </c>
    </row>
    <row r="14" spans="1:6" ht="12.75">
      <c r="A14" s="228" t="s">
        <v>1474</v>
      </c>
      <c r="B14" s="34"/>
      <c r="C14" s="231" t="s">
        <v>1481</v>
      </c>
      <c r="D14" s="231" t="s">
        <v>1482</v>
      </c>
      <c r="E14" s="231" t="s">
        <v>1483</v>
      </c>
      <c r="F14" s="232" t="s">
        <v>1484</v>
      </c>
    </row>
    <row r="15" spans="1:6" ht="12.75">
      <c r="A15" s="228" t="s">
        <v>1485</v>
      </c>
      <c r="B15" s="34"/>
      <c r="C15" s="229"/>
      <c r="D15" s="229"/>
      <c r="E15" s="229"/>
      <c r="F15" s="230"/>
    </row>
    <row r="16" spans="1:6" ht="12.75">
      <c r="A16" s="54" t="s">
        <v>1486</v>
      </c>
      <c r="B16" s="7"/>
      <c r="C16" s="229">
        <v>71.4</v>
      </c>
      <c r="D16" s="229">
        <v>71.8</v>
      </c>
      <c r="E16" s="229">
        <v>73</v>
      </c>
      <c r="F16" s="230">
        <v>71.7</v>
      </c>
    </row>
    <row r="17" spans="1:6" ht="12.75">
      <c r="A17" s="54" t="s">
        <v>1487</v>
      </c>
      <c r="B17" s="7"/>
      <c r="C17" s="234" t="s">
        <v>1488</v>
      </c>
      <c r="D17" s="234" t="s">
        <v>1488</v>
      </c>
      <c r="E17" s="234" t="s">
        <v>1489</v>
      </c>
      <c r="F17" s="235" t="s">
        <v>1489</v>
      </c>
    </row>
    <row r="18" spans="1:6" ht="12.75">
      <c r="A18" s="54" t="s">
        <v>1490</v>
      </c>
      <c r="B18" s="7"/>
      <c r="C18" s="229">
        <v>76.3</v>
      </c>
      <c r="D18" s="229">
        <v>79.5</v>
      </c>
      <c r="E18" s="229">
        <v>81.8</v>
      </c>
      <c r="F18" s="230">
        <v>79.7</v>
      </c>
    </row>
    <row r="19" spans="1:6" ht="12.75">
      <c r="A19" s="54" t="s">
        <v>1487</v>
      </c>
      <c r="B19" s="7"/>
      <c r="C19" s="231" t="s">
        <v>1491</v>
      </c>
      <c r="D19" s="231" t="s">
        <v>1491</v>
      </c>
      <c r="E19" s="234" t="s">
        <v>1491</v>
      </c>
      <c r="F19" s="235" t="s">
        <v>1491</v>
      </c>
    </row>
    <row r="20" spans="1:6" ht="12.75" customHeight="1">
      <c r="A20" s="236" t="s">
        <v>1492</v>
      </c>
      <c r="B20" s="34"/>
      <c r="C20" s="229">
        <v>73.9</v>
      </c>
      <c r="D20" s="229">
        <v>75.8</v>
      </c>
      <c r="E20" s="229">
        <v>77.5</v>
      </c>
      <c r="F20" s="230">
        <v>75.7</v>
      </c>
    </row>
    <row r="21" spans="2:6" ht="9.75" customHeight="1">
      <c r="B21" s="34"/>
      <c r="C21" s="229"/>
      <c r="D21" s="229"/>
      <c r="E21" s="229"/>
      <c r="F21" s="230"/>
    </row>
    <row r="22" spans="1:6" ht="12" customHeight="1">
      <c r="A22" t="s">
        <v>1493</v>
      </c>
      <c r="B22" s="34"/>
      <c r="C22" s="229">
        <v>1.2</v>
      </c>
      <c r="D22" s="229">
        <v>25.9</v>
      </c>
      <c r="E22" s="229">
        <v>35.5</v>
      </c>
      <c r="F22" s="230">
        <v>0.3</v>
      </c>
    </row>
    <row r="23" spans="2:6" ht="9.75" customHeight="1">
      <c r="B23" s="34"/>
      <c r="C23" s="229"/>
      <c r="D23" s="229"/>
      <c r="E23" s="229"/>
      <c r="F23" s="230"/>
    </row>
    <row r="24" spans="1:6" ht="12.75">
      <c r="A24" t="s">
        <v>1494</v>
      </c>
      <c r="B24" s="34"/>
      <c r="C24" s="73"/>
      <c r="D24" s="237"/>
      <c r="E24" s="73"/>
      <c r="F24" s="238"/>
    </row>
    <row r="25" spans="1:6" ht="12.75">
      <c r="A25" s="236" t="s">
        <v>1495</v>
      </c>
      <c r="B25" s="34"/>
      <c r="C25" s="73">
        <v>80</v>
      </c>
      <c r="D25" s="73">
        <v>74</v>
      </c>
      <c r="E25" s="73">
        <v>72</v>
      </c>
      <c r="F25" s="238">
        <v>77</v>
      </c>
    </row>
    <row r="26" spans="1:6" ht="12.75">
      <c r="A26" s="236" t="s">
        <v>1496</v>
      </c>
      <c r="B26" s="34"/>
      <c r="C26" s="73">
        <v>68</v>
      </c>
      <c r="D26" s="73">
        <v>58</v>
      </c>
      <c r="E26" s="73">
        <v>56</v>
      </c>
      <c r="F26" s="238">
        <v>66</v>
      </c>
    </row>
    <row r="27" spans="2:6" ht="9.75" customHeight="1">
      <c r="B27" s="34"/>
      <c r="C27" s="229"/>
      <c r="D27" s="229"/>
      <c r="E27" s="229"/>
      <c r="F27" s="230"/>
    </row>
    <row r="28" spans="1:6" ht="12.75">
      <c r="A28" t="s">
        <v>1497</v>
      </c>
      <c r="B28" s="34"/>
      <c r="C28" s="73">
        <v>41</v>
      </c>
      <c r="D28" s="73">
        <v>67</v>
      </c>
      <c r="E28" s="73">
        <v>71</v>
      </c>
      <c r="F28" s="238">
        <v>58</v>
      </c>
    </row>
    <row r="29" spans="2:6" ht="9.75" customHeight="1">
      <c r="B29" s="34"/>
      <c r="C29" s="229"/>
      <c r="D29" s="229"/>
      <c r="E29" s="229"/>
      <c r="F29" s="230"/>
    </row>
    <row r="30" spans="1:6" ht="12.75">
      <c r="A30" t="s">
        <v>1498</v>
      </c>
      <c r="B30" s="34"/>
      <c r="C30" s="229"/>
      <c r="D30" s="229"/>
      <c r="E30" s="229"/>
      <c r="F30" s="230"/>
    </row>
    <row r="31" spans="1:6" ht="12.75">
      <c r="A31" s="228" t="s">
        <v>1446</v>
      </c>
      <c r="B31" s="34"/>
      <c r="C31" s="229">
        <v>35.5</v>
      </c>
      <c r="D31" s="229">
        <v>130.5</v>
      </c>
      <c r="E31" s="229">
        <v>90</v>
      </c>
      <c r="F31" s="230">
        <v>55.3</v>
      </c>
    </row>
    <row r="32" spans="1:6" ht="12.75">
      <c r="A32" s="228" t="s">
        <v>1499</v>
      </c>
      <c r="B32" s="34"/>
      <c r="C32" s="229">
        <v>131.3</v>
      </c>
      <c r="D32" s="229">
        <v>145.2</v>
      </c>
      <c r="E32" s="229">
        <v>179.8</v>
      </c>
      <c r="F32" s="230">
        <v>183.2</v>
      </c>
    </row>
    <row r="33" spans="1:6" ht="12.75">
      <c r="A33" s="228" t="s">
        <v>1447</v>
      </c>
      <c r="B33" s="34"/>
      <c r="C33" s="229">
        <v>195.3</v>
      </c>
      <c r="D33" s="229">
        <v>89.5</v>
      </c>
      <c r="E33" s="229">
        <v>92</v>
      </c>
      <c r="F33" s="230">
        <v>123.2</v>
      </c>
    </row>
    <row r="34" spans="2:6" ht="9.75" customHeight="1">
      <c r="B34" s="34"/>
      <c r="C34" s="229"/>
      <c r="D34" s="229"/>
      <c r="E34" s="229"/>
      <c r="F34" s="230"/>
    </row>
    <row r="35" spans="1:6" ht="12.75">
      <c r="A35" t="s">
        <v>1500</v>
      </c>
      <c r="B35" s="34"/>
      <c r="C35" s="229"/>
      <c r="D35" s="229"/>
      <c r="E35" s="229"/>
      <c r="F35" s="230"/>
    </row>
    <row r="36" spans="1:6" ht="12.75">
      <c r="A36" s="228" t="s">
        <v>1432</v>
      </c>
      <c r="B36" s="34"/>
      <c r="C36" s="239">
        <v>7</v>
      </c>
      <c r="D36" s="175" t="s">
        <v>1501</v>
      </c>
      <c r="E36" s="239">
        <v>10.4</v>
      </c>
      <c r="F36" s="240">
        <v>13.6</v>
      </c>
    </row>
    <row r="37" spans="1:6" ht="12.75">
      <c r="A37" s="228" t="s">
        <v>1502</v>
      </c>
      <c r="B37" s="34"/>
      <c r="C37" s="241">
        <v>37</v>
      </c>
      <c r="D37" s="175" t="s">
        <v>1503</v>
      </c>
      <c r="E37" s="175" t="s">
        <v>38</v>
      </c>
      <c r="F37" s="242" t="s">
        <v>1504</v>
      </c>
    </row>
    <row r="38" spans="1:6" ht="12.75" customHeight="1">
      <c r="A38" s="228" t="s">
        <v>1474</v>
      </c>
      <c r="B38" s="34"/>
      <c r="C38" s="231" t="s">
        <v>1505</v>
      </c>
      <c r="D38" s="231" t="s">
        <v>1482</v>
      </c>
      <c r="E38" s="231" t="s">
        <v>1482</v>
      </c>
      <c r="F38" s="232" t="s">
        <v>1482</v>
      </c>
    </row>
    <row r="39" spans="2:6" ht="9.75" customHeight="1">
      <c r="B39" s="34"/>
      <c r="C39" s="229"/>
      <c r="D39" s="229"/>
      <c r="E39" s="229"/>
      <c r="F39" s="230"/>
    </row>
    <row r="40" spans="1:6" ht="12.75">
      <c r="A40" t="s">
        <v>258</v>
      </c>
      <c r="B40" s="34"/>
      <c r="C40" s="229"/>
      <c r="D40" s="229"/>
      <c r="E40" s="229"/>
      <c r="F40" s="230"/>
    </row>
    <row r="41" spans="1:6" ht="12.75">
      <c r="A41" s="228" t="s">
        <v>1506</v>
      </c>
      <c r="B41" s="34"/>
      <c r="C41" s="243">
        <v>126.27</v>
      </c>
      <c r="D41" s="243">
        <v>18.8</v>
      </c>
      <c r="E41" s="243">
        <v>18.29</v>
      </c>
      <c r="F41" s="244">
        <v>39.57</v>
      </c>
    </row>
    <row r="42" spans="1:6" ht="12.75">
      <c r="A42" s="228" t="s">
        <v>1439</v>
      </c>
      <c r="B42" s="34"/>
      <c r="C42" s="243">
        <v>50.82</v>
      </c>
      <c r="D42" s="243">
        <v>14.46</v>
      </c>
      <c r="E42" s="243">
        <v>20.79</v>
      </c>
      <c r="F42" s="244">
        <v>36.13</v>
      </c>
    </row>
    <row r="43" spans="1:6" ht="12.75">
      <c r="A43" s="228" t="s">
        <v>1474</v>
      </c>
      <c r="B43" s="34"/>
      <c r="C43" s="231" t="s">
        <v>1507</v>
      </c>
      <c r="D43" s="231" t="s">
        <v>1508</v>
      </c>
      <c r="E43" s="231" t="s">
        <v>1509</v>
      </c>
      <c r="F43" s="232" t="s">
        <v>1510</v>
      </c>
    </row>
    <row r="44" spans="1:6" ht="12.75">
      <c r="A44" s="228" t="s">
        <v>1440</v>
      </c>
      <c r="B44" s="34"/>
      <c r="C44" s="243">
        <v>0.13</v>
      </c>
      <c r="D44" s="175" t="s">
        <v>924</v>
      </c>
      <c r="E44" s="175" t="s">
        <v>1511</v>
      </c>
      <c r="F44" s="95" t="s">
        <v>1511</v>
      </c>
    </row>
    <row r="45" spans="1:6" ht="12.75">
      <c r="A45" s="228" t="s">
        <v>1474</v>
      </c>
      <c r="B45" s="34"/>
      <c r="C45" s="231" t="s">
        <v>1483</v>
      </c>
      <c r="D45" s="231" t="s">
        <v>1512</v>
      </c>
      <c r="E45" s="231" t="s">
        <v>1513</v>
      </c>
      <c r="F45" s="232" t="s">
        <v>1514</v>
      </c>
    </row>
    <row r="46" spans="1:6" ht="12.75">
      <c r="A46" s="228" t="s">
        <v>1515</v>
      </c>
      <c r="B46" s="34"/>
      <c r="C46" s="175" t="s">
        <v>1516</v>
      </c>
      <c r="D46" s="243">
        <v>7.01</v>
      </c>
      <c r="E46" s="243">
        <v>17.07</v>
      </c>
      <c r="F46" s="245">
        <v>11.54</v>
      </c>
    </row>
    <row r="47" spans="1:6" ht="12.75">
      <c r="A47" s="228" t="s">
        <v>1474</v>
      </c>
      <c r="B47" s="34"/>
      <c r="C47" s="231" t="s">
        <v>1517</v>
      </c>
      <c r="D47" s="231" t="s">
        <v>1508</v>
      </c>
      <c r="E47" s="231" t="s">
        <v>1518</v>
      </c>
      <c r="F47" s="232" t="s">
        <v>1519</v>
      </c>
    </row>
    <row r="48" spans="1:6" ht="9.75" customHeight="1">
      <c r="A48" s="21"/>
      <c r="B48" s="46"/>
      <c r="C48" s="46"/>
      <c r="D48" s="46"/>
      <c r="E48" s="46"/>
      <c r="F48" s="21"/>
    </row>
    <row r="49" ht="9.75" customHeight="1"/>
    <row r="50" s="20" customFormat="1" ht="12.75">
      <c r="A50" s="246" t="s">
        <v>1520</v>
      </c>
    </row>
    <row r="51" ht="12.75">
      <c r="A51" s="114" t="s">
        <v>1393</v>
      </c>
    </row>
    <row r="52" ht="12.75">
      <c r="A52" s="115" t="s">
        <v>1522</v>
      </c>
    </row>
    <row r="53" ht="12.75">
      <c r="A53" s="11" t="s">
        <v>1521</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1.xml><?xml version="1.0" encoding="utf-8"?>
<worksheet xmlns="http://schemas.openxmlformats.org/spreadsheetml/2006/main" xmlns:r="http://schemas.openxmlformats.org/officeDocument/2006/relationships">
  <dimension ref="A1:S27"/>
  <sheetViews>
    <sheetView workbookViewId="0" topLeftCell="A1">
      <selection activeCell="A1" sqref="A1"/>
    </sheetView>
  </sheetViews>
  <sheetFormatPr defaultColWidth="9.140625" defaultRowHeight="12.75"/>
  <cols>
    <col min="1" max="10" width="11.57421875" style="0" customWidth="1"/>
    <col min="11" max="11" width="15.421875" style="0" customWidth="1"/>
    <col min="12" max="16" width="12.7109375" style="0" customWidth="1"/>
    <col min="17" max="17" width="12.140625" style="0" customWidth="1"/>
    <col min="18" max="18" width="12.00390625" style="0" customWidth="1"/>
    <col min="19" max="19" width="12.7109375" style="0" customWidth="1"/>
  </cols>
  <sheetData>
    <row r="1" spans="1:19" ht="31.5">
      <c r="A1" s="6" t="s">
        <v>1426</v>
      </c>
      <c r="B1" s="1"/>
      <c r="C1" s="1"/>
      <c r="D1" s="1"/>
      <c r="E1" s="1"/>
      <c r="F1" s="1"/>
      <c r="G1" s="1"/>
      <c r="H1" s="1"/>
      <c r="I1" s="1"/>
      <c r="J1" s="1"/>
      <c r="K1" s="6" t="s">
        <v>1427</v>
      </c>
      <c r="L1" s="1"/>
      <c r="M1" s="1"/>
      <c r="N1" s="1"/>
      <c r="O1" s="1"/>
      <c r="P1" s="1"/>
      <c r="Q1" s="1"/>
      <c r="R1" s="1"/>
      <c r="S1" s="1"/>
    </row>
    <row r="2" spans="1:19" ht="12.75" customHeight="1" thickBot="1">
      <c r="A2" s="117"/>
      <c r="B2" s="118"/>
      <c r="C2" s="118"/>
      <c r="D2" s="118"/>
      <c r="E2" s="118"/>
      <c r="F2" s="118"/>
      <c r="G2" s="3"/>
      <c r="H2" s="3"/>
      <c r="I2" s="3"/>
      <c r="J2" s="3"/>
      <c r="K2" s="117"/>
      <c r="L2" s="118"/>
      <c r="M2" s="118"/>
      <c r="N2" s="118"/>
      <c r="O2" s="118"/>
      <c r="P2" s="118"/>
      <c r="Q2" s="118"/>
      <c r="R2" s="3"/>
      <c r="S2" s="3"/>
    </row>
    <row r="3" spans="1:19" s="4" customFormat="1" ht="34.5" customHeight="1" thickTop="1">
      <c r="A3" s="119"/>
      <c r="B3" s="136" t="s">
        <v>1465</v>
      </c>
      <c r="C3" s="102"/>
      <c r="D3" s="103"/>
      <c r="E3" s="136" t="s">
        <v>1466</v>
      </c>
      <c r="F3" s="103"/>
      <c r="G3" s="136" t="s">
        <v>1428</v>
      </c>
      <c r="H3" s="102"/>
      <c r="I3" s="102"/>
      <c r="J3" s="102"/>
      <c r="K3" s="135"/>
      <c r="L3" s="136" t="s">
        <v>1429</v>
      </c>
      <c r="M3" s="103"/>
      <c r="N3" s="215" t="s">
        <v>1430</v>
      </c>
      <c r="O3" s="103"/>
      <c r="P3" s="135"/>
      <c r="Q3" s="136" t="s">
        <v>1431</v>
      </c>
      <c r="R3" s="102"/>
      <c r="S3" s="102"/>
    </row>
    <row r="4" spans="1:19" s="4" customFormat="1" ht="24" customHeight="1">
      <c r="A4" s="119"/>
      <c r="B4" s="216"/>
      <c r="C4" s="217"/>
      <c r="D4" s="217"/>
      <c r="E4" s="216"/>
      <c r="F4" s="217"/>
      <c r="G4" s="217"/>
      <c r="H4" s="217"/>
      <c r="I4" s="217"/>
      <c r="J4" s="218"/>
      <c r="K4" s="135"/>
      <c r="L4" s="216"/>
      <c r="M4" s="217"/>
      <c r="N4" s="216"/>
      <c r="O4" s="217"/>
      <c r="P4" s="135"/>
      <c r="Q4" s="565" t="s">
        <v>1432</v>
      </c>
      <c r="R4" s="566"/>
      <c r="S4" s="219" t="s">
        <v>1433</v>
      </c>
    </row>
    <row r="5" spans="1:19" s="107" customFormat="1" ht="45" customHeight="1">
      <c r="A5" s="105" t="s">
        <v>1192</v>
      </c>
      <c r="B5" s="123" t="s">
        <v>1434</v>
      </c>
      <c r="C5" s="123" t="s">
        <v>1435</v>
      </c>
      <c r="D5" s="123" t="s">
        <v>1436</v>
      </c>
      <c r="E5" s="123" t="s">
        <v>1437</v>
      </c>
      <c r="F5" s="123" t="s">
        <v>1438</v>
      </c>
      <c r="G5" s="123" t="s">
        <v>1433</v>
      </c>
      <c r="H5" s="105" t="s">
        <v>1439</v>
      </c>
      <c r="I5" s="105" t="s">
        <v>1440</v>
      </c>
      <c r="J5" s="138" t="s">
        <v>1441</v>
      </c>
      <c r="K5" s="105" t="s">
        <v>1192</v>
      </c>
      <c r="L5" s="105" t="s">
        <v>1442</v>
      </c>
      <c r="M5" s="105" t="s">
        <v>1443</v>
      </c>
      <c r="N5" s="123" t="s">
        <v>1444</v>
      </c>
      <c r="O5" s="123" t="s">
        <v>1445</v>
      </c>
      <c r="P5" s="105" t="s">
        <v>265</v>
      </c>
      <c r="Q5" s="105" t="s">
        <v>1446</v>
      </c>
      <c r="R5" s="105" t="s">
        <v>1447</v>
      </c>
      <c r="S5" s="138" t="s">
        <v>1448</v>
      </c>
    </row>
    <row r="6" spans="1:18" ht="12.75">
      <c r="A6" s="34"/>
      <c r="B6" s="34"/>
      <c r="C6" s="34"/>
      <c r="D6" s="34"/>
      <c r="E6" s="34"/>
      <c r="F6" s="34"/>
      <c r="G6" s="34"/>
      <c r="H6" s="34"/>
      <c r="I6" s="34"/>
      <c r="K6" s="34"/>
      <c r="L6" s="34"/>
      <c r="M6" s="34"/>
      <c r="N6" s="34"/>
      <c r="O6" s="34"/>
      <c r="P6" s="34"/>
      <c r="Q6" s="34"/>
      <c r="R6" s="34"/>
    </row>
    <row r="7" spans="1:19" ht="12.75">
      <c r="A7" s="34" t="s">
        <v>1449</v>
      </c>
      <c r="B7" s="128">
        <v>80.4</v>
      </c>
      <c r="C7" s="128">
        <v>65.7</v>
      </c>
      <c r="D7" s="128">
        <v>73</v>
      </c>
      <c r="E7" s="125">
        <v>88</v>
      </c>
      <c r="F7" s="125">
        <v>53</v>
      </c>
      <c r="G7" s="220">
        <v>2.73</v>
      </c>
      <c r="H7" s="220">
        <v>14.74</v>
      </c>
      <c r="I7" s="220">
        <v>0.18</v>
      </c>
      <c r="J7" s="170">
        <v>6.72</v>
      </c>
      <c r="K7" s="34" t="s">
        <v>1449</v>
      </c>
      <c r="L7" s="125">
        <v>81</v>
      </c>
      <c r="M7" s="125">
        <v>61</v>
      </c>
      <c r="N7" s="221">
        <v>8.7</v>
      </c>
      <c r="O7" s="222" t="s">
        <v>1450</v>
      </c>
      <c r="P7" s="125">
        <v>65</v>
      </c>
      <c r="Q7" s="223">
        <v>9.5</v>
      </c>
      <c r="R7" s="223">
        <v>8.5</v>
      </c>
      <c r="S7" s="224">
        <v>8.8</v>
      </c>
    </row>
    <row r="8" spans="1:19" ht="12.75">
      <c r="A8" s="34" t="s">
        <v>219</v>
      </c>
      <c r="B8" s="128">
        <v>80.7</v>
      </c>
      <c r="C8" s="128">
        <v>65.4</v>
      </c>
      <c r="D8" s="128">
        <v>73</v>
      </c>
      <c r="E8" s="125">
        <v>88</v>
      </c>
      <c r="F8" s="125">
        <v>53</v>
      </c>
      <c r="G8" s="220">
        <v>2.35</v>
      </c>
      <c r="H8" s="220">
        <v>13.68</v>
      </c>
      <c r="I8" s="220">
        <v>0.06</v>
      </c>
      <c r="J8" s="170">
        <v>6.88</v>
      </c>
      <c r="K8" s="34" t="s">
        <v>219</v>
      </c>
      <c r="L8" s="125">
        <v>79</v>
      </c>
      <c r="M8" s="125">
        <v>59</v>
      </c>
      <c r="N8" s="221">
        <v>9.2</v>
      </c>
      <c r="O8" s="125">
        <v>37</v>
      </c>
      <c r="P8" s="125">
        <v>68</v>
      </c>
      <c r="Q8" s="223">
        <v>8.1</v>
      </c>
      <c r="R8" s="223">
        <v>7.6</v>
      </c>
      <c r="S8" s="224">
        <v>7.9</v>
      </c>
    </row>
    <row r="9" spans="1:19" ht="12.75">
      <c r="A9" s="34" t="s">
        <v>1201</v>
      </c>
      <c r="B9" s="128">
        <v>81.7</v>
      </c>
      <c r="C9" s="128">
        <v>66.9</v>
      </c>
      <c r="D9" s="128">
        <v>74.3</v>
      </c>
      <c r="E9" s="125">
        <v>88</v>
      </c>
      <c r="F9" s="125">
        <v>55</v>
      </c>
      <c r="G9" s="220">
        <v>1.89</v>
      </c>
      <c r="H9" s="220">
        <v>20.79</v>
      </c>
      <c r="I9" s="220">
        <v>0.01</v>
      </c>
      <c r="J9" s="170">
        <v>17.07</v>
      </c>
      <c r="K9" s="34" t="s">
        <v>1201</v>
      </c>
      <c r="L9" s="125">
        <v>73</v>
      </c>
      <c r="M9" s="125">
        <v>57</v>
      </c>
      <c r="N9" s="221">
        <v>10.3</v>
      </c>
      <c r="O9" s="125">
        <v>32</v>
      </c>
      <c r="P9" s="125">
        <v>72</v>
      </c>
      <c r="Q9" s="223">
        <v>7.4</v>
      </c>
      <c r="R9" s="223">
        <v>9.3</v>
      </c>
      <c r="S9" s="224">
        <v>9</v>
      </c>
    </row>
    <row r="10" spans="1:19" ht="12.75">
      <c r="A10" s="34" t="s">
        <v>1202</v>
      </c>
      <c r="B10" s="128">
        <v>83.1</v>
      </c>
      <c r="C10" s="128">
        <v>68.2</v>
      </c>
      <c r="D10" s="128">
        <v>75.6</v>
      </c>
      <c r="E10" s="125">
        <v>91</v>
      </c>
      <c r="F10" s="125">
        <v>57</v>
      </c>
      <c r="G10" s="220">
        <v>1.11</v>
      </c>
      <c r="H10" s="220">
        <v>8.92</v>
      </c>
      <c r="I10" s="220">
        <v>0.01</v>
      </c>
      <c r="J10" s="170">
        <v>4.21</v>
      </c>
      <c r="K10" s="34" t="s">
        <v>1202</v>
      </c>
      <c r="L10" s="125">
        <v>70</v>
      </c>
      <c r="M10" s="125">
        <v>55</v>
      </c>
      <c r="N10" s="221">
        <v>11.2</v>
      </c>
      <c r="O10" s="125" t="s">
        <v>1451</v>
      </c>
      <c r="P10" s="125">
        <v>70</v>
      </c>
      <c r="Q10" s="223">
        <v>5.9</v>
      </c>
      <c r="R10" s="223">
        <v>9.6</v>
      </c>
      <c r="S10" s="224">
        <v>8.6</v>
      </c>
    </row>
    <row r="11" spans="1:19" ht="12.75">
      <c r="A11" s="34" t="s">
        <v>1203</v>
      </c>
      <c r="B11" s="128">
        <v>84.9</v>
      </c>
      <c r="C11" s="128">
        <v>69.6</v>
      </c>
      <c r="D11" s="128">
        <v>77.2</v>
      </c>
      <c r="E11" s="125">
        <v>93</v>
      </c>
      <c r="F11" s="125">
        <v>60</v>
      </c>
      <c r="G11" s="220">
        <v>0.78</v>
      </c>
      <c r="H11" s="220">
        <v>7.23</v>
      </c>
      <c r="I11" s="175" t="s">
        <v>1452</v>
      </c>
      <c r="J11" s="170">
        <v>3.44</v>
      </c>
      <c r="K11" s="34" t="s">
        <v>1203</v>
      </c>
      <c r="L11" s="125">
        <v>67</v>
      </c>
      <c r="M11" s="125">
        <v>54</v>
      </c>
      <c r="N11" s="221">
        <v>10.6</v>
      </c>
      <c r="O11" s="125">
        <v>29</v>
      </c>
      <c r="P11" s="125">
        <v>72</v>
      </c>
      <c r="Q11" s="223">
        <v>6.7</v>
      </c>
      <c r="R11" s="223">
        <v>8.7</v>
      </c>
      <c r="S11" s="224">
        <v>7.3</v>
      </c>
    </row>
    <row r="12" spans="1:19" ht="12.75">
      <c r="A12" s="34" t="s">
        <v>1204</v>
      </c>
      <c r="B12" s="128">
        <v>86.9</v>
      </c>
      <c r="C12" s="128">
        <v>72.1</v>
      </c>
      <c r="D12" s="128">
        <v>79.5</v>
      </c>
      <c r="E12" s="125">
        <v>92</v>
      </c>
      <c r="F12" s="125">
        <v>65</v>
      </c>
      <c r="G12" s="220">
        <v>0.43</v>
      </c>
      <c r="H12" s="220">
        <v>2.46</v>
      </c>
      <c r="I12" s="175" t="s">
        <v>1453</v>
      </c>
      <c r="J12" s="170">
        <v>2.28</v>
      </c>
      <c r="K12" s="34" t="s">
        <v>1204</v>
      </c>
      <c r="L12" s="125">
        <v>66</v>
      </c>
      <c r="M12" s="125">
        <v>52</v>
      </c>
      <c r="N12" s="221">
        <v>12</v>
      </c>
      <c r="O12" s="125">
        <v>30</v>
      </c>
      <c r="P12" s="125">
        <v>74</v>
      </c>
      <c r="Q12" s="223">
        <v>6.5</v>
      </c>
      <c r="R12" s="223">
        <v>6.2</v>
      </c>
      <c r="S12" s="224">
        <v>5.8</v>
      </c>
    </row>
    <row r="13" spans="1:19" ht="12.75">
      <c r="A13" s="34"/>
      <c r="B13" s="128"/>
      <c r="C13" s="128"/>
      <c r="D13" s="128"/>
      <c r="E13" s="125"/>
      <c r="F13" s="125"/>
      <c r="G13" s="220"/>
      <c r="H13" s="220"/>
      <c r="I13" s="225"/>
      <c r="J13" s="170"/>
      <c r="K13" s="34"/>
      <c r="L13" s="125"/>
      <c r="M13" s="125"/>
      <c r="N13" s="221"/>
      <c r="O13" s="125"/>
      <c r="P13" s="125"/>
      <c r="Q13" s="223"/>
      <c r="R13" s="223"/>
      <c r="S13" s="224"/>
    </row>
    <row r="14" spans="1:19" ht="12.75">
      <c r="A14" s="34" t="s">
        <v>1205</v>
      </c>
      <c r="B14" s="128">
        <v>87.8</v>
      </c>
      <c r="C14" s="128">
        <v>73.8</v>
      </c>
      <c r="D14" s="128">
        <v>80.8</v>
      </c>
      <c r="E14" s="125">
        <v>94</v>
      </c>
      <c r="F14" s="125">
        <v>66</v>
      </c>
      <c r="G14" s="220">
        <v>0.5</v>
      </c>
      <c r="H14" s="220">
        <v>2.33</v>
      </c>
      <c r="I14" s="220">
        <v>0.03</v>
      </c>
      <c r="J14" s="170">
        <v>2.2</v>
      </c>
      <c r="K14" s="34" t="s">
        <v>1205</v>
      </c>
      <c r="L14" s="125">
        <v>68</v>
      </c>
      <c r="M14" s="125">
        <v>52</v>
      </c>
      <c r="N14" s="221">
        <v>12.2</v>
      </c>
      <c r="O14" s="125">
        <v>30</v>
      </c>
      <c r="P14" s="125">
        <v>76</v>
      </c>
      <c r="Q14" s="223">
        <v>7.4</v>
      </c>
      <c r="R14" s="223">
        <v>5.1</v>
      </c>
      <c r="S14" s="224">
        <v>7.2</v>
      </c>
    </row>
    <row r="15" spans="1:19" ht="12.75">
      <c r="A15" s="34" t="s">
        <v>1454</v>
      </c>
      <c r="B15" s="128">
        <v>88.9</v>
      </c>
      <c r="C15" s="128">
        <v>74.7</v>
      </c>
      <c r="D15" s="128">
        <v>81.8</v>
      </c>
      <c r="E15" s="125">
        <v>93</v>
      </c>
      <c r="F15" s="125">
        <v>67</v>
      </c>
      <c r="G15" s="220">
        <v>0.46</v>
      </c>
      <c r="H15" s="220">
        <v>3.74</v>
      </c>
      <c r="I15" s="175" t="s">
        <v>1453</v>
      </c>
      <c r="J15" s="170">
        <v>3.03</v>
      </c>
      <c r="K15" s="34" t="s">
        <v>1454</v>
      </c>
      <c r="L15" s="125">
        <v>68</v>
      </c>
      <c r="M15" s="125">
        <v>52</v>
      </c>
      <c r="N15" s="221">
        <v>11.8</v>
      </c>
      <c r="O15" s="125" t="s">
        <v>1455</v>
      </c>
      <c r="P15" s="125">
        <v>77</v>
      </c>
      <c r="Q15" s="223">
        <v>8</v>
      </c>
      <c r="R15" s="223">
        <v>5.7</v>
      </c>
      <c r="S15" s="224">
        <v>5.4</v>
      </c>
    </row>
    <row r="16" spans="1:19" ht="12.75">
      <c r="A16" s="34" t="s">
        <v>223</v>
      </c>
      <c r="B16" s="128">
        <v>88.9</v>
      </c>
      <c r="C16" s="128">
        <v>74.2</v>
      </c>
      <c r="D16" s="128">
        <v>81.5</v>
      </c>
      <c r="E16" s="125">
        <v>95</v>
      </c>
      <c r="F16" s="125">
        <v>66</v>
      </c>
      <c r="G16" s="220">
        <v>0.74</v>
      </c>
      <c r="H16" s="220">
        <v>2.74</v>
      </c>
      <c r="I16" s="220">
        <v>0.05</v>
      </c>
      <c r="J16" s="170">
        <v>1.4</v>
      </c>
      <c r="K16" s="34" t="s">
        <v>223</v>
      </c>
      <c r="L16" s="125">
        <v>70</v>
      </c>
      <c r="M16" s="125">
        <v>53</v>
      </c>
      <c r="N16" s="221">
        <v>10.3</v>
      </c>
      <c r="O16" s="222" t="s">
        <v>1456</v>
      </c>
      <c r="P16" s="125">
        <v>77</v>
      </c>
      <c r="Q16" s="223">
        <v>7.9</v>
      </c>
      <c r="R16" s="223">
        <v>5.7</v>
      </c>
      <c r="S16" s="224">
        <v>6.9</v>
      </c>
    </row>
    <row r="17" spans="1:19" ht="12.75">
      <c r="A17" s="34" t="s">
        <v>1457</v>
      </c>
      <c r="B17" s="128">
        <v>87.2</v>
      </c>
      <c r="C17" s="128">
        <v>73.2</v>
      </c>
      <c r="D17" s="128">
        <v>80.2</v>
      </c>
      <c r="E17" s="125">
        <v>94</v>
      </c>
      <c r="F17" s="125">
        <v>61</v>
      </c>
      <c r="G17" s="220">
        <v>2.18</v>
      </c>
      <c r="H17" s="220">
        <v>11.15</v>
      </c>
      <c r="I17" s="220">
        <v>0.07</v>
      </c>
      <c r="J17" s="170">
        <v>7.57</v>
      </c>
      <c r="K17" s="34" t="s">
        <v>1457</v>
      </c>
      <c r="L17" s="125">
        <v>71</v>
      </c>
      <c r="M17" s="125">
        <v>56</v>
      </c>
      <c r="N17" s="221">
        <v>9.7</v>
      </c>
      <c r="O17" s="125">
        <v>29</v>
      </c>
      <c r="P17" s="125">
        <v>71</v>
      </c>
      <c r="Q17" s="223">
        <v>7.5</v>
      </c>
      <c r="R17" s="223">
        <v>8.1</v>
      </c>
      <c r="S17" s="224">
        <v>7.3</v>
      </c>
    </row>
    <row r="18" spans="1:19" ht="12.75">
      <c r="A18" s="34" t="s">
        <v>1458</v>
      </c>
      <c r="B18" s="128">
        <v>84.3</v>
      </c>
      <c r="C18" s="128">
        <v>71.1</v>
      </c>
      <c r="D18" s="128">
        <v>77.7</v>
      </c>
      <c r="E18" s="125">
        <v>93</v>
      </c>
      <c r="F18" s="125">
        <v>57</v>
      </c>
      <c r="G18" s="220">
        <v>2.27</v>
      </c>
      <c r="H18" s="220">
        <v>18.79</v>
      </c>
      <c r="I18" s="220">
        <v>0.03</v>
      </c>
      <c r="J18" s="170">
        <v>9.15</v>
      </c>
      <c r="K18" s="34" t="s">
        <v>1458</v>
      </c>
      <c r="L18" s="125">
        <v>75</v>
      </c>
      <c r="M18" s="125">
        <v>59</v>
      </c>
      <c r="N18" s="221">
        <v>9.7</v>
      </c>
      <c r="O18" s="125" t="s">
        <v>1459</v>
      </c>
      <c r="P18" s="125">
        <v>64</v>
      </c>
      <c r="Q18" s="223">
        <v>7.2</v>
      </c>
      <c r="R18" s="223">
        <v>8.8</v>
      </c>
      <c r="S18" s="224">
        <v>9.1</v>
      </c>
    </row>
    <row r="19" spans="1:19" ht="12.75">
      <c r="A19" s="34" t="s">
        <v>1460</v>
      </c>
      <c r="B19" s="128">
        <v>81.7</v>
      </c>
      <c r="C19" s="128">
        <v>67.8</v>
      </c>
      <c r="D19" s="128">
        <v>74.8</v>
      </c>
      <c r="E19" s="125">
        <v>89</v>
      </c>
      <c r="F19" s="125">
        <v>54</v>
      </c>
      <c r="G19" s="220">
        <v>2.85</v>
      </c>
      <c r="H19" s="220">
        <v>17.29</v>
      </c>
      <c r="I19" s="220">
        <v>0.04</v>
      </c>
      <c r="J19" s="170">
        <v>8.25</v>
      </c>
      <c r="K19" s="34" t="s">
        <v>1460</v>
      </c>
      <c r="L19" s="125">
        <v>79</v>
      </c>
      <c r="M19" s="125">
        <v>60</v>
      </c>
      <c r="N19" s="221">
        <v>9.5</v>
      </c>
      <c r="O19" s="125" t="s">
        <v>1451</v>
      </c>
      <c r="P19" s="125">
        <v>63</v>
      </c>
      <c r="Q19" s="223">
        <v>7.9</v>
      </c>
      <c r="R19" s="223">
        <v>8.7</v>
      </c>
      <c r="S19" s="224">
        <v>9.7</v>
      </c>
    </row>
    <row r="20" spans="1:19" ht="12.75">
      <c r="A20" s="34"/>
      <c r="B20" s="128"/>
      <c r="C20" s="128"/>
      <c r="D20" s="128"/>
      <c r="E20" s="125"/>
      <c r="F20" s="125"/>
      <c r="G20" s="220"/>
      <c r="H20" s="220"/>
      <c r="I20" s="225"/>
      <c r="J20" s="170"/>
      <c r="K20" s="34"/>
      <c r="L20" s="125"/>
      <c r="M20" s="125"/>
      <c r="N20" s="221"/>
      <c r="O20" s="125"/>
      <c r="P20" s="125"/>
      <c r="Q20" s="223"/>
      <c r="R20" s="223"/>
      <c r="S20" s="224"/>
    </row>
    <row r="21" spans="1:19" ht="12.75">
      <c r="A21" s="34" t="s">
        <v>1211</v>
      </c>
      <c r="B21" s="128">
        <v>84.7</v>
      </c>
      <c r="C21" s="128">
        <v>70.2</v>
      </c>
      <c r="D21" s="128">
        <v>77.5</v>
      </c>
      <c r="E21" s="125">
        <v>95</v>
      </c>
      <c r="F21" s="125">
        <v>53</v>
      </c>
      <c r="G21" s="220">
        <v>18.29</v>
      </c>
      <c r="H21" s="220">
        <v>20.79</v>
      </c>
      <c r="I21" s="175" t="s">
        <v>1453</v>
      </c>
      <c r="J21" s="170">
        <v>17.07</v>
      </c>
      <c r="K21" s="34" t="s">
        <v>1211</v>
      </c>
      <c r="L21" s="125">
        <v>72</v>
      </c>
      <c r="M21" s="125">
        <v>56</v>
      </c>
      <c r="N21" s="221">
        <v>10.4</v>
      </c>
      <c r="O21" s="222" t="s">
        <v>1450</v>
      </c>
      <c r="P21" s="125">
        <v>71</v>
      </c>
      <c r="Q21" s="223">
        <v>90</v>
      </c>
      <c r="R21" s="223">
        <v>92</v>
      </c>
      <c r="S21" s="224">
        <v>93</v>
      </c>
    </row>
    <row r="22" spans="1:19" ht="12.75">
      <c r="A22" s="46"/>
      <c r="B22" s="46"/>
      <c r="C22" s="46"/>
      <c r="D22" s="46"/>
      <c r="E22" s="46"/>
      <c r="F22" s="46"/>
      <c r="G22" s="46"/>
      <c r="H22" s="46"/>
      <c r="I22" s="46"/>
      <c r="J22" s="21"/>
      <c r="K22" s="46"/>
      <c r="L22" s="46"/>
      <c r="M22" s="46"/>
      <c r="N22" s="46" t="s">
        <v>1461</v>
      </c>
      <c r="O22" s="46"/>
      <c r="P22" s="46"/>
      <c r="Q22" s="46"/>
      <c r="R22" s="46"/>
      <c r="S22" s="21"/>
    </row>
    <row r="24" spans="1:11" ht="12.75" customHeight="1">
      <c r="A24" s="11" t="s">
        <v>1462</v>
      </c>
      <c r="B24" s="11"/>
      <c r="K24" s="5" t="s">
        <v>1463</v>
      </c>
    </row>
    <row r="25" ht="12.75" customHeight="1">
      <c r="K25" s="5" t="s">
        <v>1464</v>
      </c>
    </row>
    <row r="26" spans="11:19" s="107" customFormat="1" ht="12.75" customHeight="1">
      <c r="K26" s="5" t="s">
        <v>1467</v>
      </c>
      <c r="L26"/>
      <c r="M26"/>
      <c r="N26"/>
      <c r="O26"/>
      <c r="P26"/>
      <c r="Q26"/>
      <c r="R26"/>
      <c r="S26"/>
    </row>
    <row r="27" spans="11:19" s="107" customFormat="1" ht="12.75" customHeight="1">
      <c r="K27" s="146" t="s">
        <v>1468</v>
      </c>
      <c r="L27"/>
      <c r="M27"/>
      <c r="N27"/>
      <c r="O27"/>
      <c r="P27"/>
      <c r="Q27"/>
      <c r="R27"/>
      <c r="S27"/>
    </row>
  </sheetData>
  <mergeCells count="1">
    <mergeCell ref="Q4:R4"/>
  </mergeCells>
  <printOptions horizontalCentered="1"/>
  <pageMargins left="1" right="1" top="1" bottom="1" header="0.5" footer="0.5"/>
  <pageSetup horizontalDpi="300" verticalDpi="300" orientation="landscape" r:id="rId1"/>
  <headerFooter alignWithMargins="0">
    <oddFooter>&amp;L&amp;"Arial,Italic"&amp;9      The State of Hawaii Data Book 2006&amp;R&amp;"Arial"&amp;9http://www.hawaii.gov/dbedt/</oddFooter>
  </headerFooter>
</worksheet>
</file>

<file path=xl/worksheets/sheet42.xml><?xml version="1.0" encoding="utf-8"?>
<worksheet xmlns="http://schemas.openxmlformats.org/spreadsheetml/2006/main" xmlns:r="http://schemas.openxmlformats.org/officeDocument/2006/relationships">
  <dimension ref="A1:H45"/>
  <sheetViews>
    <sheetView workbookViewId="0" topLeftCell="A1">
      <selection activeCell="A1" sqref="A1"/>
    </sheetView>
  </sheetViews>
  <sheetFormatPr defaultColWidth="9.140625" defaultRowHeight="12.75"/>
  <cols>
    <col min="1" max="3" width="10.7109375" style="0" customWidth="1"/>
    <col min="4" max="4" width="9.28125" style="0" customWidth="1"/>
    <col min="5" max="7" width="10.7109375" style="0" customWidth="1"/>
    <col min="8" max="8" width="9.28125" style="0" customWidth="1"/>
  </cols>
  <sheetData>
    <row r="1" spans="1:8" ht="15.75">
      <c r="A1" s="176" t="s">
        <v>1409</v>
      </c>
      <c r="B1" s="176"/>
      <c r="C1" s="176"/>
      <c r="D1" s="176"/>
      <c r="E1" s="176"/>
      <c r="F1" s="176"/>
      <c r="G1" s="176"/>
      <c r="H1" s="176"/>
    </row>
    <row r="2" spans="1:8" ht="15.75">
      <c r="A2" s="199" t="s">
        <v>1410</v>
      </c>
      <c r="B2" s="176"/>
      <c r="C2" s="176"/>
      <c r="D2" s="176"/>
      <c r="E2" s="176"/>
      <c r="F2" s="176"/>
      <c r="G2" s="176"/>
      <c r="H2" s="176"/>
    </row>
    <row r="3" spans="1:8" ht="15.75">
      <c r="A3" s="199" t="s">
        <v>1411</v>
      </c>
      <c r="B3" s="176"/>
      <c r="C3" s="176"/>
      <c r="D3" s="176"/>
      <c r="E3" s="176"/>
      <c r="F3" s="176"/>
      <c r="G3" s="176"/>
      <c r="H3" s="176"/>
    </row>
    <row r="4" spans="1:8" ht="12.75" customHeight="1" thickBot="1">
      <c r="A4" s="117"/>
      <c r="B4" s="118"/>
      <c r="C4" s="118"/>
      <c r="D4" s="118"/>
      <c r="E4" s="118"/>
      <c r="F4" s="118"/>
      <c r="G4" s="118"/>
      <c r="H4" s="118"/>
    </row>
    <row r="5" spans="1:8" s="107" customFormat="1" ht="47.25" customHeight="1" thickTop="1">
      <c r="A5" s="105" t="s">
        <v>179</v>
      </c>
      <c r="B5" s="123" t="s">
        <v>1412</v>
      </c>
      <c r="C5" s="105" t="s">
        <v>265</v>
      </c>
      <c r="D5" s="200" t="s">
        <v>1413</v>
      </c>
      <c r="E5" s="105" t="s">
        <v>179</v>
      </c>
      <c r="F5" s="123" t="s">
        <v>1412</v>
      </c>
      <c r="G5" s="105" t="s">
        <v>265</v>
      </c>
      <c r="H5" s="124" t="s">
        <v>1413</v>
      </c>
    </row>
    <row r="6" spans="1:7" ht="12.75">
      <c r="A6" s="34"/>
      <c r="B6" s="34"/>
      <c r="C6" s="34"/>
      <c r="D6" s="182"/>
      <c r="E6" s="34"/>
      <c r="F6" s="34"/>
      <c r="G6" s="34"/>
    </row>
    <row r="7" spans="1:8" ht="12.75">
      <c r="A7" s="186">
        <v>1950</v>
      </c>
      <c r="B7" s="201">
        <v>75.7</v>
      </c>
      <c r="C7" s="202" t="s">
        <v>953</v>
      </c>
      <c r="D7" s="203">
        <v>31.68</v>
      </c>
      <c r="E7" s="186">
        <v>1980</v>
      </c>
      <c r="F7" s="201">
        <v>77.4</v>
      </c>
      <c r="G7" s="111" t="s">
        <v>1414</v>
      </c>
      <c r="H7" s="204">
        <v>26.9</v>
      </c>
    </row>
    <row r="8" spans="1:8" ht="12.75">
      <c r="A8" s="186">
        <v>1951</v>
      </c>
      <c r="B8" s="201">
        <v>76.3</v>
      </c>
      <c r="C8" s="202" t="s">
        <v>953</v>
      </c>
      <c r="D8" s="203">
        <v>39.73</v>
      </c>
      <c r="E8" s="186">
        <v>1981</v>
      </c>
      <c r="F8" s="201">
        <v>77.1</v>
      </c>
      <c r="G8" s="111" t="s">
        <v>1414</v>
      </c>
      <c r="H8" s="204">
        <v>13.41</v>
      </c>
    </row>
    <row r="9" spans="1:8" ht="12.75">
      <c r="A9" s="186">
        <v>1952</v>
      </c>
      <c r="B9" s="201">
        <v>75.4</v>
      </c>
      <c r="C9" s="202" t="s">
        <v>953</v>
      </c>
      <c r="D9" s="203">
        <v>10.65</v>
      </c>
      <c r="E9" s="186">
        <v>1982</v>
      </c>
      <c r="F9" s="201">
        <v>76.9</v>
      </c>
      <c r="G9" s="111" t="s">
        <v>1415</v>
      </c>
      <c r="H9" s="204">
        <v>34.92</v>
      </c>
    </row>
    <row r="10" spans="1:8" ht="12.75">
      <c r="A10" s="186">
        <v>1953</v>
      </c>
      <c r="B10" s="201">
        <v>75.9</v>
      </c>
      <c r="C10" s="205">
        <v>71</v>
      </c>
      <c r="D10" s="203">
        <v>9.97</v>
      </c>
      <c r="E10" s="186">
        <v>1983</v>
      </c>
      <c r="F10" s="201">
        <v>77.2</v>
      </c>
      <c r="G10" s="111" t="s">
        <v>1415</v>
      </c>
      <c r="H10" s="204">
        <v>5.03</v>
      </c>
    </row>
    <row r="11" spans="1:8" ht="12.75">
      <c r="A11" s="186">
        <v>1954</v>
      </c>
      <c r="B11" s="201">
        <v>75.8</v>
      </c>
      <c r="C11" s="205">
        <v>68</v>
      </c>
      <c r="D11" s="203">
        <v>27.3</v>
      </c>
      <c r="E11" s="186">
        <v>1984</v>
      </c>
      <c r="F11" s="201">
        <v>78.1</v>
      </c>
      <c r="G11" s="111" t="s">
        <v>1415</v>
      </c>
      <c r="H11" s="204">
        <v>17.08</v>
      </c>
    </row>
    <row r="12" spans="1:8" ht="12.75">
      <c r="A12" s="186">
        <v>1955</v>
      </c>
      <c r="B12" s="201">
        <v>74.5</v>
      </c>
      <c r="C12" s="205">
        <v>62</v>
      </c>
      <c r="D12" s="203">
        <v>37.86</v>
      </c>
      <c r="E12" s="186">
        <v>1985</v>
      </c>
      <c r="F12" s="201">
        <v>76.9</v>
      </c>
      <c r="G12" s="111" t="s">
        <v>1415</v>
      </c>
      <c r="H12" s="204">
        <v>17.38</v>
      </c>
    </row>
    <row r="13" spans="1:8" ht="12.75">
      <c r="A13" s="186">
        <v>1956</v>
      </c>
      <c r="B13" s="201">
        <v>75.9</v>
      </c>
      <c r="C13" s="205">
        <v>69</v>
      </c>
      <c r="D13" s="203">
        <v>21.23</v>
      </c>
      <c r="E13" s="186">
        <v>1986</v>
      </c>
      <c r="F13" s="201">
        <v>78.3</v>
      </c>
      <c r="G13" s="111" t="s">
        <v>1414</v>
      </c>
      <c r="H13" s="204">
        <v>13.93</v>
      </c>
    </row>
    <row r="14" spans="1:8" ht="12.75">
      <c r="A14" s="186">
        <v>1957</v>
      </c>
      <c r="B14" s="201">
        <v>76</v>
      </c>
      <c r="C14" s="205">
        <v>72</v>
      </c>
      <c r="D14" s="203">
        <v>24.22</v>
      </c>
      <c r="E14" s="186">
        <v>1987</v>
      </c>
      <c r="F14" s="201">
        <v>77.9</v>
      </c>
      <c r="G14" s="111" t="s">
        <v>1414</v>
      </c>
      <c r="H14" s="204">
        <v>23.53</v>
      </c>
    </row>
    <row r="15" spans="1:8" ht="12.75">
      <c r="A15" s="186">
        <v>1958</v>
      </c>
      <c r="B15" s="201">
        <v>75.3</v>
      </c>
      <c r="C15" s="205">
        <v>70</v>
      </c>
      <c r="D15" s="203">
        <v>35.02</v>
      </c>
      <c r="E15" s="186">
        <v>1988</v>
      </c>
      <c r="F15" s="201">
        <v>78.5</v>
      </c>
      <c r="G15" s="111" t="s">
        <v>1414</v>
      </c>
      <c r="H15" s="204">
        <v>16.47</v>
      </c>
    </row>
    <row r="16" spans="1:8" ht="12.75">
      <c r="A16" s="186">
        <v>1959</v>
      </c>
      <c r="B16" s="201">
        <v>76.7</v>
      </c>
      <c r="C16" s="205">
        <v>70</v>
      </c>
      <c r="D16" s="203">
        <v>14.14</v>
      </c>
      <c r="E16" s="186">
        <v>1989</v>
      </c>
      <c r="F16" s="201">
        <v>77.5</v>
      </c>
      <c r="G16" s="111" t="s">
        <v>1414</v>
      </c>
      <c r="H16" s="204">
        <v>27.52</v>
      </c>
    </row>
    <row r="17" spans="1:8" ht="12.75">
      <c r="A17" s="186"/>
      <c r="B17" s="201"/>
      <c r="C17" s="205"/>
      <c r="D17" s="206"/>
      <c r="E17" s="186"/>
      <c r="F17" s="201"/>
      <c r="G17" s="111"/>
      <c r="H17" s="204"/>
    </row>
    <row r="18" spans="1:8" ht="12.75">
      <c r="A18" s="186">
        <v>1960</v>
      </c>
      <c r="B18" s="201">
        <v>76.7</v>
      </c>
      <c r="C18" s="205">
        <v>70</v>
      </c>
      <c r="D18" s="203">
        <v>12.07</v>
      </c>
      <c r="E18" s="186">
        <v>1990</v>
      </c>
      <c r="F18" s="201">
        <v>77.6</v>
      </c>
      <c r="G18" s="111" t="s">
        <v>267</v>
      </c>
      <c r="H18" s="204">
        <v>19.84</v>
      </c>
    </row>
    <row r="19" spans="1:8" ht="12.75">
      <c r="A19" s="186">
        <v>1961</v>
      </c>
      <c r="B19" s="201">
        <v>77.2</v>
      </c>
      <c r="C19" s="205">
        <v>81</v>
      </c>
      <c r="D19" s="203">
        <v>14.26</v>
      </c>
      <c r="E19" s="186">
        <v>1991</v>
      </c>
      <c r="F19" s="201">
        <v>77.7</v>
      </c>
      <c r="G19" s="111" t="s">
        <v>267</v>
      </c>
      <c r="H19" s="204">
        <v>17.94</v>
      </c>
    </row>
    <row r="20" spans="1:8" ht="12.75">
      <c r="A20" s="186">
        <v>1962</v>
      </c>
      <c r="B20" s="201">
        <v>76.5</v>
      </c>
      <c r="C20" s="205">
        <v>71</v>
      </c>
      <c r="D20" s="203">
        <v>13.58</v>
      </c>
      <c r="E20" s="186">
        <v>1992</v>
      </c>
      <c r="F20" s="201">
        <v>77.8</v>
      </c>
      <c r="G20" s="111" t="s">
        <v>267</v>
      </c>
      <c r="H20" s="204">
        <v>19</v>
      </c>
    </row>
    <row r="21" spans="1:8" ht="12.75">
      <c r="A21" s="186">
        <v>1963</v>
      </c>
      <c r="B21" s="201">
        <v>76.7</v>
      </c>
      <c r="C21" s="205">
        <v>64</v>
      </c>
      <c r="D21" s="203">
        <v>37.91</v>
      </c>
      <c r="E21" s="186">
        <v>1993</v>
      </c>
      <c r="F21" s="201">
        <v>77.1</v>
      </c>
      <c r="G21" s="111" t="s">
        <v>267</v>
      </c>
      <c r="H21" s="204">
        <v>5.84</v>
      </c>
    </row>
    <row r="22" spans="1:8" ht="12.75">
      <c r="A22" s="186">
        <v>1964</v>
      </c>
      <c r="B22" s="201">
        <v>77</v>
      </c>
      <c r="C22" s="205">
        <v>63</v>
      </c>
      <c r="D22" s="203">
        <v>20.12</v>
      </c>
      <c r="E22" s="186">
        <v>1994</v>
      </c>
      <c r="F22" s="201">
        <v>78.8</v>
      </c>
      <c r="G22" s="111" t="s">
        <v>268</v>
      </c>
      <c r="H22" s="204">
        <v>15.59</v>
      </c>
    </row>
    <row r="23" spans="1:8" ht="12.75">
      <c r="A23" s="207" t="s">
        <v>1416</v>
      </c>
      <c r="B23" s="201">
        <v>76.1</v>
      </c>
      <c r="C23" s="205">
        <v>74</v>
      </c>
      <c r="D23" s="203">
        <v>42.78</v>
      </c>
      <c r="E23" s="186">
        <v>1995</v>
      </c>
      <c r="F23" s="201">
        <v>79.3</v>
      </c>
      <c r="G23" s="111" t="s">
        <v>268</v>
      </c>
      <c r="H23" s="204">
        <v>13.6</v>
      </c>
    </row>
    <row r="24" spans="1:8" ht="12.75">
      <c r="A24" s="207" t="s">
        <v>1417</v>
      </c>
      <c r="B24" s="201">
        <v>77.6</v>
      </c>
      <c r="C24" s="205">
        <v>68</v>
      </c>
      <c r="D24" s="203">
        <v>23.18</v>
      </c>
      <c r="E24" s="186">
        <v>1996</v>
      </c>
      <c r="F24" s="201">
        <v>78.6</v>
      </c>
      <c r="G24" s="111" t="s">
        <v>268</v>
      </c>
      <c r="H24" s="204">
        <v>33.12</v>
      </c>
    </row>
    <row r="25" spans="1:8" ht="12.75">
      <c r="A25" s="207" t="s">
        <v>1418</v>
      </c>
      <c r="B25" s="201">
        <v>77.6</v>
      </c>
      <c r="C25" s="205">
        <v>58</v>
      </c>
      <c r="D25" s="203">
        <v>34.34</v>
      </c>
      <c r="E25" s="186">
        <v>1997</v>
      </c>
      <c r="F25" s="201">
        <v>77.8</v>
      </c>
      <c r="G25" s="111" t="s">
        <v>269</v>
      </c>
      <c r="H25" s="204">
        <v>19.99</v>
      </c>
    </row>
    <row r="26" spans="1:8" ht="12.75">
      <c r="A26" s="207" t="s">
        <v>1419</v>
      </c>
      <c r="B26" s="201">
        <v>77.9</v>
      </c>
      <c r="C26" s="205">
        <v>63</v>
      </c>
      <c r="D26" s="203">
        <v>37.26</v>
      </c>
      <c r="E26" s="186">
        <v>1998</v>
      </c>
      <c r="F26" s="201">
        <v>77.1</v>
      </c>
      <c r="G26" s="111" t="s">
        <v>269</v>
      </c>
      <c r="H26" s="204">
        <v>4.52</v>
      </c>
    </row>
    <row r="27" spans="1:8" ht="12.75">
      <c r="A27" s="207" t="s">
        <v>1420</v>
      </c>
      <c r="B27" s="201">
        <v>77.4</v>
      </c>
      <c r="C27" s="205">
        <v>68</v>
      </c>
      <c r="D27" s="203">
        <v>22.5</v>
      </c>
      <c r="E27" s="186">
        <v>1999</v>
      </c>
      <c r="F27" s="201">
        <v>76.9</v>
      </c>
      <c r="G27" s="111" t="s">
        <v>269</v>
      </c>
      <c r="H27" s="204">
        <v>11.99</v>
      </c>
    </row>
    <row r="28" spans="1:8" ht="12.75">
      <c r="A28" s="207"/>
      <c r="B28" s="201"/>
      <c r="C28" s="205"/>
      <c r="D28" s="206"/>
      <c r="E28" s="186"/>
      <c r="F28" s="201"/>
      <c r="G28" s="111"/>
      <c r="H28" s="204"/>
    </row>
    <row r="29" spans="1:8" ht="12.75">
      <c r="A29" s="207" t="s">
        <v>1421</v>
      </c>
      <c r="B29" s="201">
        <v>78.2</v>
      </c>
      <c r="C29" s="205">
        <v>72</v>
      </c>
      <c r="D29" s="203">
        <v>15.49</v>
      </c>
      <c r="E29" s="192">
        <v>2000</v>
      </c>
      <c r="F29" s="201">
        <v>77.6</v>
      </c>
      <c r="G29" s="111" t="s">
        <v>269</v>
      </c>
      <c r="H29" s="204">
        <v>7.1</v>
      </c>
    </row>
    <row r="30" spans="1:8" ht="12.75">
      <c r="A30" s="207" t="s">
        <v>1422</v>
      </c>
      <c r="B30" s="201">
        <v>76.1</v>
      </c>
      <c r="C30" s="205">
        <v>70</v>
      </c>
      <c r="D30" s="203">
        <v>26.64</v>
      </c>
      <c r="E30" s="192">
        <v>2001</v>
      </c>
      <c r="F30" s="201">
        <v>78.2</v>
      </c>
      <c r="G30" s="208">
        <v>71</v>
      </c>
      <c r="H30" s="204">
        <v>9.14</v>
      </c>
    </row>
    <row r="31" spans="1:8" ht="12.75">
      <c r="A31" s="186">
        <v>1972</v>
      </c>
      <c r="B31" s="209">
        <v>76.2</v>
      </c>
      <c r="C31" s="210">
        <v>65</v>
      </c>
      <c r="D31" s="206">
        <v>26.94</v>
      </c>
      <c r="E31" s="192">
        <v>2002</v>
      </c>
      <c r="F31" s="201">
        <v>77.9</v>
      </c>
      <c r="G31" s="208">
        <v>71</v>
      </c>
      <c r="H31" s="204">
        <v>12.18</v>
      </c>
    </row>
    <row r="32" spans="1:8" ht="12.75">
      <c r="A32" s="186">
        <v>1973</v>
      </c>
      <c r="B32" s="201">
        <v>77.2</v>
      </c>
      <c r="C32" s="210">
        <v>63</v>
      </c>
      <c r="D32" s="211">
        <v>14.24</v>
      </c>
      <c r="E32" s="192">
        <v>2003</v>
      </c>
      <c r="F32" s="201">
        <v>78.5</v>
      </c>
      <c r="G32" s="208">
        <v>71</v>
      </c>
      <c r="H32" s="212">
        <v>12.69</v>
      </c>
    </row>
    <row r="33" spans="1:8" ht="12.75">
      <c r="A33" s="186">
        <v>1974</v>
      </c>
      <c r="B33" s="201">
        <v>77.5</v>
      </c>
      <c r="C33" s="210">
        <v>61</v>
      </c>
      <c r="D33" s="211">
        <v>24.02</v>
      </c>
      <c r="E33" s="192">
        <v>2004</v>
      </c>
      <c r="F33" s="201">
        <v>78.7</v>
      </c>
      <c r="G33" s="208">
        <v>71</v>
      </c>
      <c r="H33" s="212">
        <v>39.01</v>
      </c>
    </row>
    <row r="34" spans="1:8" ht="12.75">
      <c r="A34" s="186">
        <v>1975</v>
      </c>
      <c r="B34" s="201">
        <v>76.2</v>
      </c>
      <c r="C34" s="205">
        <v>62</v>
      </c>
      <c r="D34" s="204">
        <v>24.39</v>
      </c>
      <c r="E34" s="192">
        <v>2005</v>
      </c>
      <c r="F34" s="201">
        <v>78.4</v>
      </c>
      <c r="G34" s="208">
        <v>71</v>
      </c>
      <c r="H34" s="212">
        <v>15.6</v>
      </c>
    </row>
    <row r="35" spans="1:8" ht="12.75">
      <c r="A35" s="186">
        <v>1976</v>
      </c>
      <c r="B35" s="201">
        <v>76.8</v>
      </c>
      <c r="C35" s="205">
        <v>60</v>
      </c>
      <c r="D35" s="204">
        <v>12.9</v>
      </c>
      <c r="E35" s="192">
        <v>2006</v>
      </c>
      <c r="F35" s="201">
        <v>77.1</v>
      </c>
      <c r="G35" s="208">
        <v>71</v>
      </c>
      <c r="H35" s="212">
        <v>29.45</v>
      </c>
    </row>
    <row r="36" spans="1:8" ht="12.75">
      <c r="A36" s="186">
        <v>1977</v>
      </c>
      <c r="B36" s="201">
        <v>78.2</v>
      </c>
      <c r="C36" s="205">
        <v>68</v>
      </c>
      <c r="D36" s="211">
        <v>12.36</v>
      </c>
      <c r="E36" s="192"/>
      <c r="F36" s="201"/>
      <c r="G36" s="208"/>
      <c r="H36" s="212"/>
    </row>
    <row r="37" spans="1:8" ht="12.75">
      <c r="A37" s="186">
        <v>1978</v>
      </c>
      <c r="B37" s="201">
        <v>76.8</v>
      </c>
      <c r="C37" s="205">
        <v>69</v>
      </c>
      <c r="D37" s="211">
        <v>25.05</v>
      </c>
      <c r="E37" s="186"/>
      <c r="F37" s="201"/>
      <c r="G37" s="208"/>
      <c r="H37" s="212"/>
    </row>
    <row r="38" spans="1:8" ht="12.75">
      <c r="A38" s="186">
        <v>1979</v>
      </c>
      <c r="B38" s="201">
        <v>77</v>
      </c>
      <c r="C38" s="205">
        <v>68</v>
      </c>
      <c r="D38" s="211">
        <v>16.93</v>
      </c>
      <c r="E38" s="186"/>
      <c r="F38" s="201"/>
      <c r="G38" s="208"/>
      <c r="H38" s="212"/>
    </row>
    <row r="39" spans="1:8" ht="12.75">
      <c r="A39" s="46"/>
      <c r="B39" s="46"/>
      <c r="C39" s="46"/>
      <c r="D39" s="213"/>
      <c r="E39" s="46"/>
      <c r="F39" s="46"/>
      <c r="G39" s="46"/>
      <c r="H39" s="21"/>
    </row>
    <row r="41" ht="12.75">
      <c r="A41" s="66" t="s">
        <v>1423</v>
      </c>
    </row>
    <row r="42" ht="12.75">
      <c r="A42" s="114" t="s">
        <v>1393</v>
      </c>
    </row>
    <row r="43" ht="12.75">
      <c r="A43" s="214" t="s">
        <v>1408</v>
      </c>
    </row>
    <row r="44" ht="12.75">
      <c r="A44" s="11" t="s">
        <v>1424</v>
      </c>
    </row>
    <row r="45" ht="12.75">
      <c r="A45" s="11" t="s">
        <v>1425</v>
      </c>
    </row>
    <row r="46" ht="12.75" customHeight="1"/>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3.xml><?xml version="1.0" encoding="utf-8"?>
<worksheet xmlns="http://schemas.openxmlformats.org/spreadsheetml/2006/main" xmlns:r="http://schemas.openxmlformats.org/officeDocument/2006/relationships">
  <dimension ref="A1:H80"/>
  <sheetViews>
    <sheetView workbookViewId="0" topLeftCell="A1">
      <selection activeCell="A1" sqref="A1"/>
    </sheetView>
  </sheetViews>
  <sheetFormatPr defaultColWidth="9.140625" defaultRowHeight="12.75"/>
  <cols>
    <col min="1" max="6" width="13.8515625" style="0" customWidth="1"/>
  </cols>
  <sheetData>
    <row r="1" spans="1:8" ht="15.75">
      <c r="A1" s="176" t="s">
        <v>1396</v>
      </c>
      <c r="B1" s="176"/>
      <c r="C1" s="176"/>
      <c r="D1" s="176"/>
      <c r="E1" s="176"/>
      <c r="F1" s="176"/>
      <c r="G1" s="20"/>
      <c r="H1" s="20"/>
    </row>
    <row r="2" spans="1:8" ht="15.75">
      <c r="A2" s="177" t="s">
        <v>1397</v>
      </c>
      <c r="B2" s="178"/>
      <c r="C2" s="178"/>
      <c r="D2" s="178"/>
      <c r="E2" s="178"/>
      <c r="F2" s="178"/>
      <c r="G2" s="20"/>
      <c r="H2" s="20"/>
    </row>
    <row r="3" spans="1:8" ht="15.75">
      <c r="A3" s="177" t="s">
        <v>1398</v>
      </c>
      <c r="B3" s="178"/>
      <c r="C3" s="178"/>
      <c r="D3" s="178"/>
      <c r="E3" s="178"/>
      <c r="F3" s="178"/>
      <c r="G3" s="20"/>
      <c r="H3" s="20"/>
    </row>
    <row r="4" spans="1:8" ht="12.75" customHeight="1" thickBot="1">
      <c r="A4" s="117"/>
      <c r="B4" s="118"/>
      <c r="C4" s="118"/>
      <c r="D4" s="118"/>
      <c r="E4" s="118"/>
      <c r="F4" s="118"/>
      <c r="G4" s="20"/>
      <c r="H4" s="20"/>
    </row>
    <row r="5" spans="1:8" s="137" customFormat="1" ht="51.75" customHeight="1" thickTop="1">
      <c r="A5" s="104" t="s">
        <v>179</v>
      </c>
      <c r="B5" s="104" t="s">
        <v>1399</v>
      </c>
      <c r="C5" s="179" t="s">
        <v>1400</v>
      </c>
      <c r="D5" s="70" t="s">
        <v>179</v>
      </c>
      <c r="E5" s="104" t="s">
        <v>1401</v>
      </c>
      <c r="F5" s="180" t="s">
        <v>1402</v>
      </c>
      <c r="G5" s="181"/>
      <c r="H5" s="181"/>
    </row>
    <row r="6" spans="1:8" ht="12.75">
      <c r="A6" s="34"/>
      <c r="B6" s="34"/>
      <c r="C6" s="182"/>
      <c r="D6" s="34"/>
      <c r="E6" s="34"/>
      <c r="F6" s="20"/>
      <c r="G6" s="20"/>
      <c r="H6" s="20"/>
    </row>
    <row r="7" spans="1:8" ht="12.75">
      <c r="A7" s="183">
        <v>1971</v>
      </c>
      <c r="B7" s="184">
        <v>82.7</v>
      </c>
      <c r="C7" s="185" t="s">
        <v>1403</v>
      </c>
      <c r="D7" s="186">
        <v>1991</v>
      </c>
      <c r="E7" s="184">
        <v>84.9</v>
      </c>
      <c r="F7" s="187">
        <v>35</v>
      </c>
      <c r="G7" s="20"/>
      <c r="H7" s="20"/>
    </row>
    <row r="8" spans="1:8" ht="12.75">
      <c r="A8" s="183">
        <v>1972</v>
      </c>
      <c r="B8" s="184">
        <v>83.2</v>
      </c>
      <c r="C8" s="188">
        <v>3</v>
      </c>
      <c r="D8" s="186">
        <v>1992</v>
      </c>
      <c r="E8" s="184">
        <v>85.2</v>
      </c>
      <c r="F8" s="187">
        <v>28</v>
      </c>
      <c r="G8" s="20"/>
      <c r="H8" s="20"/>
    </row>
    <row r="9" spans="1:8" ht="12.75">
      <c r="A9" s="183">
        <v>1973</v>
      </c>
      <c r="B9" s="184">
        <v>84.4</v>
      </c>
      <c r="C9" s="188">
        <v>10</v>
      </c>
      <c r="D9" s="186">
        <v>1993</v>
      </c>
      <c r="E9" s="184">
        <v>84.5</v>
      </c>
      <c r="F9" s="187">
        <v>23</v>
      </c>
      <c r="G9" s="20"/>
      <c r="H9" s="20"/>
    </row>
    <row r="10" spans="1:8" ht="12.75">
      <c r="A10" s="183">
        <v>1974</v>
      </c>
      <c r="B10" s="184">
        <v>85</v>
      </c>
      <c r="C10" s="189">
        <v>25</v>
      </c>
      <c r="D10" s="186">
        <v>1994</v>
      </c>
      <c r="E10" s="184">
        <v>85.5</v>
      </c>
      <c r="F10" s="187">
        <v>85</v>
      </c>
      <c r="G10" s="20"/>
      <c r="H10" s="20"/>
    </row>
    <row r="11" spans="1:8" ht="12.75">
      <c r="A11" s="183">
        <v>1975</v>
      </c>
      <c r="B11" s="184">
        <v>83.6</v>
      </c>
      <c r="C11" s="189">
        <v>1</v>
      </c>
      <c r="D11" s="186">
        <v>1995</v>
      </c>
      <c r="E11" s="184">
        <v>86.8</v>
      </c>
      <c r="F11" s="187">
        <v>116</v>
      </c>
      <c r="G11" s="20"/>
      <c r="H11" s="20"/>
    </row>
    <row r="12" spans="1:8" ht="12.75">
      <c r="A12" s="183">
        <v>1976</v>
      </c>
      <c r="B12" s="184">
        <v>84.1</v>
      </c>
      <c r="C12" s="189">
        <v>9</v>
      </c>
      <c r="D12" s="186">
        <v>1996</v>
      </c>
      <c r="E12" s="184" t="s">
        <v>1404</v>
      </c>
      <c r="F12" s="187">
        <v>69</v>
      </c>
      <c r="G12" s="20"/>
      <c r="H12" s="20"/>
    </row>
    <row r="13" spans="1:8" ht="12.75">
      <c r="A13" s="183">
        <v>1977</v>
      </c>
      <c r="B13" s="184">
        <v>85.2</v>
      </c>
      <c r="C13" s="189">
        <v>16</v>
      </c>
      <c r="D13" s="186">
        <v>1997</v>
      </c>
      <c r="E13" s="184">
        <v>85.1</v>
      </c>
      <c r="F13" s="187">
        <v>50</v>
      </c>
      <c r="G13" s="20"/>
      <c r="H13" s="20"/>
    </row>
    <row r="14" spans="1:8" ht="12.75">
      <c r="A14" s="183">
        <v>1978</v>
      </c>
      <c r="B14" s="184">
        <v>84.2</v>
      </c>
      <c r="C14" s="189">
        <v>13</v>
      </c>
      <c r="D14" s="186">
        <v>1998</v>
      </c>
      <c r="E14" s="184">
        <v>83.7</v>
      </c>
      <c r="F14" s="190" t="s">
        <v>1403</v>
      </c>
      <c r="G14" s="20"/>
      <c r="H14" s="20"/>
    </row>
    <row r="15" spans="1:8" ht="12.75">
      <c r="A15" s="183">
        <v>1979</v>
      </c>
      <c r="B15" s="184">
        <v>84.7</v>
      </c>
      <c r="C15" s="189">
        <v>51</v>
      </c>
      <c r="D15" s="186">
        <v>1999</v>
      </c>
      <c r="E15" s="184">
        <v>83.2</v>
      </c>
      <c r="F15" s="190" t="s">
        <v>924</v>
      </c>
      <c r="G15" s="20"/>
      <c r="H15" s="20"/>
    </row>
    <row r="16" spans="1:8" ht="12.75">
      <c r="A16" s="183">
        <v>1980</v>
      </c>
      <c r="B16" s="184">
        <v>84.6</v>
      </c>
      <c r="C16" s="189">
        <v>22</v>
      </c>
      <c r="D16" s="186">
        <v>2000</v>
      </c>
      <c r="E16" s="184">
        <v>84</v>
      </c>
      <c r="F16" s="190" t="s">
        <v>1405</v>
      </c>
      <c r="G16" s="20"/>
      <c r="H16" s="20"/>
    </row>
    <row r="17" spans="1:8" ht="12.75">
      <c r="A17" s="183"/>
      <c r="B17" s="184"/>
      <c r="C17" s="189"/>
      <c r="D17" s="191"/>
      <c r="E17" s="7"/>
      <c r="F17" s="13"/>
      <c r="G17" s="20"/>
      <c r="H17" s="20"/>
    </row>
    <row r="18" spans="1:8" ht="12.75">
      <c r="A18" s="183">
        <v>1981</v>
      </c>
      <c r="B18" s="184">
        <v>84.6</v>
      </c>
      <c r="C18" s="189">
        <v>9</v>
      </c>
      <c r="D18" s="186">
        <v>2001</v>
      </c>
      <c r="E18" s="184">
        <v>84.5</v>
      </c>
      <c r="F18" s="190" t="s">
        <v>30</v>
      </c>
      <c r="G18" s="20"/>
      <c r="H18" s="20"/>
    </row>
    <row r="19" spans="1:8" ht="12.75">
      <c r="A19" s="183">
        <v>1982</v>
      </c>
      <c r="B19" s="184">
        <v>83.5</v>
      </c>
      <c r="C19" s="189">
        <v>27</v>
      </c>
      <c r="D19" s="192">
        <v>2002</v>
      </c>
      <c r="E19" s="184">
        <v>84.1</v>
      </c>
      <c r="F19" s="190" t="s">
        <v>1406</v>
      </c>
      <c r="G19" s="20"/>
      <c r="H19" s="20"/>
    </row>
    <row r="20" spans="1:8" ht="12.75">
      <c r="A20" s="183">
        <v>1983</v>
      </c>
      <c r="B20" s="184">
        <v>85.1</v>
      </c>
      <c r="C20" s="189">
        <v>44</v>
      </c>
      <c r="D20" s="186">
        <v>2003</v>
      </c>
      <c r="E20" s="184">
        <v>84.8</v>
      </c>
      <c r="F20" s="187">
        <v>35</v>
      </c>
      <c r="G20" s="20"/>
      <c r="H20" s="20"/>
    </row>
    <row r="21" spans="1:8" ht="12.75">
      <c r="A21" s="183">
        <v>1984</v>
      </c>
      <c r="B21" s="184">
        <v>85.5</v>
      </c>
      <c r="C21" s="189">
        <v>63</v>
      </c>
      <c r="D21" s="186">
        <v>2004</v>
      </c>
      <c r="E21" s="184">
        <v>84.9</v>
      </c>
      <c r="F21" s="187">
        <v>53</v>
      </c>
      <c r="G21" s="20"/>
      <c r="H21" s="20"/>
    </row>
    <row r="22" spans="1:8" ht="12.75">
      <c r="A22" s="183">
        <v>1985</v>
      </c>
      <c r="B22" s="184">
        <v>84.6</v>
      </c>
      <c r="C22" s="193">
        <v>53</v>
      </c>
      <c r="D22" s="186">
        <v>2005</v>
      </c>
      <c r="E22" s="184">
        <v>84.7</v>
      </c>
      <c r="F22" s="187">
        <v>55</v>
      </c>
      <c r="G22" s="20"/>
      <c r="H22" s="20"/>
    </row>
    <row r="23" spans="1:8" ht="12.75">
      <c r="A23" s="183">
        <v>1986</v>
      </c>
      <c r="B23" s="184">
        <v>86.2</v>
      </c>
      <c r="C23" s="193">
        <v>64</v>
      </c>
      <c r="D23" s="186">
        <v>2006</v>
      </c>
      <c r="E23" s="184">
        <v>83.1</v>
      </c>
      <c r="F23" s="187">
        <v>1</v>
      </c>
      <c r="G23" s="20"/>
      <c r="H23" s="20"/>
    </row>
    <row r="24" spans="1:8" ht="12.75">
      <c r="A24" s="183">
        <v>1987</v>
      </c>
      <c r="B24" s="184">
        <v>85.7</v>
      </c>
      <c r="C24" s="193">
        <v>93</v>
      </c>
      <c r="D24" s="186"/>
      <c r="E24" s="184"/>
      <c r="F24" s="187"/>
      <c r="G24" s="20"/>
      <c r="H24" s="20"/>
    </row>
    <row r="25" spans="1:8" ht="12.75">
      <c r="A25" s="183">
        <v>1988</v>
      </c>
      <c r="B25" s="184">
        <v>86.1</v>
      </c>
      <c r="C25" s="193">
        <v>70</v>
      </c>
      <c r="D25" s="186"/>
      <c r="E25" s="184"/>
      <c r="F25" s="187"/>
      <c r="G25" s="20"/>
      <c r="H25" s="20"/>
    </row>
    <row r="26" spans="1:8" ht="12.75">
      <c r="A26" s="183">
        <v>1989</v>
      </c>
      <c r="B26" s="184">
        <v>85.2</v>
      </c>
      <c r="C26" s="193">
        <v>34</v>
      </c>
      <c r="D26" s="186"/>
      <c r="E26" s="184"/>
      <c r="F26" s="187"/>
      <c r="G26" s="20"/>
      <c r="H26" s="20"/>
    </row>
    <row r="27" spans="1:8" ht="12.75">
      <c r="A27" s="183">
        <v>1990</v>
      </c>
      <c r="B27" s="184">
        <v>84</v>
      </c>
      <c r="C27" s="193">
        <v>47</v>
      </c>
      <c r="D27" s="186"/>
      <c r="E27" s="184"/>
      <c r="F27" s="187"/>
      <c r="G27" s="20"/>
      <c r="H27" s="20"/>
    </row>
    <row r="28" spans="1:8" ht="12.75">
      <c r="A28" s="46"/>
      <c r="B28" s="194"/>
      <c r="C28" s="195"/>
      <c r="D28" s="46"/>
      <c r="E28" s="196"/>
      <c r="F28" s="197"/>
      <c r="G28" s="20"/>
      <c r="H28" s="20"/>
    </row>
    <row r="29" spans="7:8" ht="12.75">
      <c r="G29" s="20"/>
      <c r="H29" s="20"/>
    </row>
    <row r="30" spans="1:8" ht="12.75">
      <c r="A30" s="145" t="s">
        <v>208</v>
      </c>
      <c r="B30" s="198"/>
      <c r="C30" s="198"/>
      <c r="D30" s="198"/>
      <c r="E30" s="198"/>
      <c r="F30" s="198"/>
      <c r="G30" s="20"/>
      <c r="H30" s="20"/>
    </row>
    <row r="31" spans="1:8" ht="12.75">
      <c r="A31" s="134" t="s">
        <v>1408</v>
      </c>
      <c r="G31" s="20"/>
      <c r="H31" s="20"/>
    </row>
    <row r="32" spans="1:8" ht="12.75">
      <c r="A32" s="115" t="s">
        <v>1407</v>
      </c>
      <c r="G32" s="20"/>
      <c r="H32" s="20"/>
    </row>
    <row r="33" spans="7:8" ht="12.75">
      <c r="G33" s="20"/>
      <c r="H33" s="20"/>
    </row>
    <row r="34" spans="7:8" ht="12.75">
      <c r="G34" s="20"/>
      <c r="H34" s="20"/>
    </row>
    <row r="35" spans="7:8" ht="12.75">
      <c r="G35" s="20"/>
      <c r="H35" s="20"/>
    </row>
    <row r="36" spans="7:8" ht="12.75">
      <c r="G36" s="20"/>
      <c r="H36" s="20"/>
    </row>
    <row r="37" spans="7:8" ht="12.75">
      <c r="G37" s="20"/>
      <c r="H37" s="20"/>
    </row>
    <row r="38" spans="7:8" ht="12.75">
      <c r="G38" s="20"/>
      <c r="H38" s="20"/>
    </row>
    <row r="39" spans="7:8" ht="12.75">
      <c r="G39" s="20"/>
      <c r="H39" s="20"/>
    </row>
    <row r="40" spans="7:8" ht="12.75">
      <c r="G40" s="20"/>
      <c r="H40" s="20"/>
    </row>
    <row r="41" spans="7:8" ht="12.75">
      <c r="G41" s="20"/>
      <c r="H41" s="20"/>
    </row>
    <row r="42" spans="7:8" ht="12.75">
      <c r="G42" s="20"/>
      <c r="H42" s="20"/>
    </row>
    <row r="43" spans="7:8" ht="12.75">
      <c r="G43" s="20"/>
      <c r="H43" s="20"/>
    </row>
    <row r="44" spans="7:8" ht="12.75">
      <c r="G44" s="20"/>
      <c r="H44" s="20"/>
    </row>
    <row r="45" spans="7:8" ht="12.75">
      <c r="G45" s="20"/>
      <c r="H45" s="20"/>
    </row>
    <row r="46" spans="7:8" ht="12.75">
      <c r="G46" s="20"/>
      <c r="H46" s="20"/>
    </row>
    <row r="47" spans="7:8" ht="12.75">
      <c r="G47" s="20"/>
      <c r="H47" s="20"/>
    </row>
    <row r="48" spans="7:8" ht="12.75">
      <c r="G48" s="20"/>
      <c r="H48" s="20"/>
    </row>
    <row r="49" spans="7:8" ht="12.75">
      <c r="G49" s="20"/>
      <c r="H49" s="20"/>
    </row>
    <row r="50" spans="7:8" ht="12.75">
      <c r="G50" s="20"/>
      <c r="H50" s="20"/>
    </row>
    <row r="51" spans="7:8" ht="12.75">
      <c r="G51" s="20"/>
      <c r="H51" s="20"/>
    </row>
    <row r="52" spans="7:8" ht="12.75">
      <c r="G52" s="20"/>
      <c r="H52" s="20"/>
    </row>
    <row r="53" spans="7:8" ht="12.75">
      <c r="G53" s="20"/>
      <c r="H53" s="20"/>
    </row>
    <row r="54" spans="7:8" ht="12.75">
      <c r="G54" s="20"/>
      <c r="H54" s="20"/>
    </row>
    <row r="55" spans="7:8" ht="12.75">
      <c r="G55" s="20"/>
      <c r="H55" s="20"/>
    </row>
    <row r="56" spans="7:8" ht="12.75">
      <c r="G56" s="20"/>
      <c r="H56" s="20"/>
    </row>
    <row r="57" spans="7:8" ht="12.75">
      <c r="G57" s="20"/>
      <c r="H57" s="20"/>
    </row>
    <row r="58" spans="7:8" ht="12.75">
      <c r="G58" s="20"/>
      <c r="H58" s="20"/>
    </row>
    <row r="59" spans="7:8" ht="12.75">
      <c r="G59" s="20"/>
      <c r="H59" s="20"/>
    </row>
    <row r="60" spans="7:8" ht="12.75">
      <c r="G60" s="20"/>
      <c r="H60" s="20"/>
    </row>
    <row r="61" spans="7:8" ht="12.75">
      <c r="G61" s="20"/>
      <c r="H61" s="20"/>
    </row>
    <row r="62" spans="7:8" ht="12.75">
      <c r="G62" s="20"/>
      <c r="H62" s="20"/>
    </row>
    <row r="63" spans="7:8" ht="12.75">
      <c r="G63" s="20"/>
      <c r="H63" s="20"/>
    </row>
    <row r="64" spans="7:8" ht="12.75">
      <c r="G64" s="20"/>
      <c r="H64" s="20"/>
    </row>
    <row r="65" spans="7:8" ht="12.75">
      <c r="G65" s="20"/>
      <c r="H65" s="20"/>
    </row>
    <row r="66" spans="7:8" ht="12.75">
      <c r="G66" s="20"/>
      <c r="H66" s="20"/>
    </row>
    <row r="67" spans="7:8" ht="12.75">
      <c r="G67" s="20"/>
      <c r="H67" s="20"/>
    </row>
    <row r="68" spans="7:8" ht="12.75">
      <c r="G68" s="20"/>
      <c r="H68" s="20"/>
    </row>
    <row r="69" spans="7:8" ht="12.75">
      <c r="G69" s="20"/>
      <c r="H69" s="20"/>
    </row>
    <row r="70" spans="7:8" ht="12.75">
      <c r="G70" s="20"/>
      <c r="H70" s="20"/>
    </row>
    <row r="71" spans="7:8" ht="12.75">
      <c r="G71" s="20"/>
      <c r="H71" s="20"/>
    </row>
    <row r="72" spans="7:8" ht="12.75">
      <c r="G72" s="20"/>
      <c r="H72" s="20"/>
    </row>
    <row r="73" spans="7:8" ht="12.75">
      <c r="G73" s="20"/>
      <c r="H73" s="20"/>
    </row>
    <row r="74" spans="7:8" ht="12.75">
      <c r="G74" s="20"/>
      <c r="H74" s="20"/>
    </row>
    <row r="75" spans="7:8" ht="12.75">
      <c r="G75" s="20"/>
      <c r="H75" s="20"/>
    </row>
    <row r="76" spans="7:8" ht="12.75">
      <c r="G76" s="20"/>
      <c r="H76" s="20"/>
    </row>
    <row r="77" spans="7:8" ht="12.75">
      <c r="G77" s="20"/>
      <c r="H77" s="20"/>
    </row>
    <row r="78" spans="7:8" ht="12.75">
      <c r="G78" s="20"/>
      <c r="H78" s="20"/>
    </row>
    <row r="79" spans="7:8" ht="12.75">
      <c r="G79" s="20"/>
      <c r="H79" s="20"/>
    </row>
    <row r="80" spans="7:8" ht="12.75">
      <c r="G80" s="20"/>
      <c r="H80" s="20"/>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4.xml><?xml version="1.0" encoding="utf-8"?>
<worksheet xmlns="http://schemas.openxmlformats.org/spreadsheetml/2006/main" xmlns:r="http://schemas.openxmlformats.org/officeDocument/2006/relationships">
  <dimension ref="A1:G45"/>
  <sheetViews>
    <sheetView workbookViewId="0" topLeftCell="A1">
      <selection activeCell="A1" sqref="A1"/>
    </sheetView>
  </sheetViews>
  <sheetFormatPr defaultColWidth="9.140625" defaultRowHeight="12.75"/>
  <cols>
    <col min="2" max="6" width="11.7109375" style="0" customWidth="1"/>
    <col min="7" max="7" width="12.7109375" style="0" customWidth="1"/>
  </cols>
  <sheetData>
    <row r="1" spans="1:7" ht="15.75">
      <c r="A1" s="6" t="s">
        <v>250</v>
      </c>
      <c r="B1" s="1"/>
      <c r="C1" s="1"/>
      <c r="D1" s="1"/>
      <c r="E1" s="1"/>
      <c r="F1" s="1"/>
      <c r="G1" s="1"/>
    </row>
    <row r="2" spans="1:7" ht="15.75">
      <c r="A2" s="6" t="s">
        <v>251</v>
      </c>
      <c r="B2" s="1"/>
      <c r="C2" s="1"/>
      <c r="D2" s="1"/>
      <c r="E2" s="1"/>
      <c r="F2" s="1"/>
      <c r="G2" s="1"/>
    </row>
    <row r="3" spans="1:7" ht="9" customHeight="1" thickBot="1">
      <c r="A3" s="163" t="s">
        <v>9</v>
      </c>
      <c r="B3" s="3"/>
      <c r="C3" s="3"/>
      <c r="D3" s="3"/>
      <c r="E3" s="3"/>
      <c r="F3" s="3"/>
      <c r="G3" s="3"/>
    </row>
    <row r="4" spans="1:7" s="4" customFormat="1" ht="24" customHeight="1" thickTop="1">
      <c r="A4" s="119"/>
      <c r="B4" s="164" t="s">
        <v>252</v>
      </c>
      <c r="C4" s="122"/>
      <c r="D4" s="94"/>
      <c r="E4" s="121" t="s">
        <v>253</v>
      </c>
      <c r="F4" s="94"/>
      <c r="G4" s="165" t="s">
        <v>9</v>
      </c>
    </row>
    <row r="5" spans="1:7" s="107" customFormat="1" ht="34.5" customHeight="1">
      <c r="A5" s="105" t="s">
        <v>179</v>
      </c>
      <c r="B5" s="105" t="s">
        <v>1211</v>
      </c>
      <c r="C5" s="105" t="s">
        <v>254</v>
      </c>
      <c r="D5" s="105" t="s">
        <v>255</v>
      </c>
      <c r="E5" s="105" t="s">
        <v>256</v>
      </c>
      <c r="F5" s="105" t="s">
        <v>257</v>
      </c>
      <c r="G5" s="166" t="s">
        <v>258</v>
      </c>
    </row>
    <row r="6" spans="1:6" ht="12.75">
      <c r="A6" s="34"/>
      <c r="B6" s="34"/>
      <c r="C6" s="34"/>
      <c r="D6" s="34"/>
      <c r="E6" s="34"/>
      <c r="F6" s="34"/>
    </row>
    <row r="7" spans="1:7" ht="12.75">
      <c r="A7" s="167">
        <v>1993</v>
      </c>
      <c r="B7" s="168">
        <v>77.1</v>
      </c>
      <c r="C7" s="168">
        <v>70.9</v>
      </c>
      <c r="D7" s="168">
        <v>81.3</v>
      </c>
      <c r="E7" s="169">
        <v>54</v>
      </c>
      <c r="F7" s="169">
        <v>93</v>
      </c>
      <c r="G7" s="170">
        <v>5.84</v>
      </c>
    </row>
    <row r="8" spans="1:7" ht="12.75">
      <c r="A8" s="167">
        <v>1994</v>
      </c>
      <c r="B8" s="168">
        <v>78.8</v>
      </c>
      <c r="C8" s="168">
        <v>72</v>
      </c>
      <c r="D8" s="168">
        <v>84.3</v>
      </c>
      <c r="E8" s="169">
        <v>56</v>
      </c>
      <c r="F8" s="169">
        <v>95</v>
      </c>
      <c r="G8" s="170">
        <v>15.59</v>
      </c>
    </row>
    <row r="9" spans="1:7" ht="12.75">
      <c r="A9" s="167">
        <v>1995</v>
      </c>
      <c r="B9" s="168">
        <v>79.3</v>
      </c>
      <c r="C9" s="168">
        <v>73.4</v>
      </c>
      <c r="D9" s="168">
        <v>83.4</v>
      </c>
      <c r="E9" s="169">
        <v>56</v>
      </c>
      <c r="F9" s="169">
        <v>94</v>
      </c>
      <c r="G9" s="170">
        <v>13.6</v>
      </c>
    </row>
    <row r="10" spans="1:7" ht="12.75">
      <c r="A10" s="167">
        <v>1996</v>
      </c>
      <c r="B10" s="168">
        <v>78.6</v>
      </c>
      <c r="C10" s="168">
        <v>74</v>
      </c>
      <c r="D10" s="168">
        <v>82.8</v>
      </c>
      <c r="E10" s="169">
        <v>56</v>
      </c>
      <c r="F10" s="169">
        <v>93</v>
      </c>
      <c r="G10" s="170">
        <v>33.12</v>
      </c>
    </row>
    <row r="11" spans="1:7" ht="12.75">
      <c r="A11" s="167">
        <v>1997</v>
      </c>
      <c r="B11" s="168">
        <v>77.8</v>
      </c>
      <c r="C11" s="168">
        <v>72.3</v>
      </c>
      <c r="D11" s="168">
        <v>82.7</v>
      </c>
      <c r="E11" s="169">
        <v>57</v>
      </c>
      <c r="F11" s="169">
        <v>94</v>
      </c>
      <c r="G11" s="170">
        <v>19.99</v>
      </c>
    </row>
    <row r="12" spans="1:7" ht="12.75">
      <c r="A12" s="167">
        <v>1998</v>
      </c>
      <c r="B12" s="168">
        <v>77.1</v>
      </c>
      <c r="C12" s="168">
        <v>72.5</v>
      </c>
      <c r="D12" s="168">
        <v>81.1</v>
      </c>
      <c r="E12" s="169">
        <v>53</v>
      </c>
      <c r="F12" s="169">
        <v>89</v>
      </c>
      <c r="G12" s="170">
        <v>4.52</v>
      </c>
    </row>
    <row r="13" spans="1:7" ht="12.75">
      <c r="A13" s="167">
        <v>1999</v>
      </c>
      <c r="B13" s="168">
        <v>76.9</v>
      </c>
      <c r="C13" s="168">
        <v>73.3</v>
      </c>
      <c r="D13" s="168">
        <v>80.8</v>
      </c>
      <c r="E13" s="169">
        <v>60</v>
      </c>
      <c r="F13" s="169">
        <v>89</v>
      </c>
      <c r="G13" s="170">
        <v>11.99</v>
      </c>
    </row>
    <row r="14" spans="1:7" ht="12.75">
      <c r="A14" s="167">
        <v>2000</v>
      </c>
      <c r="B14" s="168">
        <v>77.6</v>
      </c>
      <c r="C14" s="168">
        <v>72.5</v>
      </c>
      <c r="D14" s="168">
        <v>81.4</v>
      </c>
      <c r="E14" s="169">
        <v>59</v>
      </c>
      <c r="F14" s="169">
        <v>90</v>
      </c>
      <c r="G14" s="170">
        <v>7.1</v>
      </c>
    </row>
    <row r="15" spans="1:7" ht="12.75">
      <c r="A15" s="167">
        <v>2001</v>
      </c>
      <c r="B15" s="168">
        <v>78.2</v>
      </c>
      <c r="C15" s="168">
        <v>74.1</v>
      </c>
      <c r="D15" s="168">
        <v>82.2</v>
      </c>
      <c r="E15" s="169">
        <v>59</v>
      </c>
      <c r="F15" s="169">
        <v>92</v>
      </c>
      <c r="G15" s="170">
        <v>9.14</v>
      </c>
    </row>
    <row r="16" spans="1:7" ht="12.75">
      <c r="A16" s="167">
        <v>2002</v>
      </c>
      <c r="B16" s="168">
        <v>77.9</v>
      </c>
      <c r="C16" s="168">
        <v>73.1</v>
      </c>
      <c r="D16" s="168">
        <v>82.2</v>
      </c>
      <c r="E16" s="169">
        <v>60</v>
      </c>
      <c r="F16" s="169">
        <v>90</v>
      </c>
      <c r="G16" s="170">
        <v>12.18</v>
      </c>
    </row>
    <row r="17" spans="1:7" ht="12.75">
      <c r="A17" s="167">
        <v>2003</v>
      </c>
      <c r="B17" s="168">
        <v>78.5</v>
      </c>
      <c r="C17" s="168">
        <v>72.5</v>
      </c>
      <c r="D17" s="168">
        <v>83.2</v>
      </c>
      <c r="E17" s="169">
        <v>57</v>
      </c>
      <c r="F17" s="169">
        <v>92</v>
      </c>
      <c r="G17" s="170">
        <v>12.69</v>
      </c>
    </row>
    <row r="18" spans="1:7" ht="12.75">
      <c r="A18" s="167">
        <v>2004</v>
      </c>
      <c r="B18" s="168">
        <v>78.7</v>
      </c>
      <c r="C18" s="168">
        <v>73.6</v>
      </c>
      <c r="D18" s="168">
        <v>82.8</v>
      </c>
      <c r="E18" s="169">
        <v>60</v>
      </c>
      <c r="F18" s="169">
        <v>92</v>
      </c>
      <c r="G18" s="170">
        <v>39.01</v>
      </c>
    </row>
    <row r="19" spans="1:7" ht="12.75">
      <c r="A19" s="167">
        <v>2005</v>
      </c>
      <c r="B19" s="168">
        <v>78.4</v>
      </c>
      <c r="C19" s="168">
        <v>72.7</v>
      </c>
      <c r="D19" s="168">
        <v>83.6</v>
      </c>
      <c r="E19" s="169">
        <v>58</v>
      </c>
      <c r="F19" s="169">
        <v>93</v>
      </c>
      <c r="G19" s="170">
        <v>15.6</v>
      </c>
    </row>
    <row r="20" spans="1:7" ht="12.75">
      <c r="A20" s="167">
        <v>2006</v>
      </c>
      <c r="B20" s="168">
        <v>77.1</v>
      </c>
      <c r="C20" s="168">
        <v>72.1</v>
      </c>
      <c r="D20" s="168">
        <v>81.2</v>
      </c>
      <c r="E20" s="169">
        <v>60</v>
      </c>
      <c r="F20" s="169">
        <v>90</v>
      </c>
      <c r="G20" s="170">
        <v>29.45</v>
      </c>
    </row>
    <row r="21" spans="1:7" ht="8.25" customHeight="1">
      <c r="A21" s="46"/>
      <c r="B21" s="46"/>
      <c r="C21" s="46"/>
      <c r="D21" s="46"/>
      <c r="E21" s="46"/>
      <c r="F21" s="46"/>
      <c r="G21" s="21"/>
    </row>
    <row r="22" spans="1:7" s="107" customFormat="1" ht="34.5" customHeight="1">
      <c r="A22" s="171"/>
      <c r="B22" s="102" t="s">
        <v>259</v>
      </c>
      <c r="C22" s="103"/>
      <c r="D22" s="136" t="s">
        <v>260</v>
      </c>
      <c r="E22" s="103"/>
      <c r="F22" s="172" t="s">
        <v>9</v>
      </c>
      <c r="G22" s="173" t="s">
        <v>9</v>
      </c>
    </row>
    <row r="23" spans="1:7" s="107" customFormat="1" ht="51.75" customHeight="1">
      <c r="A23" s="105" t="s">
        <v>179</v>
      </c>
      <c r="B23" s="123" t="s">
        <v>261</v>
      </c>
      <c r="C23" s="123" t="s">
        <v>262</v>
      </c>
      <c r="D23" s="105" t="s">
        <v>263</v>
      </c>
      <c r="E23" s="105" t="s">
        <v>264</v>
      </c>
      <c r="F23" s="105" t="s">
        <v>265</v>
      </c>
      <c r="G23" s="124" t="s">
        <v>266</v>
      </c>
    </row>
    <row r="24" spans="1:6" ht="12.75">
      <c r="A24" s="34"/>
      <c r="B24" s="34"/>
      <c r="C24" s="34"/>
      <c r="D24" s="34"/>
      <c r="E24" s="34"/>
      <c r="F24" s="34"/>
    </row>
    <row r="25" spans="1:7" ht="12.75">
      <c r="A25" s="167">
        <v>1993</v>
      </c>
      <c r="B25" s="126">
        <v>70</v>
      </c>
      <c r="C25" s="126">
        <v>53</v>
      </c>
      <c r="D25" s="168">
        <v>10.9</v>
      </c>
      <c r="E25" s="169">
        <v>46</v>
      </c>
      <c r="F25" s="111" t="s">
        <v>267</v>
      </c>
      <c r="G25" s="174">
        <v>76</v>
      </c>
    </row>
    <row r="26" spans="1:7" ht="12.75">
      <c r="A26" s="167">
        <v>1994</v>
      </c>
      <c r="B26" s="126">
        <v>72</v>
      </c>
      <c r="C26" s="126">
        <v>55</v>
      </c>
      <c r="D26" s="168">
        <v>11.9</v>
      </c>
      <c r="E26" s="169">
        <v>51</v>
      </c>
      <c r="F26" s="111" t="s">
        <v>268</v>
      </c>
      <c r="G26" s="174">
        <v>80</v>
      </c>
    </row>
    <row r="27" spans="1:7" ht="12.75">
      <c r="A27" s="167">
        <v>1995</v>
      </c>
      <c r="B27" s="126">
        <v>74</v>
      </c>
      <c r="C27" s="126">
        <v>57</v>
      </c>
      <c r="D27" s="168">
        <v>10.7</v>
      </c>
      <c r="E27" s="169">
        <v>41</v>
      </c>
      <c r="F27" s="111" t="s">
        <v>268</v>
      </c>
      <c r="G27" s="174">
        <v>81</v>
      </c>
    </row>
    <row r="28" spans="1:7" ht="12.75">
      <c r="A28" s="167">
        <v>1996</v>
      </c>
      <c r="B28" s="126">
        <v>73</v>
      </c>
      <c r="C28" s="126">
        <v>56</v>
      </c>
      <c r="D28" s="168">
        <v>9.6</v>
      </c>
      <c r="E28" s="169">
        <v>40</v>
      </c>
      <c r="F28" s="111" t="s">
        <v>268</v>
      </c>
      <c r="G28" s="174">
        <v>106</v>
      </c>
    </row>
    <row r="29" spans="1:7" ht="12.75">
      <c r="A29" s="167">
        <v>1997</v>
      </c>
      <c r="B29" s="126">
        <v>80</v>
      </c>
      <c r="C29" s="126">
        <v>57</v>
      </c>
      <c r="D29" s="168">
        <v>10</v>
      </c>
      <c r="E29" s="169">
        <v>41</v>
      </c>
      <c r="F29" s="111" t="s">
        <v>269</v>
      </c>
      <c r="G29" s="174">
        <v>105</v>
      </c>
    </row>
    <row r="30" spans="1:7" ht="12.75">
      <c r="A30" s="167">
        <v>1998</v>
      </c>
      <c r="B30" s="126">
        <v>72</v>
      </c>
      <c r="C30" s="126">
        <v>56</v>
      </c>
      <c r="D30" s="168">
        <v>11</v>
      </c>
      <c r="E30" s="175" t="s">
        <v>953</v>
      </c>
      <c r="F30" s="111" t="s">
        <v>269</v>
      </c>
      <c r="G30" s="174">
        <v>74</v>
      </c>
    </row>
    <row r="31" spans="1:7" ht="12.75">
      <c r="A31" s="167">
        <v>1999</v>
      </c>
      <c r="B31" s="126">
        <v>73</v>
      </c>
      <c r="C31" s="126">
        <v>57</v>
      </c>
      <c r="D31" s="168">
        <v>11</v>
      </c>
      <c r="E31" s="175" t="s">
        <v>953</v>
      </c>
      <c r="F31" s="111" t="s">
        <v>1391</v>
      </c>
      <c r="G31" s="174">
        <v>94</v>
      </c>
    </row>
    <row r="32" spans="1:7" ht="12.75">
      <c r="A32" s="167">
        <v>2000</v>
      </c>
      <c r="B32" s="126">
        <v>75</v>
      </c>
      <c r="C32" s="126">
        <v>60</v>
      </c>
      <c r="D32" s="168">
        <v>10.9</v>
      </c>
      <c r="E32" s="175" t="s">
        <v>953</v>
      </c>
      <c r="F32" s="111" t="s">
        <v>1391</v>
      </c>
      <c r="G32" s="174">
        <v>67</v>
      </c>
    </row>
    <row r="33" spans="1:7" ht="12.75">
      <c r="A33" s="167">
        <v>2001</v>
      </c>
      <c r="B33" s="126">
        <v>73</v>
      </c>
      <c r="C33" s="126">
        <v>58</v>
      </c>
      <c r="D33" s="168">
        <v>11.3</v>
      </c>
      <c r="E33" s="175" t="s">
        <v>953</v>
      </c>
      <c r="F33" s="169">
        <v>71</v>
      </c>
      <c r="G33" s="174">
        <v>84</v>
      </c>
    </row>
    <row r="34" spans="1:7" ht="12.75">
      <c r="A34" s="167">
        <v>2002</v>
      </c>
      <c r="B34" s="126">
        <v>72</v>
      </c>
      <c r="C34" s="126">
        <v>58</v>
      </c>
      <c r="D34" s="168">
        <v>10.2</v>
      </c>
      <c r="E34" s="175" t="s">
        <v>953</v>
      </c>
      <c r="F34" s="169">
        <v>71</v>
      </c>
      <c r="G34" s="174">
        <v>64</v>
      </c>
    </row>
    <row r="35" spans="1:7" ht="12.75">
      <c r="A35" s="167">
        <v>2003</v>
      </c>
      <c r="B35" s="126">
        <v>71</v>
      </c>
      <c r="C35" s="126">
        <v>56</v>
      </c>
      <c r="D35" s="168">
        <v>10.5</v>
      </c>
      <c r="E35" s="175" t="s">
        <v>953</v>
      </c>
      <c r="F35" s="169">
        <v>71</v>
      </c>
      <c r="G35" s="174">
        <v>87</v>
      </c>
    </row>
    <row r="36" spans="1:7" ht="12.75">
      <c r="A36" s="167">
        <v>2004</v>
      </c>
      <c r="B36" s="126">
        <v>75</v>
      </c>
      <c r="C36" s="126">
        <v>61</v>
      </c>
      <c r="D36" s="168">
        <v>9.7</v>
      </c>
      <c r="E36" s="175" t="s">
        <v>953</v>
      </c>
      <c r="F36" s="169">
        <v>71</v>
      </c>
      <c r="G36" s="174">
        <v>122</v>
      </c>
    </row>
    <row r="37" spans="1:7" ht="12.75">
      <c r="A37" s="167">
        <v>2005</v>
      </c>
      <c r="B37" s="126">
        <v>71</v>
      </c>
      <c r="C37" s="126">
        <v>55</v>
      </c>
      <c r="D37" s="168">
        <v>10.6</v>
      </c>
      <c r="E37" s="175" t="s">
        <v>953</v>
      </c>
      <c r="F37" s="169">
        <v>71</v>
      </c>
      <c r="G37" s="174">
        <v>90</v>
      </c>
    </row>
    <row r="38" spans="1:7" ht="12.75">
      <c r="A38" s="167">
        <v>2006</v>
      </c>
      <c r="B38" s="126">
        <v>66</v>
      </c>
      <c r="C38" s="126">
        <v>58</v>
      </c>
      <c r="D38" s="168">
        <v>9.9</v>
      </c>
      <c r="E38" s="175" t="s">
        <v>953</v>
      </c>
      <c r="F38" s="169">
        <v>71</v>
      </c>
      <c r="G38" s="174">
        <v>97</v>
      </c>
    </row>
    <row r="39" spans="1:7" ht="6.75" customHeight="1">
      <c r="A39" s="46"/>
      <c r="B39" s="46"/>
      <c r="C39" s="46"/>
      <c r="D39" s="46"/>
      <c r="E39" s="46"/>
      <c r="F39" s="46"/>
      <c r="G39" s="21"/>
    </row>
    <row r="41" s="11" customFormat="1" ht="12.75">
      <c r="A41" s="11" t="s">
        <v>207</v>
      </c>
    </row>
    <row r="42" s="11" customFormat="1" ht="12.75">
      <c r="A42" s="11" t="s">
        <v>1392</v>
      </c>
    </row>
    <row r="43" ht="12.75">
      <c r="A43" s="114" t="s">
        <v>1393</v>
      </c>
    </row>
    <row r="44" ht="12.75">
      <c r="A44" s="134" t="s">
        <v>1395</v>
      </c>
    </row>
    <row r="45" ht="12.75">
      <c r="A45" s="11" t="s">
        <v>1394</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5.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ols>
    <col min="1" max="1" width="50.00390625" style="0" customWidth="1"/>
    <col min="2" max="2" width="18.00390625" style="0" customWidth="1"/>
    <col min="3" max="3" width="24.00390625" style="0" customWidth="1"/>
    <col min="4" max="4" width="17.28125" style="0" customWidth="1"/>
  </cols>
  <sheetData>
    <row r="1" spans="1:4" ht="15.75">
      <c r="A1" s="6" t="s">
        <v>213</v>
      </c>
      <c r="B1" s="1"/>
      <c r="C1" s="1"/>
      <c r="D1" s="1"/>
    </row>
    <row r="2" spans="1:4" ht="12.75" customHeight="1" thickBot="1">
      <c r="A2" s="117"/>
      <c r="B2" s="118"/>
      <c r="C2" s="118"/>
      <c r="D2" s="118"/>
    </row>
    <row r="3" spans="1:4" s="4" customFormat="1" ht="24" customHeight="1" thickTop="1">
      <c r="A3" s="94" t="s">
        <v>1119</v>
      </c>
      <c r="B3" s="32" t="s">
        <v>214</v>
      </c>
      <c r="C3" s="32" t="s">
        <v>215</v>
      </c>
      <c r="D3" s="158" t="s">
        <v>216</v>
      </c>
    </row>
    <row r="4" spans="1:3" ht="12.75">
      <c r="A4" s="34"/>
      <c r="B4" s="34"/>
      <c r="C4" s="34"/>
    </row>
    <row r="5" spans="1:3" ht="12.75">
      <c r="A5" s="34" t="s">
        <v>217</v>
      </c>
      <c r="B5" s="34"/>
      <c r="C5" s="34"/>
    </row>
    <row r="6" spans="1:4" ht="12.75">
      <c r="A6" s="54" t="s">
        <v>218</v>
      </c>
      <c r="B6" s="139" t="s">
        <v>219</v>
      </c>
      <c r="C6" s="139" t="s">
        <v>220</v>
      </c>
      <c r="D6" s="159">
        <v>23.5</v>
      </c>
    </row>
    <row r="7" spans="1:4" ht="12.75">
      <c r="A7" s="54" t="s">
        <v>221</v>
      </c>
      <c r="B7" s="139" t="s">
        <v>219</v>
      </c>
      <c r="C7" s="139" t="s">
        <v>220</v>
      </c>
      <c r="D7" s="159">
        <v>31.3</v>
      </c>
    </row>
    <row r="8" spans="1:4" ht="12.75">
      <c r="A8" s="54" t="s">
        <v>222</v>
      </c>
      <c r="B8" s="139" t="s">
        <v>223</v>
      </c>
      <c r="C8" s="139" t="s">
        <v>224</v>
      </c>
      <c r="D8" s="159">
        <v>91.9</v>
      </c>
    </row>
    <row r="9" spans="1:4" ht="12.75">
      <c r="A9" s="54" t="s">
        <v>225</v>
      </c>
      <c r="B9" s="139" t="s">
        <v>223</v>
      </c>
      <c r="C9" s="139" t="s">
        <v>224</v>
      </c>
      <c r="D9" s="159">
        <v>80.8</v>
      </c>
    </row>
    <row r="10" spans="1:4" ht="12.75">
      <c r="A10" s="54" t="s">
        <v>226</v>
      </c>
      <c r="B10" s="139" t="s">
        <v>227</v>
      </c>
      <c r="C10" s="139" t="s">
        <v>228</v>
      </c>
      <c r="D10" s="159">
        <v>8.7</v>
      </c>
    </row>
    <row r="11" spans="1:4" ht="12.75">
      <c r="A11" s="54" t="s">
        <v>229</v>
      </c>
      <c r="B11" s="139" t="s">
        <v>227</v>
      </c>
      <c r="C11" s="139" t="s">
        <v>230</v>
      </c>
      <c r="D11" s="160">
        <v>444</v>
      </c>
    </row>
    <row r="12" spans="1:4" ht="12.75">
      <c r="A12" s="54"/>
      <c r="B12" s="139"/>
      <c r="C12" s="139"/>
      <c r="D12" s="160"/>
    </row>
    <row r="13" spans="1:3" ht="12.75">
      <c r="A13" s="34" t="s">
        <v>231</v>
      </c>
      <c r="B13" s="139"/>
      <c r="C13" s="139"/>
    </row>
    <row r="14" spans="1:4" ht="12.75">
      <c r="A14" s="54" t="s">
        <v>232</v>
      </c>
      <c r="B14" s="139" t="s">
        <v>233</v>
      </c>
      <c r="C14" s="139" t="s">
        <v>234</v>
      </c>
      <c r="D14" s="159">
        <v>1.4</v>
      </c>
    </row>
    <row r="15" spans="1:4" ht="12.75">
      <c r="A15" s="54" t="s">
        <v>235</v>
      </c>
      <c r="B15" s="139" t="s">
        <v>236</v>
      </c>
      <c r="C15" s="139" t="s">
        <v>237</v>
      </c>
      <c r="D15" s="160">
        <v>100</v>
      </c>
    </row>
    <row r="16" spans="1:4" ht="12.75">
      <c r="A16" s="54" t="s">
        <v>238</v>
      </c>
      <c r="B16" s="161" t="s">
        <v>239</v>
      </c>
      <c r="C16" s="139" t="s">
        <v>228</v>
      </c>
      <c r="D16" s="159">
        <v>0.2</v>
      </c>
    </row>
    <row r="17" spans="1:4" ht="12.75">
      <c r="A17" s="54" t="s">
        <v>240</v>
      </c>
      <c r="B17" s="161" t="s">
        <v>241</v>
      </c>
      <c r="C17" s="139" t="s">
        <v>230</v>
      </c>
      <c r="D17" s="160">
        <v>666</v>
      </c>
    </row>
    <row r="18" spans="1:4" ht="12.75">
      <c r="A18" s="54" t="s">
        <v>242</v>
      </c>
      <c r="B18" s="139" t="s">
        <v>1253</v>
      </c>
      <c r="C18" s="139" t="s">
        <v>243</v>
      </c>
      <c r="D18" s="160">
        <v>143</v>
      </c>
    </row>
    <row r="19" spans="1:4" ht="12.75">
      <c r="A19" s="46"/>
      <c r="B19" s="46"/>
      <c r="C19" s="46"/>
      <c r="D19" s="21"/>
    </row>
    <row r="21" ht="12.75">
      <c r="A21" s="58" t="s">
        <v>244</v>
      </c>
    </row>
    <row r="22" ht="12.75">
      <c r="A22" s="114" t="s">
        <v>245</v>
      </c>
    </row>
    <row r="23" ht="12.75">
      <c r="A23" s="5" t="s">
        <v>246</v>
      </c>
    </row>
    <row r="24" ht="12.75">
      <c r="A24" s="58" t="s">
        <v>247</v>
      </c>
    </row>
    <row r="25" ht="12.75">
      <c r="A25" s="114" t="s">
        <v>248</v>
      </c>
    </row>
    <row r="26" ht="12.75">
      <c r="A26" s="162" t="s">
        <v>249</v>
      </c>
    </row>
  </sheetData>
  <printOptions horizontalCentered="1"/>
  <pageMargins left="1" right="1" top="1" bottom="1" header="0.5" footer="0.5"/>
  <pageSetup horizontalDpi="300" verticalDpi="300" orientation="landscape" r:id="rId1"/>
  <headerFooter alignWithMargins="0">
    <oddFooter>&amp;L&amp;"Arial,Italic"&amp;9      The State of Hawaii Data Book 2006&amp;R&amp;"Arial"&amp;9http://www.hawaii.gov/dbedt/</oddFooter>
  </headerFooter>
</worksheet>
</file>

<file path=xl/worksheets/sheet46.xml><?xml version="1.0" encoding="utf-8"?>
<worksheet xmlns="http://schemas.openxmlformats.org/spreadsheetml/2006/main" xmlns:r="http://schemas.openxmlformats.org/officeDocument/2006/relationships">
  <dimension ref="A1:H46"/>
  <sheetViews>
    <sheetView workbookViewId="0" topLeftCell="A1">
      <selection activeCell="A1" sqref="A1"/>
    </sheetView>
  </sheetViews>
  <sheetFormatPr defaultColWidth="9.140625" defaultRowHeight="12.75"/>
  <cols>
    <col min="1" max="1" width="9.28125" style="0" customWidth="1"/>
    <col min="2" max="7" width="10.28125" style="0" customWidth="1"/>
    <col min="8" max="8" width="11.140625" style="0" customWidth="1"/>
  </cols>
  <sheetData>
    <row r="1" spans="1:8" ht="15.75" customHeight="1">
      <c r="A1" s="51" t="s">
        <v>175</v>
      </c>
      <c r="B1" s="1"/>
      <c r="C1" s="1"/>
      <c r="D1" s="1"/>
      <c r="E1" s="1"/>
      <c r="F1" s="1"/>
      <c r="G1" s="1"/>
      <c r="H1" s="1"/>
    </row>
    <row r="2" spans="1:8" ht="15.75">
      <c r="A2" s="51" t="s">
        <v>176</v>
      </c>
      <c r="B2" s="1"/>
      <c r="C2" s="1"/>
      <c r="D2" s="1"/>
      <c r="E2" s="1"/>
      <c r="F2" s="1"/>
      <c r="G2" s="1"/>
      <c r="H2" s="1"/>
    </row>
    <row r="3" spans="1:8" ht="12.75" customHeight="1">
      <c r="A3" s="1"/>
      <c r="B3" s="1"/>
      <c r="C3" s="1"/>
      <c r="D3" s="1"/>
      <c r="E3" s="1"/>
      <c r="F3" s="1"/>
      <c r="G3" s="1"/>
      <c r="H3" s="1"/>
    </row>
    <row r="4" spans="1:8" ht="12.75">
      <c r="A4" s="1" t="s">
        <v>177</v>
      </c>
      <c r="B4" s="1"/>
      <c r="C4" s="1"/>
      <c r="D4" s="1"/>
      <c r="E4" s="1"/>
      <c r="F4" s="1"/>
      <c r="G4" s="1"/>
      <c r="H4" s="1"/>
    </row>
    <row r="5" ht="12.75" customHeight="1" thickBot="1"/>
    <row r="6" spans="1:8" ht="24" customHeight="1" thickTop="1">
      <c r="A6" s="31"/>
      <c r="B6" s="147" t="s">
        <v>923</v>
      </c>
      <c r="C6" s="148"/>
      <c r="D6" s="148"/>
      <c r="E6" s="147"/>
      <c r="F6" s="148" t="s">
        <v>178</v>
      </c>
      <c r="G6" s="148"/>
      <c r="H6" s="148"/>
    </row>
    <row r="7" spans="1:8" ht="34.5" customHeight="1">
      <c r="A7" s="105" t="s">
        <v>179</v>
      </c>
      <c r="B7" s="123" t="s">
        <v>180</v>
      </c>
      <c r="C7" s="123" t="s">
        <v>181</v>
      </c>
      <c r="D7" s="105" t="s">
        <v>182</v>
      </c>
      <c r="E7" s="105" t="s">
        <v>183</v>
      </c>
      <c r="F7" s="105" t="s">
        <v>184</v>
      </c>
      <c r="G7" s="105" t="s">
        <v>185</v>
      </c>
      <c r="H7" s="124" t="s">
        <v>186</v>
      </c>
    </row>
    <row r="8" spans="1:7" ht="12.75">
      <c r="A8" s="34"/>
      <c r="B8" s="34"/>
      <c r="C8" s="34"/>
      <c r="D8" s="34"/>
      <c r="E8" s="34"/>
      <c r="F8" s="34"/>
      <c r="G8" s="34"/>
    </row>
    <row r="9" spans="1:8" ht="12.75">
      <c r="A9" s="149">
        <v>1994</v>
      </c>
      <c r="B9" s="150">
        <v>182.81</v>
      </c>
      <c r="C9" s="151">
        <v>11.87</v>
      </c>
      <c r="D9" s="151">
        <v>4.62</v>
      </c>
      <c r="E9" s="151">
        <v>63.34</v>
      </c>
      <c r="F9" s="151">
        <v>13.93</v>
      </c>
      <c r="G9" s="151">
        <v>5.61</v>
      </c>
      <c r="H9" s="152">
        <v>8.02</v>
      </c>
    </row>
    <row r="10" spans="1:8" ht="12.75">
      <c r="A10" s="149" t="s">
        <v>187</v>
      </c>
      <c r="B10" s="150">
        <v>85.92</v>
      </c>
      <c r="C10" s="151">
        <v>6.04</v>
      </c>
      <c r="D10" s="151">
        <v>5.72</v>
      </c>
      <c r="E10" s="151">
        <v>26.55</v>
      </c>
      <c r="F10" s="151">
        <v>13.45</v>
      </c>
      <c r="G10" s="151">
        <v>8.21</v>
      </c>
      <c r="H10" s="152">
        <v>6.3</v>
      </c>
    </row>
    <row r="11" spans="1:8" ht="12.75">
      <c r="A11" s="149" t="s">
        <v>188</v>
      </c>
      <c r="B11" s="150">
        <v>120.21</v>
      </c>
      <c r="C11" s="151">
        <v>25.35</v>
      </c>
      <c r="D11" s="151">
        <v>24.7</v>
      </c>
      <c r="E11" s="151">
        <v>59.07</v>
      </c>
      <c r="F11" s="151">
        <v>31</v>
      </c>
      <c r="G11" s="151">
        <v>22.32</v>
      </c>
      <c r="H11" s="152">
        <v>22.81</v>
      </c>
    </row>
    <row r="12" spans="1:8" ht="12.75">
      <c r="A12" s="149" t="s">
        <v>189</v>
      </c>
      <c r="B12" s="150">
        <v>131.61</v>
      </c>
      <c r="C12" s="151">
        <v>17.48</v>
      </c>
      <c r="D12" s="151">
        <v>15.57</v>
      </c>
      <c r="E12" s="151">
        <v>49.43</v>
      </c>
      <c r="F12" s="151">
        <v>23.08</v>
      </c>
      <c r="G12" s="151">
        <v>19.96</v>
      </c>
      <c r="H12" s="152">
        <v>16.68</v>
      </c>
    </row>
    <row r="13" spans="1:8" ht="12.75">
      <c r="A13" s="149" t="s">
        <v>190</v>
      </c>
      <c r="B13" s="150">
        <v>76.12</v>
      </c>
      <c r="C13" s="151">
        <v>8.86</v>
      </c>
      <c r="D13" s="151">
        <v>1.37</v>
      </c>
      <c r="E13" s="151">
        <v>17.62</v>
      </c>
      <c r="F13" s="151">
        <v>6.36</v>
      </c>
      <c r="G13" s="151">
        <v>4.47</v>
      </c>
      <c r="H13" s="152">
        <v>1.86</v>
      </c>
    </row>
    <row r="14" spans="1:8" ht="12.75">
      <c r="A14" s="149" t="s">
        <v>191</v>
      </c>
      <c r="B14" s="150">
        <v>117.1</v>
      </c>
      <c r="C14" s="151">
        <v>8.1</v>
      </c>
      <c r="D14" s="151">
        <v>3.93</v>
      </c>
      <c r="E14" s="151">
        <v>36.55</v>
      </c>
      <c r="F14" s="151">
        <v>7.04</v>
      </c>
      <c r="G14" s="151">
        <v>7.13</v>
      </c>
      <c r="H14" s="152">
        <v>6.11</v>
      </c>
    </row>
    <row r="15" spans="1:8" ht="12.75">
      <c r="A15" s="149" t="s">
        <v>192</v>
      </c>
      <c r="B15" s="150">
        <v>119.45</v>
      </c>
      <c r="C15" s="151">
        <v>6.85</v>
      </c>
      <c r="D15" s="151">
        <v>6.31</v>
      </c>
      <c r="E15" s="151">
        <v>36.03</v>
      </c>
      <c r="F15" s="151">
        <v>9.66</v>
      </c>
      <c r="G15" s="151">
        <v>3.26</v>
      </c>
      <c r="H15" s="152">
        <v>6.01</v>
      </c>
    </row>
    <row r="16" spans="1:8" ht="12.75">
      <c r="A16" s="149" t="s">
        <v>193</v>
      </c>
      <c r="B16" s="150">
        <v>111.55</v>
      </c>
      <c r="C16" s="151">
        <v>6.91</v>
      </c>
      <c r="D16" s="151">
        <v>8.05</v>
      </c>
      <c r="E16" s="151">
        <v>38.09</v>
      </c>
      <c r="F16" s="151">
        <v>9.31</v>
      </c>
      <c r="G16" s="151">
        <v>4.84</v>
      </c>
      <c r="H16" s="152">
        <v>1.65</v>
      </c>
    </row>
    <row r="17" spans="1:8" ht="12.75">
      <c r="A17" s="149" t="s">
        <v>194</v>
      </c>
      <c r="B17" s="150">
        <v>132.36</v>
      </c>
      <c r="C17" s="151">
        <v>18.01</v>
      </c>
      <c r="D17" s="151">
        <v>9.7</v>
      </c>
      <c r="E17" s="151">
        <v>59.15</v>
      </c>
      <c r="F17" s="151">
        <v>15.01</v>
      </c>
      <c r="G17" s="151">
        <v>13.33</v>
      </c>
      <c r="H17" s="153" t="s">
        <v>953</v>
      </c>
    </row>
    <row r="18" spans="1:8" ht="12.75">
      <c r="A18" s="149" t="s">
        <v>195</v>
      </c>
      <c r="B18" s="150">
        <v>91.38</v>
      </c>
      <c r="C18" s="151">
        <v>12.4</v>
      </c>
      <c r="D18" s="151">
        <v>5.66</v>
      </c>
      <c r="E18" s="151">
        <v>28.71</v>
      </c>
      <c r="F18" s="151">
        <v>13.83</v>
      </c>
      <c r="G18" s="151">
        <v>12.03</v>
      </c>
      <c r="H18" s="153" t="s">
        <v>953</v>
      </c>
    </row>
    <row r="19" spans="1:8" ht="12.75">
      <c r="A19" s="149" t="s">
        <v>196</v>
      </c>
      <c r="B19" s="150">
        <v>137.49</v>
      </c>
      <c r="C19" s="151">
        <v>23.4</v>
      </c>
      <c r="D19" s="151">
        <v>19.97</v>
      </c>
      <c r="E19" s="151">
        <v>46.95</v>
      </c>
      <c r="F19" s="151">
        <v>26.17</v>
      </c>
      <c r="G19" s="151">
        <v>26.38</v>
      </c>
      <c r="H19" s="153" t="s">
        <v>953</v>
      </c>
    </row>
    <row r="20" spans="1:8" ht="12.75">
      <c r="A20" s="149" t="s">
        <v>197</v>
      </c>
      <c r="B20" s="150">
        <v>123.32</v>
      </c>
      <c r="C20" s="151">
        <v>15.58</v>
      </c>
      <c r="D20" s="151">
        <v>14.9</v>
      </c>
      <c r="E20" s="151">
        <v>31.48</v>
      </c>
      <c r="F20" s="151">
        <v>42.13</v>
      </c>
      <c r="G20" s="151">
        <v>10.88</v>
      </c>
      <c r="H20" s="153" t="s">
        <v>953</v>
      </c>
    </row>
    <row r="21" spans="1:8" ht="12.75">
      <c r="A21" s="149" t="s">
        <v>198</v>
      </c>
      <c r="B21" s="154">
        <v>122.02</v>
      </c>
      <c r="C21" s="151">
        <v>10.61</v>
      </c>
      <c r="D21" s="151">
        <v>9.68</v>
      </c>
      <c r="E21" s="151">
        <v>76.33</v>
      </c>
      <c r="F21" s="151">
        <v>18.65</v>
      </c>
      <c r="G21" s="151">
        <v>16.49</v>
      </c>
      <c r="H21" s="153" t="s">
        <v>953</v>
      </c>
    </row>
    <row r="22" spans="1:8" ht="12.75">
      <c r="A22" s="155"/>
      <c r="B22" s="46"/>
      <c r="C22" s="46"/>
      <c r="D22" s="46"/>
      <c r="E22" s="46"/>
      <c r="F22" s="46"/>
      <c r="G22" s="46"/>
      <c r="H22" s="21"/>
    </row>
    <row r="23" spans="1:8" ht="24" customHeight="1">
      <c r="A23" s="119"/>
      <c r="B23" s="122" t="s">
        <v>199</v>
      </c>
      <c r="C23" s="122"/>
      <c r="D23" s="122"/>
      <c r="E23" s="94"/>
      <c r="F23" s="122" t="s">
        <v>1233</v>
      </c>
      <c r="G23" s="122"/>
      <c r="H23" s="122"/>
    </row>
    <row r="24" spans="1:8" ht="34.5" customHeight="1">
      <c r="A24" s="105" t="s">
        <v>179</v>
      </c>
      <c r="B24" s="105" t="s">
        <v>200</v>
      </c>
      <c r="C24" s="105" t="s">
        <v>201</v>
      </c>
      <c r="D24" s="105" t="s">
        <v>202</v>
      </c>
      <c r="E24" s="104" t="s">
        <v>203</v>
      </c>
      <c r="F24" s="105" t="s">
        <v>204</v>
      </c>
      <c r="G24" s="105" t="s">
        <v>205</v>
      </c>
      <c r="H24" s="138" t="s">
        <v>206</v>
      </c>
    </row>
    <row r="25" spans="1:7" ht="12.75">
      <c r="A25" s="34"/>
      <c r="B25" s="34"/>
      <c r="C25" s="34"/>
      <c r="D25" s="34"/>
      <c r="E25" s="34"/>
      <c r="F25" s="34"/>
      <c r="G25" s="34"/>
    </row>
    <row r="26" spans="1:8" ht="12.75">
      <c r="A26" s="149">
        <v>1994</v>
      </c>
      <c r="B26" s="151">
        <v>20.16</v>
      </c>
      <c r="C26" s="151">
        <v>33.68</v>
      </c>
      <c r="D26" s="151">
        <v>125.48</v>
      </c>
      <c r="E26" s="151">
        <v>52.36</v>
      </c>
      <c r="F26" s="151">
        <v>60.73</v>
      </c>
      <c r="G26" s="156">
        <v>32.99</v>
      </c>
      <c r="H26" s="152">
        <v>72.15</v>
      </c>
    </row>
    <row r="27" spans="1:8" ht="12.75">
      <c r="A27" s="149" t="s">
        <v>187</v>
      </c>
      <c r="B27" s="151">
        <v>12.25</v>
      </c>
      <c r="C27" s="151">
        <v>20.98</v>
      </c>
      <c r="D27" s="151">
        <v>99.26</v>
      </c>
      <c r="E27" s="151">
        <v>42.25</v>
      </c>
      <c r="F27" s="151">
        <v>56.76</v>
      </c>
      <c r="G27" s="156">
        <v>46.57</v>
      </c>
      <c r="H27" s="152">
        <v>86.94</v>
      </c>
    </row>
    <row r="28" spans="1:8" ht="12.75">
      <c r="A28" s="149" t="s">
        <v>188</v>
      </c>
      <c r="B28" s="151">
        <v>29.96</v>
      </c>
      <c r="C28" s="151">
        <v>42.11</v>
      </c>
      <c r="D28" s="151">
        <v>116.76</v>
      </c>
      <c r="E28" s="151">
        <v>62.45</v>
      </c>
      <c r="F28" s="151">
        <v>48.81</v>
      </c>
      <c r="G28" s="156">
        <v>56.14</v>
      </c>
      <c r="H28" s="152">
        <v>85.53</v>
      </c>
    </row>
    <row r="29" spans="1:8" ht="12.75">
      <c r="A29" s="149" t="s">
        <v>189</v>
      </c>
      <c r="B29" s="151">
        <v>25.3</v>
      </c>
      <c r="C29" s="151">
        <v>40.62</v>
      </c>
      <c r="D29" s="151">
        <v>116.22</v>
      </c>
      <c r="E29" s="151">
        <v>62.28</v>
      </c>
      <c r="F29" s="151">
        <v>42.02</v>
      </c>
      <c r="G29" s="156">
        <v>48.02</v>
      </c>
      <c r="H29" s="152">
        <v>81.57</v>
      </c>
    </row>
    <row r="30" spans="1:8" ht="12.75">
      <c r="A30" s="149" t="s">
        <v>190</v>
      </c>
      <c r="B30" s="151">
        <v>10.97</v>
      </c>
      <c r="C30" s="151">
        <v>24.5</v>
      </c>
      <c r="D30" s="151">
        <v>74.62</v>
      </c>
      <c r="E30" s="151">
        <v>28.52</v>
      </c>
      <c r="F30" s="151">
        <v>33.72</v>
      </c>
      <c r="G30" s="156">
        <v>26.47</v>
      </c>
      <c r="H30" s="152">
        <v>56.52</v>
      </c>
    </row>
    <row r="31" spans="1:8" ht="12.75">
      <c r="A31" s="149" t="s">
        <v>191</v>
      </c>
      <c r="B31" s="151">
        <v>19.09</v>
      </c>
      <c r="C31" s="151">
        <v>26.55</v>
      </c>
      <c r="D31" s="151">
        <v>88.06</v>
      </c>
      <c r="E31" s="151">
        <v>30.76</v>
      </c>
      <c r="F31" s="151">
        <v>40.25</v>
      </c>
      <c r="G31" s="156">
        <v>33.18</v>
      </c>
      <c r="H31" s="152">
        <v>72.98</v>
      </c>
    </row>
    <row r="32" spans="1:8" ht="12.75">
      <c r="A32" s="149" t="s">
        <v>192</v>
      </c>
      <c r="B32" s="151">
        <v>6.86</v>
      </c>
      <c r="C32" s="151">
        <v>18.87</v>
      </c>
      <c r="D32" s="151">
        <v>88.2</v>
      </c>
      <c r="E32" s="151">
        <v>31.1</v>
      </c>
      <c r="F32" s="151">
        <v>30.55</v>
      </c>
      <c r="G32" s="156">
        <v>17.96</v>
      </c>
      <c r="H32" s="152">
        <v>52.92</v>
      </c>
    </row>
    <row r="33" spans="1:8" ht="12.75">
      <c r="A33" s="149" t="s">
        <v>193</v>
      </c>
      <c r="B33" s="151">
        <v>15.73</v>
      </c>
      <c r="C33" s="151">
        <v>22.69</v>
      </c>
      <c r="D33" s="151">
        <v>82.73</v>
      </c>
      <c r="E33" s="151">
        <v>32.22</v>
      </c>
      <c r="F33" s="151">
        <v>27</v>
      </c>
      <c r="G33" s="156">
        <v>27.75</v>
      </c>
      <c r="H33" s="152">
        <v>72.05</v>
      </c>
    </row>
    <row r="34" spans="1:8" ht="12.75">
      <c r="A34" s="149" t="s">
        <v>194</v>
      </c>
      <c r="B34" s="151">
        <v>17.26</v>
      </c>
      <c r="C34" s="151">
        <v>23.66</v>
      </c>
      <c r="D34" s="151">
        <v>106.7</v>
      </c>
      <c r="E34" s="151">
        <v>44.16</v>
      </c>
      <c r="F34" s="151">
        <v>41.81</v>
      </c>
      <c r="G34" s="156">
        <v>31.92</v>
      </c>
      <c r="H34" s="152">
        <v>66.81</v>
      </c>
    </row>
    <row r="35" spans="1:8" ht="12.75">
      <c r="A35" s="149" t="s">
        <v>195</v>
      </c>
      <c r="B35" s="151">
        <v>27.23</v>
      </c>
      <c r="C35" s="151">
        <v>24.96</v>
      </c>
      <c r="D35" s="151">
        <v>111.33</v>
      </c>
      <c r="E35" s="151">
        <v>50.75</v>
      </c>
      <c r="F35" s="151">
        <v>36.36</v>
      </c>
      <c r="G35" s="156">
        <v>35.78</v>
      </c>
      <c r="H35" s="152">
        <v>74.82</v>
      </c>
    </row>
    <row r="36" spans="1:8" ht="12.75">
      <c r="A36" s="149" t="s">
        <v>196</v>
      </c>
      <c r="B36" s="151">
        <v>43.81</v>
      </c>
      <c r="C36" s="151">
        <v>61.89</v>
      </c>
      <c r="D36" s="151">
        <v>146.17</v>
      </c>
      <c r="E36" s="151">
        <v>81.26</v>
      </c>
      <c r="F36" s="151">
        <v>64.89</v>
      </c>
      <c r="G36" s="156">
        <v>49.91</v>
      </c>
      <c r="H36" s="152">
        <v>93.17</v>
      </c>
    </row>
    <row r="37" spans="1:8" ht="12.75">
      <c r="A37" s="149" t="s">
        <v>197</v>
      </c>
      <c r="B37" s="151">
        <v>19.26</v>
      </c>
      <c r="C37" s="151">
        <v>36.45</v>
      </c>
      <c r="D37" s="151">
        <v>83.73</v>
      </c>
      <c r="E37" s="151">
        <v>58.24</v>
      </c>
      <c r="F37" s="151">
        <v>40.51</v>
      </c>
      <c r="G37" s="156">
        <v>27.41</v>
      </c>
      <c r="H37" s="152">
        <v>79.95</v>
      </c>
    </row>
    <row r="38" spans="1:8" ht="12.75">
      <c r="A38" s="149" t="s">
        <v>198</v>
      </c>
      <c r="B38" s="151">
        <v>31.84</v>
      </c>
      <c r="C38" s="151">
        <v>38.9</v>
      </c>
      <c r="D38" s="157" t="s">
        <v>953</v>
      </c>
      <c r="E38" s="151">
        <v>81.28</v>
      </c>
      <c r="F38" s="151">
        <v>69.28</v>
      </c>
      <c r="G38" s="156">
        <v>67.02</v>
      </c>
      <c r="H38" s="152">
        <v>91.58</v>
      </c>
    </row>
    <row r="39" spans="1:8" ht="12.75">
      <c r="A39" s="46"/>
      <c r="B39" s="46"/>
      <c r="C39" s="46"/>
      <c r="D39" s="46"/>
      <c r="E39" s="46"/>
      <c r="F39" s="46"/>
      <c r="G39" s="46"/>
      <c r="H39" s="21"/>
    </row>
    <row r="40" spans="1:8" ht="12.75">
      <c r="A40" s="11"/>
      <c r="B40" s="11"/>
      <c r="C40" s="11"/>
      <c r="D40" s="11"/>
      <c r="E40" s="11"/>
      <c r="F40" s="11"/>
      <c r="G40" s="11"/>
      <c r="H40" s="11"/>
    </row>
    <row r="41" spans="1:8" ht="12.75">
      <c r="A41" s="11" t="s">
        <v>207</v>
      </c>
      <c r="B41" s="11"/>
      <c r="C41" s="11"/>
      <c r="D41" s="11"/>
      <c r="E41" s="11"/>
      <c r="F41" s="11"/>
      <c r="G41" s="11"/>
      <c r="H41" s="11"/>
    </row>
    <row r="42" spans="1:8" ht="12.75">
      <c r="A42" s="145" t="s">
        <v>208</v>
      </c>
      <c r="B42" s="11"/>
      <c r="C42" s="11"/>
      <c r="D42" s="11"/>
      <c r="E42" s="11"/>
      <c r="F42" s="11"/>
      <c r="G42" s="11"/>
      <c r="H42" s="11"/>
    </row>
    <row r="43" spans="1:8" ht="12.75">
      <c r="A43" s="145" t="s">
        <v>209</v>
      </c>
      <c r="B43" s="11"/>
      <c r="C43" s="11"/>
      <c r="D43" s="11"/>
      <c r="E43" s="11"/>
      <c r="F43" s="11"/>
      <c r="G43" s="11"/>
      <c r="H43" s="11"/>
    </row>
    <row r="44" spans="1:8" ht="12.75">
      <c r="A44" s="134" t="s">
        <v>210</v>
      </c>
      <c r="B44" s="11"/>
      <c r="C44" s="11"/>
      <c r="D44" s="11"/>
      <c r="E44" s="11"/>
      <c r="F44" s="11"/>
      <c r="G44" s="11"/>
      <c r="H44" s="11"/>
    </row>
    <row r="45" ht="12.75">
      <c r="A45" s="11" t="s">
        <v>211</v>
      </c>
    </row>
    <row r="46" spans="1:2" ht="12.75">
      <c r="A46" s="11" t="s">
        <v>212</v>
      </c>
      <c r="B46" s="101"/>
    </row>
    <row r="50" ht="12.75" customHeight="1"/>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47.xml><?xml version="1.0" encoding="utf-8"?>
<worksheet xmlns="http://schemas.openxmlformats.org/spreadsheetml/2006/main" xmlns:r="http://schemas.openxmlformats.org/officeDocument/2006/relationships">
  <dimension ref="A1:G25"/>
  <sheetViews>
    <sheetView workbookViewId="0" topLeftCell="A1">
      <selection activeCell="A2" sqref="A2"/>
    </sheetView>
  </sheetViews>
  <sheetFormatPr defaultColWidth="9.140625" defaultRowHeight="12.75"/>
  <cols>
    <col min="1" max="1" width="15.00390625" style="0" customWidth="1"/>
    <col min="2" max="2" width="20.7109375" style="0" customWidth="1"/>
    <col min="3" max="3" width="22.7109375" style="0" customWidth="1"/>
    <col min="4" max="7" width="12.7109375" style="0" customWidth="1"/>
  </cols>
  <sheetData>
    <row r="1" spans="1:7" ht="15.75">
      <c r="A1" s="6" t="s">
        <v>1113</v>
      </c>
      <c r="B1" s="1"/>
      <c r="C1" s="1"/>
      <c r="D1" s="1"/>
      <c r="E1" s="1"/>
      <c r="F1" s="1"/>
      <c r="G1" s="1"/>
    </row>
    <row r="2" spans="1:7" ht="12.75" customHeight="1" thickBot="1">
      <c r="A2" s="3"/>
      <c r="B2" s="3"/>
      <c r="C2" s="3"/>
      <c r="D2" s="3"/>
      <c r="E2" s="3"/>
      <c r="F2" s="3"/>
      <c r="G2" s="3"/>
    </row>
    <row r="3" spans="1:6" s="137" customFormat="1" ht="34.5" customHeight="1" thickTop="1">
      <c r="A3" s="135"/>
      <c r="B3" s="135"/>
      <c r="C3" s="135"/>
      <c r="D3" s="136" t="s">
        <v>1223</v>
      </c>
      <c r="E3" s="103"/>
      <c r="F3" s="135"/>
    </row>
    <row r="4" spans="1:7" s="107" customFormat="1" ht="45" customHeight="1">
      <c r="A4" s="123" t="s">
        <v>1224</v>
      </c>
      <c r="B4" s="105" t="s">
        <v>1225</v>
      </c>
      <c r="C4" s="105" t="s">
        <v>1226</v>
      </c>
      <c r="D4" s="105" t="s">
        <v>1227</v>
      </c>
      <c r="E4" s="105" t="s">
        <v>1228</v>
      </c>
      <c r="F4" s="105" t="s">
        <v>1229</v>
      </c>
      <c r="G4" s="138" t="s">
        <v>1230</v>
      </c>
    </row>
    <row r="5" spans="1:6" ht="12.75">
      <c r="A5" s="34"/>
      <c r="B5" s="34"/>
      <c r="C5" s="34"/>
      <c r="D5" s="34"/>
      <c r="E5" s="34"/>
      <c r="F5" s="34"/>
    </row>
    <row r="6" spans="1:7" ht="12.75">
      <c r="A6" s="34" t="s">
        <v>1231</v>
      </c>
      <c r="B6" s="139" t="s">
        <v>1232</v>
      </c>
      <c r="C6" s="139" t="s">
        <v>1233</v>
      </c>
      <c r="D6" s="140">
        <v>68</v>
      </c>
      <c r="E6" s="130" t="s">
        <v>953</v>
      </c>
      <c r="F6" s="141">
        <v>1</v>
      </c>
      <c r="G6" s="142">
        <v>0.2</v>
      </c>
    </row>
    <row r="7" spans="1:7" ht="12.75">
      <c r="A7" s="34" t="s">
        <v>1234</v>
      </c>
      <c r="B7" s="139" t="s">
        <v>1235</v>
      </c>
      <c r="C7" s="139" t="s">
        <v>1236</v>
      </c>
      <c r="D7" s="140">
        <v>82</v>
      </c>
      <c r="E7" s="140">
        <v>109</v>
      </c>
      <c r="F7" s="109" t="s">
        <v>924</v>
      </c>
      <c r="G7" s="143" t="s">
        <v>1237</v>
      </c>
    </row>
    <row r="8" spans="1:7" ht="12.75">
      <c r="A8" s="34" t="s">
        <v>1238</v>
      </c>
      <c r="B8" s="139" t="s">
        <v>1239</v>
      </c>
      <c r="C8" s="139" t="s">
        <v>1233</v>
      </c>
      <c r="D8" s="130" t="s">
        <v>953</v>
      </c>
      <c r="E8" s="140">
        <v>92</v>
      </c>
      <c r="F8" s="141">
        <v>1</v>
      </c>
      <c r="G8" s="142">
        <v>0.1</v>
      </c>
    </row>
    <row r="9" spans="1:7" ht="12.75">
      <c r="A9" s="34" t="s">
        <v>1240</v>
      </c>
      <c r="B9" s="139" t="s">
        <v>1241</v>
      </c>
      <c r="C9" s="139" t="s">
        <v>1233</v>
      </c>
      <c r="D9" s="140">
        <v>81</v>
      </c>
      <c r="E9" s="140">
        <v>103</v>
      </c>
      <c r="F9" s="109" t="s">
        <v>924</v>
      </c>
      <c r="G9" s="143" t="s">
        <v>1242</v>
      </c>
    </row>
    <row r="10" spans="1:7" ht="12.75">
      <c r="A10" s="34" t="s">
        <v>1243</v>
      </c>
      <c r="B10" s="139" t="s">
        <v>1244</v>
      </c>
      <c r="C10" s="139" t="s">
        <v>923</v>
      </c>
      <c r="D10" s="130" t="s">
        <v>953</v>
      </c>
      <c r="E10" s="130" t="s">
        <v>1245</v>
      </c>
      <c r="F10" s="109" t="s">
        <v>924</v>
      </c>
      <c r="G10" s="142">
        <v>0.2</v>
      </c>
    </row>
    <row r="11" spans="1:7" ht="12.75">
      <c r="A11" s="34" t="s">
        <v>1246</v>
      </c>
      <c r="B11" s="139" t="s">
        <v>1247</v>
      </c>
      <c r="C11" s="139" t="s">
        <v>1248</v>
      </c>
      <c r="D11" s="140">
        <v>65</v>
      </c>
      <c r="E11" s="140">
        <v>117</v>
      </c>
      <c r="F11" s="141">
        <v>1</v>
      </c>
      <c r="G11" s="142">
        <v>234</v>
      </c>
    </row>
    <row r="12" spans="1:7" ht="12.75">
      <c r="A12" s="34" t="s">
        <v>1249</v>
      </c>
      <c r="B12" s="139" t="s">
        <v>1250</v>
      </c>
      <c r="C12" s="139" t="s">
        <v>1251</v>
      </c>
      <c r="D12" s="130" t="s">
        <v>953</v>
      </c>
      <c r="E12" s="140">
        <v>55</v>
      </c>
      <c r="F12" s="109" t="s">
        <v>924</v>
      </c>
      <c r="G12" s="142">
        <v>2</v>
      </c>
    </row>
    <row r="13" spans="1:7" ht="12.75">
      <c r="A13" s="34" t="s">
        <v>1252</v>
      </c>
      <c r="B13" s="139" t="s">
        <v>1253</v>
      </c>
      <c r="C13" s="139" t="s">
        <v>1248</v>
      </c>
      <c r="D13" s="140">
        <v>92</v>
      </c>
      <c r="E13" s="140">
        <v>143</v>
      </c>
      <c r="F13" s="141">
        <v>8</v>
      </c>
      <c r="G13" s="144">
        <v>1900</v>
      </c>
    </row>
    <row r="14" spans="1:7" ht="12.75">
      <c r="A14" s="46"/>
      <c r="B14" s="46"/>
      <c r="C14" s="46"/>
      <c r="D14" s="46"/>
      <c r="E14" s="46"/>
      <c r="F14" s="46"/>
      <c r="G14" s="21"/>
    </row>
    <row r="16" ht="12.75">
      <c r="A16" s="66" t="s">
        <v>1254</v>
      </c>
    </row>
    <row r="17" ht="12.75">
      <c r="A17" s="58" t="s">
        <v>1255</v>
      </c>
    </row>
    <row r="18" ht="12.75">
      <c r="A18" s="145" t="s">
        <v>170</v>
      </c>
    </row>
    <row r="19" ht="12.75">
      <c r="A19" s="115" t="s">
        <v>1256</v>
      </c>
    </row>
    <row r="20" ht="12.75">
      <c r="A20" s="115" t="s">
        <v>171</v>
      </c>
    </row>
    <row r="21" ht="12.75">
      <c r="A21" s="11" t="s">
        <v>172</v>
      </c>
    </row>
    <row r="22" ht="12.75">
      <c r="A22" s="146" t="s">
        <v>173</v>
      </c>
    </row>
    <row r="23" ht="12.75">
      <c r="A23" s="11" t="s">
        <v>174</v>
      </c>
    </row>
    <row r="24" ht="12.75">
      <c r="A24" s="11" t="s">
        <v>168</v>
      </c>
    </row>
    <row r="25" ht="12.75">
      <c r="A25" s="11" t="s">
        <v>169</v>
      </c>
    </row>
  </sheetData>
  <printOptions horizontalCentered="1"/>
  <pageMargins left="1" right="1" top="1" bottom="1" header="0.5" footer="0.5"/>
  <pageSetup horizontalDpi="300" verticalDpi="300" orientation="landscape" r:id="rId1"/>
  <headerFooter alignWithMargins="0">
    <oddFooter>&amp;L&amp;"Arial,Italic"&amp;9      The State of Hawaii Data Book 2006&amp;R&amp;"Arial"&amp;9http://www.hawaii.gov/dbedt/</oddFooter>
  </headerFooter>
</worksheet>
</file>

<file path=xl/worksheets/sheet48.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10.7109375" style="0" customWidth="1"/>
    <col min="2" max="4" width="12.28125" style="0" customWidth="1"/>
    <col min="5" max="5" width="11.8515625" style="0" customWidth="1"/>
    <col min="6" max="6" width="11.28125" style="0" customWidth="1"/>
    <col min="7" max="7" width="12.28125" style="0" customWidth="1"/>
  </cols>
  <sheetData>
    <row r="1" spans="1:7" ht="31.5">
      <c r="A1" s="6" t="s">
        <v>1189</v>
      </c>
      <c r="B1" s="1"/>
      <c r="C1" s="1"/>
      <c r="D1" s="1"/>
      <c r="E1" s="1"/>
      <c r="F1" s="1"/>
      <c r="G1" s="1"/>
    </row>
    <row r="2" spans="1:7" ht="12.75" customHeight="1" thickBot="1">
      <c r="A2" s="117"/>
      <c r="B2" s="118"/>
      <c r="C2" s="118"/>
      <c r="D2" s="118"/>
      <c r="E2" s="118"/>
      <c r="F2" s="118"/>
      <c r="G2" s="118"/>
    </row>
    <row r="3" spans="1:7" s="4" customFormat="1" ht="34.5" customHeight="1" thickTop="1">
      <c r="A3" s="119"/>
      <c r="B3" s="119"/>
      <c r="C3" s="119"/>
      <c r="D3" s="120" t="s">
        <v>1190</v>
      </c>
      <c r="E3" s="94"/>
      <c r="F3" s="121" t="s">
        <v>1191</v>
      </c>
      <c r="G3" s="122"/>
    </row>
    <row r="4" spans="1:7" s="107" customFormat="1" ht="64.5" customHeight="1">
      <c r="A4" s="105" t="s">
        <v>1192</v>
      </c>
      <c r="B4" s="123" t="s">
        <v>1193</v>
      </c>
      <c r="C4" s="123" t="s">
        <v>1194</v>
      </c>
      <c r="D4" s="123" t="s">
        <v>1195</v>
      </c>
      <c r="E4" s="123" t="s">
        <v>1196</v>
      </c>
      <c r="F4" s="105" t="s">
        <v>1197</v>
      </c>
      <c r="G4" s="124" t="s">
        <v>1198</v>
      </c>
    </row>
    <row r="5" spans="1:6" ht="12.75">
      <c r="A5" s="34"/>
      <c r="B5" s="34"/>
      <c r="C5" s="34"/>
      <c r="D5" s="34"/>
      <c r="E5" s="34"/>
      <c r="F5" s="34"/>
    </row>
    <row r="6" spans="1:7" ht="12.75">
      <c r="A6" s="34" t="s">
        <v>1199</v>
      </c>
      <c r="B6" s="125">
        <v>42</v>
      </c>
      <c r="C6" s="126">
        <v>9</v>
      </c>
      <c r="D6" s="127">
        <v>1</v>
      </c>
      <c r="E6" s="127">
        <v>19</v>
      </c>
      <c r="F6" s="128">
        <v>74.7</v>
      </c>
      <c r="G6" s="129">
        <v>71.1</v>
      </c>
    </row>
    <row r="7" spans="1:7" ht="12.75">
      <c r="A7" s="34" t="s">
        <v>1200</v>
      </c>
      <c r="B7" s="125">
        <v>55</v>
      </c>
      <c r="C7" s="126">
        <v>7</v>
      </c>
      <c r="D7" s="127">
        <v>1</v>
      </c>
      <c r="E7" s="127">
        <v>16</v>
      </c>
      <c r="F7" s="128">
        <v>75.6</v>
      </c>
      <c r="G7" s="129">
        <v>70.3</v>
      </c>
    </row>
    <row r="8" spans="1:7" ht="12.75">
      <c r="A8" s="34" t="s">
        <v>1201</v>
      </c>
      <c r="B8" s="125">
        <v>61</v>
      </c>
      <c r="C8" s="126">
        <v>10</v>
      </c>
      <c r="D8" s="127">
        <v>1</v>
      </c>
      <c r="E8" s="127">
        <v>12</v>
      </c>
      <c r="F8" s="128">
        <v>76.5</v>
      </c>
      <c r="G8" s="129">
        <v>71.8</v>
      </c>
    </row>
    <row r="9" spans="1:7" ht="12.75">
      <c r="A9" s="34" t="s">
        <v>1202</v>
      </c>
      <c r="B9" s="125">
        <v>74</v>
      </c>
      <c r="C9" s="126">
        <v>10</v>
      </c>
      <c r="D9" s="127">
        <v>3</v>
      </c>
      <c r="E9" s="127">
        <v>7</v>
      </c>
      <c r="F9" s="128">
        <v>77.7</v>
      </c>
      <c r="G9" s="129">
        <v>73</v>
      </c>
    </row>
    <row r="10" spans="1:7" ht="12.75">
      <c r="A10" s="34" t="s">
        <v>1203</v>
      </c>
      <c r="B10" s="125">
        <v>86</v>
      </c>
      <c r="C10" s="126">
        <v>7</v>
      </c>
      <c r="D10" s="127">
        <v>8</v>
      </c>
      <c r="E10" s="127">
        <v>3</v>
      </c>
      <c r="F10" s="128">
        <v>79.5</v>
      </c>
      <c r="G10" s="129">
        <v>74.7</v>
      </c>
    </row>
    <row r="11" spans="1:7" ht="12.75">
      <c r="A11" s="34" t="s">
        <v>1204</v>
      </c>
      <c r="B11" s="125">
        <v>91</v>
      </c>
      <c r="C11" s="126">
        <v>7</v>
      </c>
      <c r="D11" s="127">
        <v>15</v>
      </c>
      <c r="E11" s="109" t="s">
        <v>924</v>
      </c>
      <c r="F11" s="128">
        <v>81.1</v>
      </c>
      <c r="G11" s="129">
        <v>77.7</v>
      </c>
    </row>
    <row r="12" spans="1:7" ht="12.75">
      <c r="A12" s="34"/>
      <c r="B12" s="125"/>
      <c r="C12" s="126"/>
      <c r="D12" s="126"/>
      <c r="E12" s="130"/>
      <c r="F12" s="128"/>
      <c r="G12" s="129"/>
    </row>
    <row r="13" spans="1:7" ht="12.75">
      <c r="A13" s="34" t="s">
        <v>1205</v>
      </c>
      <c r="B13" s="125">
        <v>95</v>
      </c>
      <c r="C13" s="126">
        <v>10</v>
      </c>
      <c r="D13" s="127">
        <v>16</v>
      </c>
      <c r="E13" s="109" t="s">
        <v>924</v>
      </c>
      <c r="F13" s="128">
        <v>81.1</v>
      </c>
      <c r="G13" s="129">
        <v>78.3</v>
      </c>
    </row>
    <row r="14" spans="1:7" ht="12.75">
      <c r="A14" s="34" t="s">
        <v>1206</v>
      </c>
      <c r="B14" s="125">
        <v>94</v>
      </c>
      <c r="C14" s="126">
        <v>7</v>
      </c>
      <c r="D14" s="127">
        <v>15</v>
      </c>
      <c r="E14" s="109" t="s">
        <v>924</v>
      </c>
      <c r="F14" s="128">
        <v>81.9</v>
      </c>
      <c r="G14" s="129">
        <v>79.2</v>
      </c>
    </row>
    <row r="15" spans="1:7" ht="12.75">
      <c r="A15" s="34" t="s">
        <v>1207</v>
      </c>
      <c r="B15" s="125">
        <v>83</v>
      </c>
      <c r="C15" s="126">
        <v>4</v>
      </c>
      <c r="D15" s="127">
        <v>10</v>
      </c>
      <c r="E15" s="127">
        <v>2</v>
      </c>
      <c r="F15" s="128">
        <v>81.9</v>
      </c>
      <c r="G15" s="129">
        <v>78.4</v>
      </c>
    </row>
    <row r="16" spans="1:7" ht="12.75">
      <c r="A16" s="34" t="s">
        <v>1208</v>
      </c>
      <c r="B16" s="125">
        <v>71</v>
      </c>
      <c r="C16" s="126">
        <v>4</v>
      </c>
      <c r="D16" s="127">
        <v>1</v>
      </c>
      <c r="E16" s="127">
        <v>12</v>
      </c>
      <c r="F16" s="128">
        <v>81.1</v>
      </c>
      <c r="G16" s="129">
        <v>77.2</v>
      </c>
    </row>
    <row r="17" spans="1:7" ht="12.75">
      <c r="A17" s="34" t="s">
        <v>1209</v>
      </c>
      <c r="B17" s="125">
        <v>64</v>
      </c>
      <c r="C17" s="126">
        <v>8</v>
      </c>
      <c r="D17" s="109" t="s">
        <v>924</v>
      </c>
      <c r="E17" s="127">
        <v>19</v>
      </c>
      <c r="F17" s="128">
        <v>79.3</v>
      </c>
      <c r="G17" s="129">
        <v>74.5</v>
      </c>
    </row>
    <row r="18" spans="1:7" ht="12.75">
      <c r="A18" s="34" t="s">
        <v>1210</v>
      </c>
      <c r="B18" s="125">
        <v>57</v>
      </c>
      <c r="C18" s="126">
        <v>9</v>
      </c>
      <c r="D18" s="109" t="s">
        <v>924</v>
      </c>
      <c r="E18" s="127">
        <v>20</v>
      </c>
      <c r="F18" s="128">
        <v>75.9</v>
      </c>
      <c r="G18" s="129">
        <v>71.4</v>
      </c>
    </row>
    <row r="19" spans="1:7" ht="12.75">
      <c r="A19" s="34"/>
      <c r="B19" s="125"/>
      <c r="C19" s="126"/>
      <c r="D19" s="131"/>
      <c r="E19" s="126"/>
      <c r="F19" s="128"/>
      <c r="G19" s="129"/>
    </row>
    <row r="20" spans="1:7" ht="12.75">
      <c r="A20" s="34" t="s">
        <v>1211</v>
      </c>
      <c r="B20" s="125">
        <v>73</v>
      </c>
      <c r="C20" s="126">
        <v>92</v>
      </c>
      <c r="D20" s="127">
        <v>71</v>
      </c>
      <c r="E20" s="127">
        <v>110</v>
      </c>
      <c r="F20" s="128">
        <v>78.6</v>
      </c>
      <c r="G20" s="129">
        <v>74.8</v>
      </c>
    </row>
    <row r="21" spans="1:7" ht="12.75">
      <c r="A21" s="46"/>
      <c r="B21" s="46"/>
      <c r="C21" s="46"/>
      <c r="D21" s="46"/>
      <c r="E21" s="46"/>
      <c r="F21" s="132"/>
      <c r="G21" s="133"/>
    </row>
    <row r="23" ht="12.75">
      <c r="A23" s="58" t="s">
        <v>1212</v>
      </c>
    </row>
    <row r="24" ht="12.75">
      <c r="A24" s="58" t="s">
        <v>1213</v>
      </c>
    </row>
    <row r="25" ht="12.75">
      <c r="A25" s="114" t="s">
        <v>1214</v>
      </c>
    </row>
    <row r="26" ht="12.75">
      <c r="A26" s="115" t="s">
        <v>1215</v>
      </c>
    </row>
    <row r="27" ht="12.75">
      <c r="A27" s="114" t="s">
        <v>1216</v>
      </c>
    </row>
    <row r="28" ht="12.75">
      <c r="A28" s="134" t="s">
        <v>1217</v>
      </c>
    </row>
    <row r="29" ht="12.75">
      <c r="A29" s="134" t="s">
        <v>1218</v>
      </c>
    </row>
    <row r="30" ht="12.75">
      <c r="A30" s="98" t="s">
        <v>1222</v>
      </c>
    </row>
    <row r="31" ht="12.75">
      <c r="A31" s="115" t="s">
        <v>1219</v>
      </c>
    </row>
    <row r="32" ht="12.75">
      <c r="A32" s="11" t="s">
        <v>1220</v>
      </c>
    </row>
    <row r="33" spans="1:4" ht="12.75">
      <c r="A33" s="11" t="s">
        <v>1221</v>
      </c>
      <c r="B33" s="11"/>
      <c r="C33" s="11"/>
      <c r="D33" s="11"/>
    </row>
    <row r="34" s="11" customFormat="1" ht="12.75"/>
    <row r="35" s="11" customFormat="1" ht="12.75"/>
    <row r="36" s="11" customFormat="1" ht="12.75"/>
    <row r="37" s="11" customFormat="1" ht="12.75"/>
    <row r="38" s="11" customFormat="1" ht="12.75"/>
    <row r="39" s="11" customFormat="1" ht="12.75"/>
    <row r="40" s="11" customFormat="1" ht="12.75"/>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9.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9.140625" defaultRowHeight="12.75"/>
  <cols>
    <col min="1" max="1" width="2.7109375" style="0" customWidth="1"/>
    <col min="2" max="2" width="22.57421875" style="0" customWidth="1"/>
    <col min="3" max="6" width="14.00390625" style="0" customWidth="1"/>
  </cols>
  <sheetData>
    <row r="1" spans="1:6" ht="15.75">
      <c r="A1" s="6" t="s">
        <v>1174</v>
      </c>
      <c r="B1" s="1"/>
      <c r="C1" s="1"/>
      <c r="D1" s="1"/>
      <c r="E1" s="1"/>
      <c r="F1" s="1"/>
    </row>
    <row r="2" spans="1:6" ht="15.75">
      <c r="A2" s="6" t="s">
        <v>1175</v>
      </c>
      <c r="B2" s="1"/>
      <c r="C2" s="1"/>
      <c r="D2" s="1"/>
      <c r="E2" s="1"/>
      <c r="F2" s="1"/>
    </row>
    <row r="3" s="99" customFormat="1" ht="12.75" customHeight="1"/>
    <row r="4" spans="1:6" ht="15">
      <c r="A4" s="100" t="s">
        <v>1117</v>
      </c>
      <c r="B4" s="101"/>
      <c r="C4" s="99"/>
      <c r="D4" s="99"/>
      <c r="E4" s="99"/>
      <c r="F4" s="99"/>
    </row>
    <row r="5" spans="1:6" ht="12.75">
      <c r="A5" s="1" t="s">
        <v>1118</v>
      </c>
      <c r="B5" s="1"/>
      <c r="C5" s="1"/>
      <c r="D5" s="1"/>
      <c r="E5" s="1"/>
      <c r="F5" s="1"/>
    </row>
    <row r="6" spans="1:6" ht="12.75" customHeight="1" thickBot="1">
      <c r="A6" s="3"/>
      <c r="B6" s="3"/>
      <c r="C6" s="3"/>
      <c r="D6" s="3"/>
      <c r="E6" s="3"/>
      <c r="F6" s="3"/>
    </row>
    <row r="7" spans="1:6" s="107" customFormat="1" ht="30" customHeight="1" thickTop="1">
      <c r="A7" s="102" t="s">
        <v>1119</v>
      </c>
      <c r="B7" s="103"/>
      <c r="C7" s="104" t="s">
        <v>1120</v>
      </c>
      <c r="D7" s="105" t="s">
        <v>1121</v>
      </c>
      <c r="E7" s="105" t="s">
        <v>1122</v>
      </c>
      <c r="F7" s="106" t="s">
        <v>1123</v>
      </c>
    </row>
    <row r="8" spans="2:6" ht="12.75">
      <c r="B8" s="34"/>
      <c r="C8" s="34"/>
      <c r="D8" s="34"/>
      <c r="E8" s="34"/>
      <c r="F8" s="13"/>
    </row>
    <row r="9" spans="1:6" ht="12.75">
      <c r="A9" t="s">
        <v>1124</v>
      </c>
      <c r="B9" s="34"/>
      <c r="C9" s="34"/>
      <c r="D9" s="34"/>
      <c r="E9" s="34"/>
      <c r="F9" s="13"/>
    </row>
    <row r="10" spans="2:6" ht="12.75">
      <c r="B10" s="108" t="s">
        <v>1176</v>
      </c>
      <c r="C10" s="109" t="s">
        <v>1126</v>
      </c>
      <c r="D10" s="109" t="s">
        <v>1127</v>
      </c>
      <c r="E10" s="109" t="s">
        <v>1128</v>
      </c>
      <c r="F10" s="110" t="s">
        <v>1129</v>
      </c>
    </row>
    <row r="11" spans="2:6" ht="12.75">
      <c r="B11" s="108" t="s">
        <v>1177</v>
      </c>
      <c r="C11" s="109" t="s">
        <v>1131</v>
      </c>
      <c r="D11" s="109" t="s">
        <v>1132</v>
      </c>
      <c r="E11" s="109" t="s">
        <v>1133</v>
      </c>
      <c r="F11" s="110" t="s">
        <v>1134</v>
      </c>
    </row>
    <row r="12" spans="2:6" ht="12.75">
      <c r="B12" s="108" t="s">
        <v>1135</v>
      </c>
      <c r="C12" s="109" t="s">
        <v>1136</v>
      </c>
      <c r="D12" s="109" t="s">
        <v>1137</v>
      </c>
      <c r="E12" s="109" t="s">
        <v>1138</v>
      </c>
      <c r="F12" s="110" t="s">
        <v>1139</v>
      </c>
    </row>
    <row r="13" spans="2:6" ht="12.75">
      <c r="B13" s="108" t="s">
        <v>1140</v>
      </c>
      <c r="C13" s="109" t="s">
        <v>1178</v>
      </c>
      <c r="D13" s="109" t="s">
        <v>1142</v>
      </c>
      <c r="E13" s="109" t="s">
        <v>1179</v>
      </c>
      <c r="F13" s="110" t="s">
        <v>1144</v>
      </c>
    </row>
    <row r="14" spans="2:6" ht="12.75">
      <c r="B14" s="108"/>
      <c r="C14" s="111"/>
      <c r="D14" s="111"/>
      <c r="E14" s="111"/>
      <c r="F14" s="112"/>
    </row>
    <row r="15" spans="1:6" ht="12.75">
      <c r="A15" t="s">
        <v>1145</v>
      </c>
      <c r="B15" s="108"/>
      <c r="C15" s="111"/>
      <c r="D15" s="111"/>
      <c r="E15" s="111"/>
      <c r="F15" s="113"/>
    </row>
    <row r="16" spans="2:6" ht="12.75">
      <c r="B16" s="108" t="s">
        <v>1176</v>
      </c>
      <c r="C16" s="109" t="s">
        <v>1146</v>
      </c>
      <c r="D16" s="109" t="s">
        <v>1147</v>
      </c>
      <c r="E16" s="109" t="s">
        <v>1129</v>
      </c>
      <c r="F16" s="110" t="s">
        <v>1148</v>
      </c>
    </row>
    <row r="17" spans="2:6" ht="12.75">
      <c r="B17" s="108" t="s">
        <v>1177</v>
      </c>
      <c r="C17" s="109" t="s">
        <v>1149</v>
      </c>
      <c r="D17" s="109" t="s">
        <v>1150</v>
      </c>
      <c r="E17" s="109" t="s">
        <v>1151</v>
      </c>
      <c r="F17" s="110" t="s">
        <v>1152</v>
      </c>
    </row>
    <row r="18" spans="2:6" ht="12.75">
      <c r="B18" s="108" t="s">
        <v>1135</v>
      </c>
      <c r="C18" s="109" t="s">
        <v>1180</v>
      </c>
      <c r="D18" s="109" t="s">
        <v>1181</v>
      </c>
      <c r="E18" s="109" t="s">
        <v>1182</v>
      </c>
      <c r="F18" s="110" t="s">
        <v>1183</v>
      </c>
    </row>
    <row r="19" spans="2:6" ht="12.75">
      <c r="B19" s="108" t="s">
        <v>1140</v>
      </c>
      <c r="C19" s="109" t="s">
        <v>1157</v>
      </c>
      <c r="D19" s="109" t="s">
        <v>1133</v>
      </c>
      <c r="E19" s="109" t="s">
        <v>1134</v>
      </c>
      <c r="F19" s="110" t="s">
        <v>1184</v>
      </c>
    </row>
    <row r="20" spans="2:6" ht="12.75">
      <c r="B20" s="108"/>
      <c r="C20" s="111"/>
      <c r="D20" s="111"/>
      <c r="E20" s="111"/>
      <c r="F20" s="112"/>
    </row>
    <row r="21" spans="1:6" ht="12.75">
      <c r="A21" t="s">
        <v>1159</v>
      </c>
      <c r="B21" s="108"/>
      <c r="C21" s="111"/>
      <c r="D21" s="111"/>
      <c r="E21" s="111"/>
      <c r="F21" s="112"/>
    </row>
    <row r="22" spans="2:6" ht="12.75">
      <c r="B22" s="108" t="s">
        <v>1176</v>
      </c>
      <c r="C22" s="109" t="s">
        <v>1160</v>
      </c>
      <c r="D22" s="109" t="s">
        <v>1161</v>
      </c>
      <c r="E22" s="109" t="s">
        <v>1160</v>
      </c>
      <c r="F22" s="110" t="s">
        <v>1161</v>
      </c>
    </row>
    <row r="23" spans="2:6" ht="12.75">
      <c r="B23" s="108" t="s">
        <v>1177</v>
      </c>
      <c r="C23" s="109" t="s">
        <v>1162</v>
      </c>
      <c r="D23" s="109" t="s">
        <v>1163</v>
      </c>
      <c r="E23" s="109" t="s">
        <v>1164</v>
      </c>
      <c r="F23" s="110" t="s">
        <v>1165</v>
      </c>
    </row>
    <row r="24" spans="2:6" ht="12.75">
      <c r="B24" s="108" t="s">
        <v>1135</v>
      </c>
      <c r="C24" s="109" t="s">
        <v>1185</v>
      </c>
      <c r="D24" s="109" t="s">
        <v>1161</v>
      </c>
      <c r="E24" s="109" t="s">
        <v>1185</v>
      </c>
      <c r="F24" s="110" t="s">
        <v>1185</v>
      </c>
    </row>
    <row r="25" spans="2:6" ht="12.75">
      <c r="B25" s="108" t="s">
        <v>1140</v>
      </c>
      <c r="C25" s="109" t="s">
        <v>1186</v>
      </c>
      <c r="D25" s="109" t="s">
        <v>1167</v>
      </c>
      <c r="E25" s="109" t="s">
        <v>1187</v>
      </c>
      <c r="F25" s="110" t="s">
        <v>1188</v>
      </c>
    </row>
    <row r="26" spans="1:6" ht="12.75">
      <c r="A26" s="21"/>
      <c r="B26" s="46"/>
      <c r="C26" s="46"/>
      <c r="D26" s="46"/>
      <c r="E26" s="46"/>
      <c r="F26" s="47"/>
    </row>
    <row r="28" ht="12.75">
      <c r="A28" s="114" t="s">
        <v>1170</v>
      </c>
    </row>
    <row r="29" ht="12.75">
      <c r="A29" s="115" t="s">
        <v>1171</v>
      </c>
    </row>
    <row r="30" ht="12.75">
      <c r="A30" s="11" t="s">
        <v>1172</v>
      </c>
    </row>
    <row r="31" ht="12.75">
      <c r="A31" s="11" t="s">
        <v>1173</v>
      </c>
    </row>
  </sheetData>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worksheet>
</file>

<file path=xl/worksheets/sheet5.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9.140625" defaultRowHeight="12.75"/>
  <cols>
    <col min="1" max="1" width="20.8515625" style="0" customWidth="1"/>
    <col min="2" max="2" width="21.00390625" style="0" customWidth="1"/>
    <col min="3" max="3" width="14.00390625" style="0" customWidth="1"/>
    <col min="4" max="4" width="14.140625" style="0" customWidth="1"/>
    <col min="5" max="5" width="13.7109375" style="0" customWidth="1"/>
  </cols>
  <sheetData>
    <row r="1" spans="1:5" ht="15.75">
      <c r="A1" s="6" t="s">
        <v>1797</v>
      </c>
      <c r="B1" s="6"/>
      <c r="C1" s="1"/>
      <c r="D1" s="1"/>
      <c r="E1" s="1"/>
    </row>
    <row r="2" spans="1:5" ht="15.75">
      <c r="A2" s="6" t="s">
        <v>1798</v>
      </c>
      <c r="B2" s="6"/>
      <c r="C2" s="1"/>
      <c r="D2" s="1"/>
      <c r="E2" s="1"/>
    </row>
    <row r="3" spans="1:5" ht="7.5" customHeight="1">
      <c r="A3" s="6"/>
      <c r="B3" s="6"/>
      <c r="C3" s="1"/>
      <c r="D3" s="1"/>
      <c r="E3" s="1"/>
    </row>
    <row r="4" spans="1:5" ht="12.75">
      <c r="A4" s="226" t="s">
        <v>1799</v>
      </c>
      <c r="B4" s="522"/>
      <c r="C4" s="1"/>
      <c r="D4" s="1"/>
      <c r="E4" s="1"/>
    </row>
    <row r="5" spans="1:5" ht="7.5" customHeight="1" thickBot="1">
      <c r="A5" s="163" t="s">
        <v>9</v>
      </c>
      <c r="B5" s="163"/>
      <c r="C5" s="3"/>
      <c r="D5" s="3"/>
      <c r="E5" s="3"/>
    </row>
    <row r="6" spans="1:5" s="137" customFormat="1" ht="30" customHeight="1" thickTop="1">
      <c r="A6" s="69" t="s">
        <v>1800</v>
      </c>
      <c r="B6" s="70" t="s">
        <v>1801</v>
      </c>
      <c r="C6" s="69" t="s">
        <v>1802</v>
      </c>
      <c r="D6" s="69" t="s">
        <v>1803</v>
      </c>
      <c r="E6" s="180" t="s">
        <v>1804</v>
      </c>
    </row>
    <row r="7" spans="1:5" ht="7.5" customHeight="1">
      <c r="A7" s="34"/>
      <c r="B7" s="34"/>
      <c r="C7" s="34"/>
      <c r="D7" s="34"/>
      <c r="E7" s="35"/>
    </row>
    <row r="8" spans="1:5" ht="12.75">
      <c r="A8" s="34" t="s">
        <v>1122</v>
      </c>
      <c r="B8" s="34" t="s">
        <v>925</v>
      </c>
      <c r="C8" s="130" t="s">
        <v>1805</v>
      </c>
      <c r="D8" s="298" t="s">
        <v>1806</v>
      </c>
      <c r="E8" s="110" t="s">
        <v>1403</v>
      </c>
    </row>
    <row r="9" spans="1:5" ht="12.75">
      <c r="A9" s="34" t="s">
        <v>1807</v>
      </c>
      <c r="B9" s="34" t="s">
        <v>925</v>
      </c>
      <c r="C9" s="130" t="s">
        <v>1805</v>
      </c>
      <c r="D9" s="298" t="s">
        <v>1808</v>
      </c>
      <c r="E9" s="110" t="s">
        <v>1809</v>
      </c>
    </row>
    <row r="10" spans="1:5" ht="12.75">
      <c r="A10" s="34" t="s">
        <v>1810</v>
      </c>
      <c r="B10" s="34" t="s">
        <v>1811</v>
      </c>
      <c r="C10" s="130" t="s">
        <v>1805</v>
      </c>
      <c r="D10" s="298" t="s">
        <v>1812</v>
      </c>
      <c r="E10" s="110" t="s">
        <v>1813</v>
      </c>
    </row>
    <row r="11" spans="1:5" ht="12.75">
      <c r="A11" s="34" t="s">
        <v>1814</v>
      </c>
      <c r="B11" s="34" t="s">
        <v>925</v>
      </c>
      <c r="C11" s="130" t="s">
        <v>1805</v>
      </c>
      <c r="D11" s="298" t="s">
        <v>1812</v>
      </c>
      <c r="E11" s="110" t="s">
        <v>1813</v>
      </c>
    </row>
    <row r="12" spans="1:5" ht="12.75">
      <c r="A12" s="34" t="s">
        <v>1815</v>
      </c>
      <c r="B12" s="34" t="s">
        <v>925</v>
      </c>
      <c r="C12" s="130" t="s">
        <v>1805</v>
      </c>
      <c r="D12" s="298" t="s">
        <v>1812</v>
      </c>
      <c r="E12" s="110" t="s">
        <v>1813</v>
      </c>
    </row>
    <row r="13" spans="1:5" ht="12.75">
      <c r="A13" s="34" t="s">
        <v>1816</v>
      </c>
      <c r="B13" s="34" t="s">
        <v>925</v>
      </c>
      <c r="C13" s="130" t="s">
        <v>1805</v>
      </c>
      <c r="D13" s="298" t="s">
        <v>1817</v>
      </c>
      <c r="E13" s="110" t="s">
        <v>1818</v>
      </c>
    </row>
    <row r="14" spans="1:5" ht="12.75">
      <c r="A14" s="34" t="s">
        <v>1819</v>
      </c>
      <c r="B14" s="34" t="s">
        <v>925</v>
      </c>
      <c r="C14" s="130" t="s">
        <v>1805</v>
      </c>
      <c r="D14" s="298" t="s">
        <v>1820</v>
      </c>
      <c r="E14" s="110" t="s">
        <v>1821</v>
      </c>
    </row>
    <row r="15" spans="1:5" ht="12.75">
      <c r="A15" s="34" t="s">
        <v>1822</v>
      </c>
      <c r="B15" s="34" t="s">
        <v>1811</v>
      </c>
      <c r="C15" s="130" t="s">
        <v>1805</v>
      </c>
      <c r="D15" s="298" t="s">
        <v>1820</v>
      </c>
      <c r="E15" s="110" t="s">
        <v>1821</v>
      </c>
    </row>
    <row r="16" spans="1:5" ht="12.75">
      <c r="A16" s="34" t="s">
        <v>1823</v>
      </c>
      <c r="B16" s="34" t="s">
        <v>925</v>
      </c>
      <c r="C16" s="130" t="s">
        <v>1805</v>
      </c>
      <c r="D16" s="298" t="s">
        <v>1820</v>
      </c>
      <c r="E16" s="110" t="s">
        <v>1821</v>
      </c>
    </row>
    <row r="17" spans="1:7" ht="12.75">
      <c r="A17" s="34" t="s">
        <v>1824</v>
      </c>
      <c r="B17" s="34" t="s">
        <v>925</v>
      </c>
      <c r="C17" s="130" t="s">
        <v>1805</v>
      </c>
      <c r="D17" s="298" t="s">
        <v>1825</v>
      </c>
      <c r="E17" s="110" t="s">
        <v>1826</v>
      </c>
      <c r="G17" s="42"/>
    </row>
    <row r="18" spans="1:5" ht="12.75">
      <c r="A18" s="34" t="s">
        <v>1827</v>
      </c>
      <c r="B18" s="34" t="s">
        <v>925</v>
      </c>
      <c r="C18" s="130" t="s">
        <v>1805</v>
      </c>
      <c r="D18" s="298" t="s">
        <v>1825</v>
      </c>
      <c r="E18" s="110" t="s">
        <v>1826</v>
      </c>
    </row>
    <row r="19" spans="1:5" ht="12.75">
      <c r="A19" s="34" t="s">
        <v>1828</v>
      </c>
      <c r="B19" s="34" t="s">
        <v>1811</v>
      </c>
      <c r="C19" s="130" t="s">
        <v>1805</v>
      </c>
      <c r="D19" s="298" t="s">
        <v>1825</v>
      </c>
      <c r="E19" s="110" t="s">
        <v>1826</v>
      </c>
    </row>
    <row r="20" spans="1:5" ht="12.75">
      <c r="A20" s="34" t="s">
        <v>1829</v>
      </c>
      <c r="B20" s="34" t="s">
        <v>1830</v>
      </c>
      <c r="C20" s="130" t="s">
        <v>1805</v>
      </c>
      <c r="D20" s="298" t="s">
        <v>1825</v>
      </c>
      <c r="E20" s="110" t="s">
        <v>1826</v>
      </c>
    </row>
    <row r="21" spans="1:5" ht="12.75">
      <c r="A21" s="34" t="s">
        <v>1831</v>
      </c>
      <c r="B21" s="34" t="s">
        <v>925</v>
      </c>
      <c r="C21" s="130" t="s">
        <v>1805</v>
      </c>
      <c r="D21" s="298" t="s">
        <v>1825</v>
      </c>
      <c r="E21" s="110" t="s">
        <v>1826</v>
      </c>
    </row>
    <row r="22" spans="1:5" ht="12.75">
      <c r="A22" s="34" t="s">
        <v>1832</v>
      </c>
      <c r="B22" s="34" t="s">
        <v>1833</v>
      </c>
      <c r="C22" s="130" t="s">
        <v>1805</v>
      </c>
      <c r="D22" s="298" t="s">
        <v>1834</v>
      </c>
      <c r="E22" s="110" t="s">
        <v>1835</v>
      </c>
    </row>
    <row r="23" spans="1:5" ht="12.75">
      <c r="A23" s="34" t="s">
        <v>1836</v>
      </c>
      <c r="B23" s="34" t="s">
        <v>1837</v>
      </c>
      <c r="C23" s="130" t="s">
        <v>1805</v>
      </c>
      <c r="D23" s="298" t="s">
        <v>853</v>
      </c>
      <c r="E23" s="110" t="s">
        <v>854</v>
      </c>
    </row>
    <row r="24" spans="1:5" ht="12.75">
      <c r="A24" s="34" t="s">
        <v>855</v>
      </c>
      <c r="B24" s="34" t="s">
        <v>856</v>
      </c>
      <c r="C24" s="130" t="s">
        <v>1805</v>
      </c>
      <c r="D24" s="298" t="s">
        <v>853</v>
      </c>
      <c r="E24" s="110" t="s">
        <v>854</v>
      </c>
    </row>
    <row r="25" spans="1:5" ht="12.75">
      <c r="A25" s="34" t="s">
        <v>857</v>
      </c>
      <c r="B25" s="34" t="s">
        <v>858</v>
      </c>
      <c r="C25" s="130" t="s">
        <v>1805</v>
      </c>
      <c r="D25" s="298" t="s">
        <v>859</v>
      </c>
      <c r="E25" s="110" t="s">
        <v>860</v>
      </c>
    </row>
    <row r="26" spans="1:5" ht="12.75">
      <c r="A26" s="34" t="s">
        <v>861</v>
      </c>
      <c r="B26" s="34" t="s">
        <v>862</v>
      </c>
      <c r="C26" s="130" t="s">
        <v>1805</v>
      </c>
      <c r="D26" s="298" t="s">
        <v>863</v>
      </c>
      <c r="E26" s="110" t="s">
        <v>864</v>
      </c>
    </row>
    <row r="27" spans="1:5" ht="12.75">
      <c r="A27" s="34" t="s">
        <v>865</v>
      </c>
      <c r="B27" s="34" t="s">
        <v>866</v>
      </c>
      <c r="C27" s="130" t="s">
        <v>1805</v>
      </c>
      <c r="D27" s="298" t="s">
        <v>863</v>
      </c>
      <c r="E27" s="110" t="s">
        <v>864</v>
      </c>
    </row>
    <row r="28" spans="1:5" ht="12.75">
      <c r="A28" s="34" t="s">
        <v>867</v>
      </c>
      <c r="B28" s="34" t="s">
        <v>868</v>
      </c>
      <c r="C28" s="130" t="s">
        <v>1805</v>
      </c>
      <c r="D28" s="298" t="s">
        <v>863</v>
      </c>
      <c r="E28" s="110" t="s">
        <v>864</v>
      </c>
    </row>
    <row r="29" spans="1:5" ht="12.75">
      <c r="A29" s="34" t="s">
        <v>869</v>
      </c>
      <c r="B29" s="34" t="s">
        <v>870</v>
      </c>
      <c r="C29" s="130" t="s">
        <v>1805</v>
      </c>
      <c r="D29" s="298" t="s">
        <v>863</v>
      </c>
      <c r="E29" s="110" t="s">
        <v>864</v>
      </c>
    </row>
    <row r="30" spans="1:5" ht="12.75">
      <c r="A30" s="34" t="s">
        <v>871</v>
      </c>
      <c r="B30" s="34" t="s">
        <v>872</v>
      </c>
      <c r="C30" s="130" t="s">
        <v>1805</v>
      </c>
      <c r="D30" s="298" t="s">
        <v>873</v>
      </c>
      <c r="E30" s="110" t="s">
        <v>874</v>
      </c>
    </row>
    <row r="31" spans="1:5" ht="12.75">
      <c r="A31" s="34" t="s">
        <v>875</v>
      </c>
      <c r="B31" s="34" t="s">
        <v>876</v>
      </c>
      <c r="C31" s="130" t="s">
        <v>1805</v>
      </c>
      <c r="D31" s="298" t="s">
        <v>873</v>
      </c>
      <c r="E31" s="110" t="s">
        <v>874</v>
      </c>
    </row>
    <row r="32" spans="1:5" ht="12.75">
      <c r="A32" s="34" t="s">
        <v>877</v>
      </c>
      <c r="B32" s="34" t="s">
        <v>878</v>
      </c>
      <c r="C32" s="130" t="s">
        <v>1805</v>
      </c>
      <c r="D32" s="298" t="s">
        <v>879</v>
      </c>
      <c r="E32" s="110" t="s">
        <v>880</v>
      </c>
    </row>
    <row r="33" spans="1:5" ht="12.75">
      <c r="A33" s="34" t="s">
        <v>881</v>
      </c>
      <c r="B33" s="34" t="s">
        <v>882</v>
      </c>
      <c r="C33" s="130" t="s">
        <v>1805</v>
      </c>
      <c r="D33" s="298" t="s">
        <v>879</v>
      </c>
      <c r="E33" s="110" t="s">
        <v>880</v>
      </c>
    </row>
    <row r="34" spans="1:5" ht="12.75">
      <c r="A34" s="34" t="s">
        <v>883</v>
      </c>
      <c r="B34" s="34" t="s">
        <v>884</v>
      </c>
      <c r="C34" s="130" t="s">
        <v>1805</v>
      </c>
      <c r="D34" s="298" t="s">
        <v>885</v>
      </c>
      <c r="E34" s="110" t="s">
        <v>886</v>
      </c>
    </row>
    <row r="35" spans="1:5" ht="12.75">
      <c r="A35" s="34" t="s">
        <v>887</v>
      </c>
      <c r="B35" s="34" t="s">
        <v>888</v>
      </c>
      <c r="C35" s="471" t="s">
        <v>889</v>
      </c>
      <c r="D35" s="298" t="s">
        <v>890</v>
      </c>
      <c r="E35" s="110" t="s">
        <v>891</v>
      </c>
    </row>
    <row r="36" spans="1:5" ht="12.75">
      <c r="A36" s="34" t="s">
        <v>892</v>
      </c>
      <c r="B36" s="34" t="s">
        <v>893</v>
      </c>
      <c r="C36" s="471" t="s">
        <v>889</v>
      </c>
      <c r="D36" s="298" t="s">
        <v>894</v>
      </c>
      <c r="E36" s="110" t="s">
        <v>895</v>
      </c>
    </row>
    <row r="37" spans="1:5" ht="12.75">
      <c r="A37" s="34" t="s">
        <v>896</v>
      </c>
      <c r="B37" s="34" t="s">
        <v>896</v>
      </c>
      <c r="C37" s="471" t="s">
        <v>889</v>
      </c>
      <c r="D37" s="298" t="s">
        <v>897</v>
      </c>
      <c r="E37" s="110" t="s">
        <v>898</v>
      </c>
    </row>
    <row r="38" spans="1:5" ht="12.75">
      <c r="A38" s="34" t="s">
        <v>899</v>
      </c>
      <c r="B38" s="34" t="s">
        <v>900</v>
      </c>
      <c r="C38" s="471" t="s">
        <v>889</v>
      </c>
      <c r="D38" s="298" t="s">
        <v>897</v>
      </c>
      <c r="E38" s="110" t="s">
        <v>898</v>
      </c>
    </row>
    <row r="39" spans="1:5" ht="12.75">
      <c r="A39" s="34" t="s">
        <v>901</v>
      </c>
      <c r="B39" s="34" t="s">
        <v>900</v>
      </c>
      <c r="C39" s="471" t="s">
        <v>889</v>
      </c>
      <c r="D39" s="298" t="s">
        <v>897</v>
      </c>
      <c r="E39" s="110" t="s">
        <v>898</v>
      </c>
    </row>
    <row r="40" spans="1:5" ht="12.75">
      <c r="A40" s="34" t="s">
        <v>902</v>
      </c>
      <c r="B40" s="34" t="s">
        <v>903</v>
      </c>
      <c r="C40" s="471" t="s">
        <v>889</v>
      </c>
      <c r="D40" s="298" t="s">
        <v>897</v>
      </c>
      <c r="E40" s="110" t="s">
        <v>898</v>
      </c>
    </row>
    <row r="41" spans="1:5" ht="12.75">
      <c r="A41" s="34" t="s">
        <v>904</v>
      </c>
      <c r="B41" s="34" t="s">
        <v>905</v>
      </c>
      <c r="C41" s="471" t="s">
        <v>889</v>
      </c>
      <c r="D41" s="298" t="s">
        <v>897</v>
      </c>
      <c r="E41" s="110" t="s">
        <v>898</v>
      </c>
    </row>
    <row r="42" spans="1:5" ht="12.75">
      <c r="A42" s="34" t="s">
        <v>906</v>
      </c>
      <c r="B42" s="34" t="s">
        <v>907</v>
      </c>
      <c r="C42" s="471" t="s">
        <v>889</v>
      </c>
      <c r="D42" s="298" t="s">
        <v>908</v>
      </c>
      <c r="E42" s="110" t="s">
        <v>909</v>
      </c>
    </row>
    <row r="43" spans="1:5" ht="12.75">
      <c r="A43" s="34" t="s">
        <v>910</v>
      </c>
      <c r="B43" s="34" t="s">
        <v>911</v>
      </c>
      <c r="C43" s="471" t="s">
        <v>889</v>
      </c>
      <c r="D43" s="298" t="s">
        <v>908</v>
      </c>
      <c r="E43" s="110" t="s">
        <v>909</v>
      </c>
    </row>
    <row r="44" spans="1:5" ht="12.75">
      <c r="A44" s="34" t="s">
        <v>912</v>
      </c>
      <c r="B44" s="34" t="s">
        <v>913</v>
      </c>
      <c r="C44" s="471" t="s">
        <v>889</v>
      </c>
      <c r="D44" s="298" t="s">
        <v>914</v>
      </c>
      <c r="E44" s="110" t="s">
        <v>915</v>
      </c>
    </row>
    <row r="45" spans="1:5" ht="12.75">
      <c r="A45" s="34" t="s">
        <v>916</v>
      </c>
      <c r="B45" s="34" t="s">
        <v>917</v>
      </c>
      <c r="C45" s="471" t="s">
        <v>889</v>
      </c>
      <c r="D45" s="298" t="s">
        <v>918</v>
      </c>
      <c r="E45" s="110" t="s">
        <v>919</v>
      </c>
    </row>
    <row r="46" spans="1:5" ht="7.5" customHeight="1">
      <c r="A46" s="46"/>
      <c r="B46" s="46"/>
      <c r="C46" s="46"/>
      <c r="D46" s="46"/>
      <c r="E46" s="47"/>
    </row>
    <row r="47" ht="7.5" customHeight="1"/>
    <row r="48" spans="1:2" ht="12.75">
      <c r="A48" s="145" t="s">
        <v>922</v>
      </c>
      <c r="B48" s="145"/>
    </row>
    <row r="49" spans="1:2" ht="12.75">
      <c r="A49" s="523" t="s">
        <v>920</v>
      </c>
      <c r="B49" s="145"/>
    </row>
    <row r="50" ht="12.75">
      <c r="A50" s="11" t="s">
        <v>921</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50.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cols>
    <col min="1" max="1" width="2.7109375" style="0" customWidth="1"/>
    <col min="2" max="2" width="22.7109375" style="0" customWidth="1"/>
    <col min="3" max="6" width="14.00390625" style="0" customWidth="1"/>
  </cols>
  <sheetData>
    <row r="1" spans="1:6" ht="15.75">
      <c r="A1" s="6" t="s">
        <v>1115</v>
      </c>
      <c r="B1" s="1"/>
      <c r="C1" s="1"/>
      <c r="D1" s="1"/>
      <c r="E1" s="1"/>
      <c r="F1" s="1"/>
    </row>
    <row r="2" spans="1:6" ht="15.75">
      <c r="A2" s="6" t="s">
        <v>1116</v>
      </c>
      <c r="B2" s="1"/>
      <c r="C2" s="1"/>
      <c r="D2" s="1"/>
      <c r="E2" s="1"/>
      <c r="F2" s="1"/>
    </row>
    <row r="3" s="99" customFormat="1" ht="12.75" customHeight="1"/>
    <row r="4" spans="1:2" s="99" customFormat="1" ht="12.75" customHeight="1">
      <c r="A4" s="100" t="s">
        <v>1117</v>
      </c>
      <c r="B4" s="101"/>
    </row>
    <row r="5" spans="1:6" ht="12.75">
      <c r="A5" s="1" t="s">
        <v>1118</v>
      </c>
      <c r="B5" s="1"/>
      <c r="C5" s="1"/>
      <c r="D5" s="1"/>
      <c r="E5" s="1"/>
      <c r="F5" s="1"/>
    </row>
    <row r="6" spans="1:6" ht="12.75" customHeight="1" thickBot="1">
      <c r="A6" s="3"/>
      <c r="B6" s="3"/>
      <c r="C6" s="3"/>
      <c r="D6" s="3"/>
      <c r="E6" s="3"/>
      <c r="F6" s="3"/>
    </row>
    <row r="7" spans="1:6" s="107" customFormat="1" ht="30" customHeight="1" thickTop="1">
      <c r="A7" s="102" t="s">
        <v>1119</v>
      </c>
      <c r="B7" s="103"/>
      <c r="C7" s="104" t="s">
        <v>1120</v>
      </c>
      <c r="D7" s="105" t="s">
        <v>1121</v>
      </c>
      <c r="E7" s="105" t="s">
        <v>1122</v>
      </c>
      <c r="F7" s="106" t="s">
        <v>1123</v>
      </c>
    </row>
    <row r="8" spans="2:6" ht="12.75">
      <c r="B8" s="34"/>
      <c r="C8" s="34"/>
      <c r="D8" s="34"/>
      <c r="E8" s="34"/>
      <c r="F8" s="13"/>
    </row>
    <row r="9" spans="1:6" ht="12.75">
      <c r="A9" t="s">
        <v>1124</v>
      </c>
      <c r="B9" s="34"/>
      <c r="C9" s="34"/>
      <c r="D9" s="34"/>
      <c r="E9" s="34"/>
      <c r="F9" s="13"/>
    </row>
    <row r="10" spans="2:6" ht="12.75">
      <c r="B10" s="108" t="s">
        <v>1125</v>
      </c>
      <c r="C10" s="109" t="s">
        <v>1126</v>
      </c>
      <c r="D10" s="109" t="s">
        <v>1127</v>
      </c>
      <c r="E10" s="109" t="s">
        <v>1128</v>
      </c>
      <c r="F10" s="110" t="s">
        <v>1129</v>
      </c>
    </row>
    <row r="11" spans="2:6" ht="12.75">
      <c r="B11" s="108" t="s">
        <v>1130</v>
      </c>
      <c r="C11" s="109" t="s">
        <v>1131</v>
      </c>
      <c r="D11" s="109" t="s">
        <v>1132</v>
      </c>
      <c r="E11" s="109" t="s">
        <v>1133</v>
      </c>
      <c r="F11" s="110" t="s">
        <v>1134</v>
      </c>
    </row>
    <row r="12" spans="2:6" ht="12.75">
      <c r="B12" s="108" t="s">
        <v>1135</v>
      </c>
      <c r="C12" s="109" t="s">
        <v>1136</v>
      </c>
      <c r="D12" s="109" t="s">
        <v>1137</v>
      </c>
      <c r="E12" s="109" t="s">
        <v>1138</v>
      </c>
      <c r="F12" s="110" t="s">
        <v>1139</v>
      </c>
    </row>
    <row r="13" spans="2:6" ht="12.75">
      <c r="B13" s="108" t="s">
        <v>1140</v>
      </c>
      <c r="C13" s="109" t="s">
        <v>1141</v>
      </c>
      <c r="D13" s="109" t="s">
        <v>1142</v>
      </c>
      <c r="E13" s="109" t="s">
        <v>1143</v>
      </c>
      <c r="F13" s="110" t="s">
        <v>1144</v>
      </c>
    </row>
    <row r="14" spans="2:6" ht="12.75">
      <c r="B14" s="108"/>
      <c r="C14" s="111"/>
      <c r="D14" s="111"/>
      <c r="E14" s="111"/>
      <c r="F14" s="112"/>
    </row>
    <row r="15" spans="1:6" ht="12.75">
      <c r="A15" t="s">
        <v>1145</v>
      </c>
      <c r="B15" s="108"/>
      <c r="C15" s="111"/>
      <c r="D15" s="111"/>
      <c r="E15" s="111"/>
      <c r="F15" s="113"/>
    </row>
    <row r="16" spans="2:6" ht="12.75">
      <c r="B16" s="108" t="s">
        <v>1125</v>
      </c>
      <c r="C16" s="109" t="s">
        <v>1146</v>
      </c>
      <c r="D16" s="109" t="s">
        <v>1147</v>
      </c>
      <c r="E16" s="109" t="s">
        <v>1129</v>
      </c>
      <c r="F16" s="110" t="s">
        <v>1148</v>
      </c>
    </row>
    <row r="17" spans="2:6" ht="12.75">
      <c r="B17" s="108" t="s">
        <v>1130</v>
      </c>
      <c r="C17" s="109" t="s">
        <v>1149</v>
      </c>
      <c r="D17" s="109" t="s">
        <v>1150</v>
      </c>
      <c r="E17" s="109" t="s">
        <v>1151</v>
      </c>
      <c r="F17" s="110" t="s">
        <v>1152</v>
      </c>
    </row>
    <row r="18" spans="2:6" ht="12.75">
      <c r="B18" s="108" t="s">
        <v>1135</v>
      </c>
      <c r="C18" s="109" t="s">
        <v>1153</v>
      </c>
      <c r="D18" s="109" t="s">
        <v>1154</v>
      </c>
      <c r="E18" s="109" t="s">
        <v>1155</v>
      </c>
      <c r="F18" s="110" t="s">
        <v>1156</v>
      </c>
    </row>
    <row r="19" spans="2:6" ht="12.75">
      <c r="B19" s="108" t="s">
        <v>1140</v>
      </c>
      <c r="C19" s="109" t="s">
        <v>1157</v>
      </c>
      <c r="D19" s="109" t="s">
        <v>1133</v>
      </c>
      <c r="E19" s="109" t="s">
        <v>1134</v>
      </c>
      <c r="F19" s="110" t="s">
        <v>1158</v>
      </c>
    </row>
    <row r="20" spans="2:6" ht="12.75">
      <c r="B20" s="108"/>
      <c r="C20" s="111"/>
      <c r="D20" s="111"/>
      <c r="E20" s="111"/>
      <c r="F20" s="112"/>
    </row>
    <row r="21" spans="1:6" ht="12.75">
      <c r="A21" t="s">
        <v>1159</v>
      </c>
      <c r="B21" s="108"/>
      <c r="C21" s="111"/>
      <c r="D21" s="111"/>
      <c r="E21" s="111"/>
      <c r="F21" s="112"/>
    </row>
    <row r="22" spans="2:6" ht="12.75">
      <c r="B22" s="108" t="s">
        <v>1125</v>
      </c>
      <c r="C22" s="109" t="s">
        <v>1160</v>
      </c>
      <c r="D22" s="109" t="s">
        <v>1161</v>
      </c>
      <c r="E22" s="109" t="s">
        <v>1160</v>
      </c>
      <c r="F22" s="110" t="s">
        <v>1161</v>
      </c>
    </row>
    <row r="23" spans="2:6" ht="12.75">
      <c r="B23" s="108" t="s">
        <v>1130</v>
      </c>
      <c r="C23" s="109" t="s">
        <v>1162</v>
      </c>
      <c r="D23" s="109" t="s">
        <v>1163</v>
      </c>
      <c r="E23" s="109" t="s">
        <v>1164</v>
      </c>
      <c r="F23" s="110" t="s">
        <v>1165</v>
      </c>
    </row>
    <row r="24" spans="2:6" ht="12.75">
      <c r="B24" s="108" t="s">
        <v>1135</v>
      </c>
      <c r="C24" s="109" t="s">
        <v>1161</v>
      </c>
      <c r="D24" s="109" t="s">
        <v>1160</v>
      </c>
      <c r="E24" s="109" t="s">
        <v>1161</v>
      </c>
      <c r="F24" s="110" t="s">
        <v>1161</v>
      </c>
    </row>
    <row r="25" spans="2:6" ht="12.75">
      <c r="B25" s="108" t="s">
        <v>1140</v>
      </c>
      <c r="C25" s="109" t="s">
        <v>1166</v>
      </c>
      <c r="D25" s="109" t="s">
        <v>1167</v>
      </c>
      <c r="E25" s="109" t="s">
        <v>1168</v>
      </c>
      <c r="F25" s="110" t="s">
        <v>1169</v>
      </c>
    </row>
    <row r="26" spans="1:6" ht="12.75">
      <c r="A26" s="21"/>
      <c r="B26" s="46"/>
      <c r="C26" s="46"/>
      <c r="D26" s="46"/>
      <c r="E26" s="46"/>
      <c r="F26" s="47"/>
    </row>
    <row r="28" ht="12.75">
      <c r="A28" s="114" t="s">
        <v>1170</v>
      </c>
    </row>
    <row r="29" ht="12.75">
      <c r="A29" s="115" t="s">
        <v>1171</v>
      </c>
    </row>
    <row r="30" ht="12.75">
      <c r="A30" s="11" t="s">
        <v>1172</v>
      </c>
    </row>
    <row r="31" ht="12.75">
      <c r="A31" s="11" t="s">
        <v>1173</v>
      </c>
    </row>
    <row r="36" ht="12.75">
      <c r="C36" s="116"/>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51.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cols>
    <col min="1" max="1" width="26.7109375" style="0" customWidth="1"/>
    <col min="2" max="2" width="11.140625" style="0" customWidth="1"/>
    <col min="3" max="3" width="10.8515625" style="0" customWidth="1"/>
    <col min="4" max="4" width="11.28125" style="0" customWidth="1"/>
    <col min="5" max="6" width="11.140625" style="0" customWidth="1"/>
  </cols>
  <sheetData>
    <row r="1" spans="1:6" ht="30.75" customHeight="1">
      <c r="A1" s="6" t="s">
        <v>22</v>
      </c>
      <c r="B1" s="6"/>
      <c r="C1" s="6"/>
      <c r="D1" s="6"/>
      <c r="E1" s="6"/>
      <c r="F1" s="6"/>
    </row>
    <row r="2" spans="1:6" ht="6.75" customHeight="1">
      <c r="A2" s="6"/>
      <c r="B2" s="6"/>
      <c r="C2" s="6"/>
      <c r="D2" s="6"/>
      <c r="E2" s="6"/>
      <c r="F2" s="6"/>
    </row>
    <row r="3" spans="1:6" ht="12.75" customHeight="1">
      <c r="A3" s="91" t="s">
        <v>23</v>
      </c>
      <c r="B3" s="91"/>
      <c r="C3" s="91"/>
      <c r="D3" s="91"/>
      <c r="E3" s="1"/>
      <c r="F3" s="1"/>
    </row>
    <row r="4" spans="1:4" ht="12.75" customHeight="1">
      <c r="A4" s="92" t="s">
        <v>24</v>
      </c>
      <c r="B4" s="93"/>
      <c r="C4" s="93"/>
      <c r="D4" s="93"/>
    </row>
    <row r="5" spans="1:4" ht="12.75" customHeight="1">
      <c r="A5" s="92" t="s">
        <v>25</v>
      </c>
      <c r="B5" s="93"/>
      <c r="C5" s="93"/>
      <c r="D5" s="93"/>
    </row>
    <row r="6" spans="1:4" ht="12.75" customHeight="1">
      <c r="A6" s="92" t="s">
        <v>26</v>
      </c>
      <c r="B6" s="93"/>
      <c r="C6" s="93"/>
      <c r="D6" s="93"/>
    </row>
    <row r="7" ht="6.75" customHeight="1" thickBot="1">
      <c r="A7" s="3"/>
    </row>
    <row r="8" spans="1:6" s="4" customFormat="1" ht="24" customHeight="1" thickTop="1">
      <c r="A8" s="94" t="s">
        <v>950</v>
      </c>
      <c r="B8" s="12">
        <v>2001</v>
      </c>
      <c r="C8" s="12">
        <v>2002</v>
      </c>
      <c r="D8" s="12">
        <v>2003</v>
      </c>
      <c r="E8" s="12">
        <v>2004</v>
      </c>
      <c r="F8" s="12">
        <v>2005</v>
      </c>
    </row>
    <row r="9" spans="1:6" ht="6.75" customHeight="1">
      <c r="A9" s="34"/>
      <c r="B9" s="13"/>
      <c r="C9" s="13"/>
      <c r="D9" s="13"/>
      <c r="E9" s="13"/>
      <c r="F9" s="13"/>
    </row>
    <row r="10" spans="1:6" ht="12.75">
      <c r="A10" s="34" t="s">
        <v>27</v>
      </c>
      <c r="B10" s="63"/>
      <c r="C10" s="63"/>
      <c r="D10" s="63"/>
      <c r="E10" s="63"/>
      <c r="F10" s="63"/>
    </row>
    <row r="11" spans="1:6" ht="12.75">
      <c r="A11" s="54" t="s">
        <v>28</v>
      </c>
      <c r="B11" s="63">
        <v>18</v>
      </c>
      <c r="C11" s="63">
        <v>30</v>
      </c>
      <c r="D11" s="63">
        <v>21</v>
      </c>
      <c r="E11" s="95" t="s">
        <v>924</v>
      </c>
      <c r="F11" s="63">
        <v>6</v>
      </c>
    </row>
    <row r="12" spans="1:6" ht="12.75">
      <c r="A12" s="54" t="s">
        <v>29</v>
      </c>
      <c r="B12" s="95" t="s">
        <v>30</v>
      </c>
      <c r="C12" s="95" t="s">
        <v>31</v>
      </c>
      <c r="D12" s="95" t="s">
        <v>32</v>
      </c>
      <c r="E12" s="95" t="s">
        <v>33</v>
      </c>
      <c r="F12" s="95" t="s">
        <v>34</v>
      </c>
    </row>
    <row r="13" spans="1:6" ht="12.75">
      <c r="A13" s="54" t="s">
        <v>35</v>
      </c>
      <c r="B13" s="63">
        <v>139</v>
      </c>
      <c r="C13" s="63">
        <v>146</v>
      </c>
      <c r="D13" s="63">
        <v>159</v>
      </c>
      <c r="E13" s="63">
        <v>175</v>
      </c>
      <c r="F13" s="63">
        <v>134</v>
      </c>
    </row>
    <row r="14" spans="1:6" ht="12.75">
      <c r="A14" s="54" t="s">
        <v>36</v>
      </c>
      <c r="B14" s="63">
        <v>55</v>
      </c>
      <c r="C14" s="63">
        <v>71</v>
      </c>
      <c r="D14" s="63">
        <v>96</v>
      </c>
      <c r="E14" s="95" t="s">
        <v>37</v>
      </c>
      <c r="F14" s="95" t="s">
        <v>38</v>
      </c>
    </row>
    <row r="15" spans="1:6" ht="12.75">
      <c r="A15" s="54" t="s">
        <v>39</v>
      </c>
      <c r="B15" s="63">
        <v>14</v>
      </c>
      <c r="C15" s="63">
        <v>15</v>
      </c>
      <c r="D15" s="63">
        <v>15</v>
      </c>
      <c r="E15" s="63">
        <v>3</v>
      </c>
      <c r="F15" s="63">
        <v>6</v>
      </c>
    </row>
    <row r="16" spans="1:6" ht="6.75" customHeight="1">
      <c r="A16" s="34"/>
      <c r="B16" s="63"/>
      <c r="C16" s="63"/>
      <c r="D16" s="63"/>
      <c r="E16" s="63"/>
      <c r="F16" s="63"/>
    </row>
    <row r="17" spans="1:6" ht="12.75">
      <c r="A17" s="34" t="s">
        <v>40</v>
      </c>
      <c r="B17" s="63"/>
      <c r="C17" s="63"/>
      <c r="D17" s="63"/>
      <c r="E17" s="63"/>
      <c r="F17" s="63"/>
    </row>
    <row r="18" spans="1:6" ht="12.75">
      <c r="A18" s="54" t="s">
        <v>41</v>
      </c>
      <c r="B18" s="63">
        <v>70</v>
      </c>
      <c r="C18" s="63">
        <v>61</v>
      </c>
      <c r="D18" s="63">
        <v>35</v>
      </c>
      <c r="E18" s="63">
        <v>66</v>
      </c>
      <c r="F18" s="63">
        <v>39</v>
      </c>
    </row>
    <row r="19" spans="1:6" ht="12.75">
      <c r="A19" s="54" t="s">
        <v>42</v>
      </c>
      <c r="B19" s="63">
        <v>16</v>
      </c>
      <c r="C19" s="63">
        <v>7</v>
      </c>
      <c r="D19" s="63">
        <v>15</v>
      </c>
      <c r="E19" s="63">
        <v>7</v>
      </c>
      <c r="F19" s="95" t="s">
        <v>924</v>
      </c>
    </row>
    <row r="20" spans="1:6" ht="12.75">
      <c r="A20" s="54" t="s">
        <v>43</v>
      </c>
      <c r="B20" s="63">
        <v>34</v>
      </c>
      <c r="C20" s="63">
        <v>212</v>
      </c>
      <c r="D20" s="63">
        <v>17</v>
      </c>
      <c r="E20" s="63">
        <v>17</v>
      </c>
      <c r="F20" s="63">
        <v>115</v>
      </c>
    </row>
    <row r="21" spans="1:6" ht="12.75">
      <c r="A21" s="54" t="s">
        <v>44</v>
      </c>
      <c r="B21" s="63">
        <v>5</v>
      </c>
      <c r="C21" s="63">
        <v>6</v>
      </c>
      <c r="D21" s="63">
        <v>2</v>
      </c>
      <c r="E21" s="95" t="s">
        <v>924</v>
      </c>
      <c r="F21" s="95" t="s">
        <v>924</v>
      </c>
    </row>
    <row r="22" spans="1:6" ht="12.75">
      <c r="A22" s="54" t="s">
        <v>45</v>
      </c>
      <c r="B22" s="63">
        <v>1085</v>
      </c>
      <c r="C22" s="63">
        <v>1138</v>
      </c>
      <c r="D22" s="63">
        <v>517</v>
      </c>
      <c r="E22" s="63">
        <v>996</v>
      </c>
      <c r="F22" s="63">
        <v>829</v>
      </c>
    </row>
    <row r="23" spans="1:6" ht="12.75">
      <c r="A23" s="54" t="s">
        <v>46</v>
      </c>
      <c r="B23" s="63">
        <v>22</v>
      </c>
      <c r="C23" s="63">
        <v>3</v>
      </c>
      <c r="D23" s="63">
        <v>1</v>
      </c>
      <c r="E23" s="63">
        <v>6</v>
      </c>
      <c r="F23" s="95" t="s">
        <v>47</v>
      </c>
    </row>
    <row r="24" spans="1:6" ht="6.75" customHeight="1">
      <c r="A24" s="54"/>
      <c r="B24" s="63"/>
      <c r="C24" s="63"/>
      <c r="D24" s="63"/>
      <c r="E24" s="63"/>
      <c r="F24" s="63"/>
    </row>
    <row r="25" spans="1:6" ht="12.75">
      <c r="A25" s="34" t="s">
        <v>48</v>
      </c>
      <c r="B25" s="63"/>
      <c r="C25" s="63"/>
      <c r="D25" s="63"/>
      <c r="E25" s="63"/>
      <c r="F25" s="63"/>
    </row>
    <row r="26" spans="1:6" ht="12.75">
      <c r="A26" s="54" t="s">
        <v>49</v>
      </c>
      <c r="B26" s="63">
        <v>158</v>
      </c>
      <c r="C26" s="63">
        <v>253</v>
      </c>
      <c r="D26" s="63">
        <v>149</v>
      </c>
      <c r="E26" s="63">
        <v>189</v>
      </c>
      <c r="F26" s="63">
        <v>102</v>
      </c>
    </row>
    <row r="27" spans="1:6" ht="12.75">
      <c r="A27" s="54" t="s">
        <v>50</v>
      </c>
      <c r="B27" s="63">
        <v>2124</v>
      </c>
      <c r="C27" s="63">
        <v>2600</v>
      </c>
      <c r="D27" s="63">
        <v>1015</v>
      </c>
      <c r="E27" s="63">
        <v>1435</v>
      </c>
      <c r="F27" s="63">
        <v>703</v>
      </c>
    </row>
    <row r="28" spans="1:6" ht="12.75">
      <c r="A28" s="54" t="s">
        <v>51</v>
      </c>
      <c r="B28" s="63">
        <v>524</v>
      </c>
      <c r="C28" s="63">
        <v>862</v>
      </c>
      <c r="D28" s="63">
        <v>297</v>
      </c>
      <c r="E28" s="63">
        <v>553</v>
      </c>
      <c r="F28" s="63">
        <v>428</v>
      </c>
    </row>
    <row r="29" spans="1:6" ht="12.75">
      <c r="A29" s="54" t="s">
        <v>52</v>
      </c>
      <c r="B29" s="63">
        <v>425</v>
      </c>
      <c r="C29" s="63">
        <v>874</v>
      </c>
      <c r="D29" s="63">
        <v>117</v>
      </c>
      <c r="E29" s="63">
        <v>323</v>
      </c>
      <c r="F29" s="63">
        <v>108</v>
      </c>
    </row>
    <row r="30" spans="1:6" ht="12.75">
      <c r="A30" s="54" t="s">
        <v>53</v>
      </c>
      <c r="B30" s="63">
        <v>475</v>
      </c>
      <c r="C30" s="63">
        <v>463</v>
      </c>
      <c r="D30" s="63">
        <v>170</v>
      </c>
      <c r="E30" s="63">
        <v>296</v>
      </c>
      <c r="F30" s="63">
        <v>140</v>
      </c>
    </row>
    <row r="31" spans="1:6" ht="12.75">
      <c r="A31" s="54" t="s">
        <v>54</v>
      </c>
      <c r="B31" s="63">
        <v>713</v>
      </c>
      <c r="C31" s="63">
        <v>938</v>
      </c>
      <c r="D31" s="63">
        <v>298</v>
      </c>
      <c r="E31" s="63">
        <v>284</v>
      </c>
      <c r="F31" s="63">
        <v>196</v>
      </c>
    </row>
    <row r="32" spans="1:6" ht="12.75">
      <c r="A32" s="54" t="s">
        <v>55</v>
      </c>
      <c r="B32" s="63">
        <v>2012</v>
      </c>
      <c r="C32" s="63">
        <v>1121</v>
      </c>
      <c r="D32" s="63">
        <v>506</v>
      </c>
      <c r="E32" s="63">
        <v>909</v>
      </c>
      <c r="F32" s="63">
        <v>556</v>
      </c>
    </row>
    <row r="33" spans="1:6" ht="12.75">
      <c r="A33" s="54" t="s">
        <v>56</v>
      </c>
      <c r="B33" s="63">
        <v>111</v>
      </c>
      <c r="C33" s="63">
        <v>105</v>
      </c>
      <c r="D33" s="63">
        <v>56</v>
      </c>
      <c r="E33" s="63">
        <v>92</v>
      </c>
      <c r="F33" s="63">
        <v>26</v>
      </c>
    </row>
    <row r="34" spans="1:6" ht="12.75">
      <c r="A34" s="54" t="s">
        <v>57</v>
      </c>
      <c r="B34" s="63">
        <v>48</v>
      </c>
      <c r="C34" s="63">
        <v>103</v>
      </c>
      <c r="D34" s="63">
        <v>11</v>
      </c>
      <c r="E34" s="63">
        <v>97</v>
      </c>
      <c r="F34" s="63">
        <v>9</v>
      </c>
    </row>
    <row r="35" spans="1:6" ht="12.75">
      <c r="A35" s="54" t="s">
        <v>58</v>
      </c>
      <c r="B35" s="63">
        <v>151</v>
      </c>
      <c r="C35" s="63">
        <v>192</v>
      </c>
      <c r="D35" s="63">
        <v>123</v>
      </c>
      <c r="E35" s="63">
        <v>85</v>
      </c>
      <c r="F35" s="63">
        <v>97</v>
      </c>
    </row>
    <row r="36" spans="1:6" ht="12.75">
      <c r="A36" s="54" t="s">
        <v>59</v>
      </c>
      <c r="B36" s="63">
        <v>299</v>
      </c>
      <c r="C36" s="63">
        <v>218</v>
      </c>
      <c r="D36" s="63">
        <v>180</v>
      </c>
      <c r="E36" s="63">
        <v>225</v>
      </c>
      <c r="F36" s="63">
        <v>111</v>
      </c>
    </row>
    <row r="37" spans="1:6" ht="12.75">
      <c r="A37" s="54" t="s">
        <v>60</v>
      </c>
      <c r="B37" s="63">
        <v>1146</v>
      </c>
      <c r="C37" s="63">
        <v>2270</v>
      </c>
      <c r="D37" s="63">
        <v>551</v>
      </c>
      <c r="E37" s="63">
        <v>524</v>
      </c>
      <c r="F37" s="63">
        <v>338</v>
      </c>
    </row>
    <row r="38" spans="1:6" ht="12.75">
      <c r="A38" s="54" t="s">
        <v>61</v>
      </c>
      <c r="B38" s="63">
        <v>298</v>
      </c>
      <c r="C38" s="63">
        <v>226</v>
      </c>
      <c r="D38" s="63">
        <v>178</v>
      </c>
      <c r="E38" s="63">
        <v>122</v>
      </c>
      <c r="F38" s="63">
        <v>123</v>
      </c>
    </row>
    <row r="39" spans="1:6" ht="12.75">
      <c r="A39" s="54" t="s">
        <v>62</v>
      </c>
      <c r="B39" s="63">
        <v>219</v>
      </c>
      <c r="C39" s="63">
        <v>327</v>
      </c>
      <c r="D39" s="63">
        <v>304</v>
      </c>
      <c r="E39" s="63">
        <v>268</v>
      </c>
      <c r="F39" s="63">
        <v>198</v>
      </c>
    </row>
    <row r="40" spans="1:6" ht="12.75">
      <c r="A40" s="54" t="s">
        <v>63</v>
      </c>
      <c r="B40" s="63">
        <v>1307</v>
      </c>
      <c r="C40" s="63">
        <v>1930</v>
      </c>
      <c r="D40" s="63">
        <v>636</v>
      </c>
      <c r="E40" s="63">
        <v>717</v>
      </c>
      <c r="F40" s="63">
        <v>313</v>
      </c>
    </row>
    <row r="41" spans="1:6" ht="12.75">
      <c r="A41" s="54" t="s">
        <v>64</v>
      </c>
      <c r="B41" s="63">
        <v>102</v>
      </c>
      <c r="C41" s="63">
        <v>116</v>
      </c>
      <c r="D41" s="63">
        <v>72</v>
      </c>
      <c r="E41" s="63">
        <v>41</v>
      </c>
      <c r="F41" s="63">
        <v>27</v>
      </c>
    </row>
    <row r="42" spans="1:6" ht="12.75">
      <c r="A42" s="54" t="s">
        <v>65</v>
      </c>
      <c r="B42" s="63">
        <v>23</v>
      </c>
      <c r="C42" s="63">
        <v>37</v>
      </c>
      <c r="D42" s="63">
        <v>10</v>
      </c>
      <c r="E42" s="63">
        <v>18</v>
      </c>
      <c r="F42" s="63">
        <v>18</v>
      </c>
    </row>
    <row r="43" spans="1:6" ht="12.75">
      <c r="A43" s="54" t="s">
        <v>66</v>
      </c>
      <c r="B43" s="63">
        <v>3474</v>
      </c>
      <c r="C43" s="63">
        <v>3894</v>
      </c>
      <c r="D43" s="63">
        <v>1176</v>
      </c>
      <c r="E43" s="63">
        <v>1902</v>
      </c>
      <c r="F43" s="63">
        <v>1054</v>
      </c>
    </row>
    <row r="44" spans="1:6" ht="6.75" customHeight="1">
      <c r="A44" s="34"/>
      <c r="B44" s="63"/>
      <c r="C44" s="63"/>
      <c r="D44" s="63"/>
      <c r="E44" s="63"/>
      <c r="F44" s="63"/>
    </row>
    <row r="45" spans="1:6" ht="12.75">
      <c r="A45" s="34" t="s">
        <v>67</v>
      </c>
      <c r="B45" s="63"/>
      <c r="C45" s="63"/>
      <c r="D45" s="63"/>
      <c r="E45" s="63"/>
      <c r="F45" s="63"/>
    </row>
    <row r="46" spans="1:6" ht="12.75">
      <c r="A46" s="54" t="s">
        <v>68</v>
      </c>
      <c r="B46" s="63">
        <v>139</v>
      </c>
      <c r="C46" s="63">
        <v>99</v>
      </c>
      <c r="D46" s="63">
        <v>156</v>
      </c>
      <c r="E46" s="63">
        <v>74</v>
      </c>
      <c r="F46" s="63">
        <v>50</v>
      </c>
    </row>
    <row r="47" spans="1:6" ht="12.75">
      <c r="A47" s="54" t="s">
        <v>69</v>
      </c>
      <c r="B47" s="63">
        <v>1075</v>
      </c>
      <c r="C47" s="63">
        <v>1585</v>
      </c>
      <c r="D47" s="63">
        <v>788</v>
      </c>
      <c r="E47" s="63">
        <v>978</v>
      </c>
      <c r="F47" s="63">
        <v>859</v>
      </c>
    </row>
    <row r="48" spans="1:6" ht="12.75">
      <c r="A48" s="54" t="s">
        <v>70</v>
      </c>
      <c r="B48" s="63">
        <v>409</v>
      </c>
      <c r="C48" s="63">
        <v>330</v>
      </c>
      <c r="D48" s="63">
        <v>232</v>
      </c>
      <c r="E48" s="63">
        <v>336</v>
      </c>
      <c r="F48" s="63">
        <v>199</v>
      </c>
    </row>
    <row r="49" spans="1:6" ht="12.75">
      <c r="A49" s="54" t="s">
        <v>71</v>
      </c>
      <c r="B49" s="63">
        <v>13</v>
      </c>
      <c r="C49" s="63">
        <v>4</v>
      </c>
      <c r="D49" s="63">
        <v>10</v>
      </c>
      <c r="E49" s="63">
        <v>10</v>
      </c>
      <c r="F49" s="63">
        <v>4</v>
      </c>
    </row>
    <row r="50" spans="1:6" ht="12.75">
      <c r="A50" s="54" t="s">
        <v>72</v>
      </c>
      <c r="B50" s="63">
        <v>17</v>
      </c>
      <c r="C50" s="63">
        <v>27</v>
      </c>
      <c r="D50" s="63">
        <v>38</v>
      </c>
      <c r="E50" s="63">
        <v>30</v>
      </c>
      <c r="F50" s="63">
        <v>16</v>
      </c>
    </row>
    <row r="51" spans="1:6" ht="6.75" customHeight="1">
      <c r="A51" s="46"/>
      <c r="B51" s="96"/>
      <c r="C51" s="97"/>
      <c r="D51" s="97"/>
      <c r="E51" s="97"/>
      <c r="F51" s="97"/>
    </row>
    <row r="52" ht="6.75" customHeight="1"/>
    <row r="53" ht="12.75">
      <c r="A53" t="s">
        <v>73</v>
      </c>
    </row>
    <row r="54" spans="1:6" ht="30.75" customHeight="1">
      <c r="A54" s="6" t="s">
        <v>74</v>
      </c>
      <c r="B54" s="6"/>
      <c r="C54" s="6"/>
      <c r="D54" s="6"/>
      <c r="E54" s="6"/>
      <c r="F54" s="6"/>
    </row>
    <row r="55" spans="1:6" ht="12.75" customHeight="1">
      <c r="A55" s="6"/>
      <c r="B55" s="6"/>
      <c r="C55" s="6"/>
      <c r="D55" s="6"/>
      <c r="E55" s="6"/>
      <c r="F55" s="6"/>
    </row>
    <row r="56" ht="12.75">
      <c r="A56" s="58" t="s">
        <v>75</v>
      </c>
    </row>
    <row r="57" ht="12.75">
      <c r="A57" s="66" t="s">
        <v>76</v>
      </c>
    </row>
    <row r="58" ht="12.75">
      <c r="A58" s="66" t="s">
        <v>77</v>
      </c>
    </row>
    <row r="59" ht="12.75">
      <c r="A59" s="66" t="s">
        <v>78</v>
      </c>
    </row>
    <row r="60" ht="12.75">
      <c r="A60" s="5" t="s">
        <v>86</v>
      </c>
    </row>
    <row r="61" ht="12.75">
      <c r="A61" s="66" t="s">
        <v>79</v>
      </c>
    </row>
    <row r="62" ht="12.75">
      <c r="A62" s="66" t="s">
        <v>80</v>
      </c>
    </row>
    <row r="63" ht="12.75">
      <c r="A63" s="5" t="s">
        <v>1114</v>
      </c>
    </row>
    <row r="64" ht="12.75">
      <c r="A64" s="5" t="s">
        <v>81</v>
      </c>
    </row>
    <row r="65" ht="12.75">
      <c r="A65" s="5" t="s">
        <v>82</v>
      </c>
    </row>
    <row r="66" ht="12.75">
      <c r="A66" s="5" t="s">
        <v>83</v>
      </c>
    </row>
    <row r="67" ht="12.75">
      <c r="A67" s="5" t="s">
        <v>84</v>
      </c>
    </row>
    <row r="68" ht="12.75">
      <c r="A68" s="98" t="s">
        <v>85</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52.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140625" defaultRowHeight="12.75"/>
  <cols>
    <col min="1" max="1" width="10.140625" style="0" customWidth="1"/>
    <col min="2" max="2" width="8.140625" style="0" customWidth="1"/>
    <col min="3" max="4" width="8.421875" style="0" customWidth="1"/>
    <col min="5" max="5" width="8.28125" style="0" customWidth="1"/>
    <col min="6" max="9" width="9.28125" style="0" customWidth="1"/>
  </cols>
  <sheetData>
    <row r="1" spans="1:9" ht="31.5">
      <c r="A1" s="6" t="s">
        <v>8</v>
      </c>
      <c r="B1" s="1"/>
      <c r="C1" s="1"/>
      <c r="D1" s="1"/>
      <c r="E1" s="1"/>
      <c r="F1" s="1"/>
      <c r="G1" s="1"/>
      <c r="H1" s="1"/>
      <c r="I1" s="1"/>
    </row>
    <row r="2" ht="12.75">
      <c r="A2" s="67" t="s">
        <v>9</v>
      </c>
    </row>
    <row r="3" spans="1:9" ht="12.75">
      <c r="A3" s="1" t="s">
        <v>10</v>
      </c>
      <c r="B3" s="1"/>
      <c r="C3" s="1"/>
      <c r="D3" s="1"/>
      <c r="E3" s="1"/>
      <c r="F3" s="1"/>
      <c r="G3" s="1"/>
      <c r="H3" s="1"/>
      <c r="I3" s="1"/>
    </row>
    <row r="4" ht="12.75">
      <c r="A4" s="20" t="s">
        <v>11</v>
      </c>
    </row>
    <row r="5" spans="1:9" ht="12.75">
      <c r="A5" s="68" t="s">
        <v>12</v>
      </c>
      <c r="B5" s="68"/>
      <c r="C5" s="68"/>
      <c r="D5" s="68"/>
      <c r="E5" s="68"/>
      <c r="F5" s="68"/>
      <c r="G5" s="68"/>
      <c r="H5" s="68"/>
      <c r="I5" s="68"/>
    </row>
    <row r="6" spans="1:9" ht="12.75">
      <c r="A6" s="543" t="s">
        <v>13</v>
      </c>
      <c r="B6" s="543"/>
      <c r="C6" s="543"/>
      <c r="D6" s="543"/>
      <c r="E6" s="543"/>
      <c r="F6" s="543"/>
      <c r="G6" s="543"/>
      <c r="H6" s="543"/>
      <c r="I6" s="543"/>
    </row>
    <row r="7" spans="2:9" ht="13.5" thickBot="1">
      <c r="B7" s="3"/>
      <c r="C7" s="3"/>
      <c r="D7" s="3"/>
      <c r="E7" s="3"/>
      <c r="F7" s="20"/>
      <c r="G7" s="20"/>
      <c r="H7" s="20"/>
      <c r="I7" s="20"/>
    </row>
    <row r="8" spans="1:9" s="4" customFormat="1" ht="24" customHeight="1" thickTop="1">
      <c r="A8" s="31"/>
      <c r="B8" s="567" t="s">
        <v>14</v>
      </c>
      <c r="C8" s="568"/>
      <c r="D8" s="568"/>
      <c r="E8" s="569"/>
      <c r="F8" s="568" t="s">
        <v>15</v>
      </c>
      <c r="G8" s="568"/>
      <c r="H8" s="568"/>
      <c r="I8" s="568"/>
    </row>
    <row r="9" spans="1:9" s="4" customFormat="1" ht="34.5" customHeight="1">
      <c r="A9" s="69" t="s">
        <v>974</v>
      </c>
      <c r="B9" s="70">
        <v>1999</v>
      </c>
      <c r="C9" s="70">
        <v>2000</v>
      </c>
      <c r="D9" s="70">
        <v>2001</v>
      </c>
      <c r="E9" s="70">
        <v>2002</v>
      </c>
      <c r="F9" s="71">
        <v>1999</v>
      </c>
      <c r="G9" s="72">
        <v>2000</v>
      </c>
      <c r="H9" s="72">
        <v>2001</v>
      </c>
      <c r="I9" s="71">
        <v>2002</v>
      </c>
    </row>
    <row r="10" spans="1:9" ht="12.75">
      <c r="A10" s="34"/>
      <c r="B10" s="73"/>
      <c r="C10" s="73"/>
      <c r="D10" s="73"/>
      <c r="E10" s="73"/>
      <c r="F10" s="74"/>
      <c r="G10" s="75"/>
      <c r="H10" s="75"/>
      <c r="I10" s="76"/>
    </row>
    <row r="11" spans="1:9" ht="12.75">
      <c r="A11" s="77" t="s">
        <v>16</v>
      </c>
      <c r="B11" s="78">
        <v>49</v>
      </c>
      <c r="C11" s="79">
        <v>46</v>
      </c>
      <c r="D11" s="79">
        <v>52</v>
      </c>
      <c r="E11" s="79">
        <v>53</v>
      </c>
      <c r="F11" s="80">
        <v>17343</v>
      </c>
      <c r="G11" s="80">
        <v>14840</v>
      </c>
      <c r="H11" s="80">
        <v>16990</v>
      </c>
      <c r="I11" s="39">
        <v>20458</v>
      </c>
    </row>
    <row r="12" spans="1:9" ht="12.75">
      <c r="A12" s="34"/>
      <c r="B12" s="81"/>
      <c r="C12" s="81"/>
      <c r="D12" s="81"/>
      <c r="E12" s="81"/>
      <c r="F12" s="82"/>
      <c r="G12" s="83"/>
      <c r="H12" s="83"/>
      <c r="I12" s="84"/>
    </row>
    <row r="13" spans="1:9" ht="12.75">
      <c r="A13" s="34" t="s">
        <v>17</v>
      </c>
      <c r="B13" s="85">
        <v>6</v>
      </c>
      <c r="C13" s="85">
        <v>7</v>
      </c>
      <c r="D13" s="85">
        <v>8</v>
      </c>
      <c r="E13" s="85">
        <v>7</v>
      </c>
      <c r="F13" s="86">
        <v>259</v>
      </c>
      <c r="G13" s="87">
        <v>217</v>
      </c>
      <c r="H13" s="87">
        <v>367</v>
      </c>
      <c r="I13" s="88">
        <v>279</v>
      </c>
    </row>
    <row r="14" spans="1:9" ht="12.75">
      <c r="A14" s="34" t="s">
        <v>18</v>
      </c>
      <c r="B14" s="85">
        <v>8</v>
      </c>
      <c r="C14" s="85">
        <v>7</v>
      </c>
      <c r="D14" s="85">
        <v>6</v>
      </c>
      <c r="E14" s="85">
        <v>8</v>
      </c>
      <c r="F14" s="86">
        <v>1108</v>
      </c>
      <c r="G14" s="87">
        <v>943</v>
      </c>
      <c r="H14" s="87">
        <v>1232</v>
      </c>
      <c r="I14" s="88">
        <v>1453</v>
      </c>
    </row>
    <row r="15" spans="1:9" ht="12.75">
      <c r="A15" s="34" t="s">
        <v>19</v>
      </c>
      <c r="B15" s="85">
        <v>30</v>
      </c>
      <c r="C15" s="85">
        <v>27</v>
      </c>
      <c r="D15" s="85">
        <v>27</v>
      </c>
      <c r="E15" s="85">
        <v>30</v>
      </c>
      <c r="F15" s="86">
        <v>14754</v>
      </c>
      <c r="G15" s="87">
        <v>12351</v>
      </c>
      <c r="H15" s="87">
        <v>13733</v>
      </c>
      <c r="I15" s="88">
        <v>16678</v>
      </c>
    </row>
    <row r="16" spans="1:9" ht="12.75">
      <c r="A16" s="34" t="s">
        <v>20</v>
      </c>
      <c r="B16" s="85">
        <v>5</v>
      </c>
      <c r="C16" s="85">
        <v>5</v>
      </c>
      <c r="D16" s="85">
        <v>11</v>
      </c>
      <c r="E16" s="85">
        <v>8</v>
      </c>
      <c r="F16" s="86">
        <v>1222</v>
      </c>
      <c r="G16" s="87">
        <v>1329</v>
      </c>
      <c r="H16" s="87">
        <v>1658</v>
      </c>
      <c r="I16" s="88">
        <v>2048</v>
      </c>
    </row>
    <row r="17" spans="1:9" ht="12.75">
      <c r="A17" s="64"/>
      <c r="B17" s="64"/>
      <c r="C17" s="57"/>
      <c r="D17" s="57"/>
      <c r="E17" s="57"/>
      <c r="F17" s="89"/>
      <c r="G17" s="57"/>
      <c r="H17" s="57"/>
      <c r="I17" s="90"/>
    </row>
    <row r="19" ht="12.75">
      <c r="A19" s="66" t="s">
        <v>21</v>
      </c>
    </row>
  </sheetData>
  <mergeCells count="3">
    <mergeCell ref="B8:E8"/>
    <mergeCell ref="F8:I8"/>
    <mergeCell ref="A6:I6"/>
  </mergeCells>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53.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9.140625" defaultRowHeight="12.75"/>
  <cols>
    <col min="1" max="1" width="73.00390625" style="0" customWidth="1"/>
    <col min="2" max="2" width="10.57421875" style="0" customWidth="1"/>
  </cols>
  <sheetData>
    <row r="1" spans="1:2" ht="15.75">
      <c r="A1" s="6" t="s">
        <v>973</v>
      </c>
      <c r="B1" s="1"/>
    </row>
    <row r="2" ht="12.75" customHeight="1" thickBot="1">
      <c r="B2" s="3"/>
    </row>
    <row r="3" spans="1:2" s="4" customFormat="1" ht="24" customHeight="1" thickTop="1">
      <c r="A3" s="59" t="s">
        <v>974</v>
      </c>
      <c r="B3" s="12" t="s">
        <v>975</v>
      </c>
    </row>
    <row r="4" spans="1:2" ht="12.75">
      <c r="A4" s="34"/>
      <c r="B4" s="60"/>
    </row>
    <row r="5" spans="1:2" ht="12.75">
      <c r="A5" s="34" t="s">
        <v>976</v>
      </c>
      <c r="B5" s="61" t="s">
        <v>977</v>
      </c>
    </row>
    <row r="6" spans="1:2" ht="12.75">
      <c r="A6" s="34"/>
      <c r="B6" s="62"/>
    </row>
    <row r="7" spans="1:2" ht="12.75">
      <c r="A7" s="34" t="s">
        <v>0</v>
      </c>
      <c r="B7" s="63">
        <v>78</v>
      </c>
    </row>
    <row r="8" spans="1:2" ht="12.75">
      <c r="A8" s="34"/>
      <c r="B8" s="63"/>
    </row>
    <row r="9" spans="1:2" ht="12.75">
      <c r="A9" s="34" t="s">
        <v>1</v>
      </c>
      <c r="B9" s="63">
        <v>58</v>
      </c>
    </row>
    <row r="10" spans="1:2" ht="12.75">
      <c r="A10" s="34"/>
      <c r="B10" s="63"/>
    </row>
    <row r="11" spans="1:2" ht="12.75">
      <c r="A11" s="34" t="s">
        <v>2</v>
      </c>
      <c r="B11" s="63">
        <v>13</v>
      </c>
    </row>
    <row r="12" spans="1:2" ht="12.75">
      <c r="A12" s="34"/>
      <c r="B12" s="63"/>
    </row>
    <row r="13" spans="1:2" ht="12.75">
      <c r="A13" s="34" t="s">
        <v>3</v>
      </c>
      <c r="B13" s="63">
        <v>184</v>
      </c>
    </row>
    <row r="14" spans="1:2" ht="12.75">
      <c r="A14" s="34"/>
      <c r="B14" s="63"/>
    </row>
    <row r="15" spans="1:2" ht="12.75">
      <c r="A15" s="34" t="s">
        <v>4</v>
      </c>
      <c r="B15" s="63">
        <v>32</v>
      </c>
    </row>
    <row r="16" spans="1:2" ht="12.75">
      <c r="A16" s="64"/>
      <c r="B16" s="65"/>
    </row>
    <row r="18" ht="12.75">
      <c r="A18" s="66" t="s">
        <v>5</v>
      </c>
    </row>
    <row r="19" ht="12.75">
      <c r="A19" s="66" t="s">
        <v>6</v>
      </c>
    </row>
    <row r="20" s="11" customFormat="1" ht="12.75">
      <c r="A20" s="11" t="s">
        <v>7</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54.xml><?xml version="1.0" encoding="utf-8"?>
<worksheet xmlns="http://schemas.openxmlformats.org/spreadsheetml/2006/main" xmlns:r="http://schemas.openxmlformats.org/officeDocument/2006/relationships">
  <dimension ref="A1:G16"/>
  <sheetViews>
    <sheetView workbookViewId="0" topLeftCell="A1">
      <selection activeCell="A1" sqref="A1"/>
    </sheetView>
  </sheetViews>
  <sheetFormatPr defaultColWidth="9.140625" defaultRowHeight="12.75"/>
  <cols>
    <col min="1" max="1" width="25.57421875" style="0" customWidth="1"/>
    <col min="2" max="3" width="9.7109375" style="0" customWidth="1"/>
  </cols>
  <sheetData>
    <row r="1" spans="1:7" ht="15.75">
      <c r="A1" s="51" t="s">
        <v>962</v>
      </c>
      <c r="B1" s="51"/>
      <c r="C1" s="51"/>
      <c r="D1" s="51"/>
      <c r="E1" s="51"/>
      <c r="F1" s="51"/>
      <c r="G1" s="51"/>
    </row>
    <row r="2" spans="1:7" ht="15" customHeight="1">
      <c r="A2" s="52" t="s">
        <v>963</v>
      </c>
      <c r="B2" s="6"/>
      <c r="C2" s="6"/>
      <c r="D2" s="1"/>
      <c r="E2" s="1"/>
      <c r="F2" s="1"/>
      <c r="G2" s="1"/>
    </row>
    <row r="3" spans="1:7" ht="15" customHeight="1">
      <c r="A3" s="52" t="s">
        <v>964</v>
      </c>
      <c r="B3" s="6"/>
      <c r="C3" s="6"/>
      <c r="D3" s="1"/>
      <c r="E3" s="1"/>
      <c r="F3" s="1"/>
      <c r="G3" s="1"/>
    </row>
    <row r="4" spans="1:7" ht="12.75" customHeight="1">
      <c r="A4" s="6"/>
      <c r="B4" s="6"/>
      <c r="C4" s="6"/>
      <c r="D4" s="1"/>
      <c r="E4" s="1"/>
      <c r="F4" s="1"/>
      <c r="G4" s="1"/>
    </row>
    <row r="5" spans="1:7" ht="12.75">
      <c r="A5" s="1" t="s">
        <v>965</v>
      </c>
      <c r="B5" s="1"/>
      <c r="C5" s="1"/>
      <c r="D5" s="1"/>
      <c r="E5" s="1"/>
      <c r="F5" s="1"/>
      <c r="G5" s="1"/>
    </row>
    <row r="6" ht="13.5" thickBot="1">
      <c r="A6" s="3"/>
    </row>
    <row r="7" spans="1:7" s="4" customFormat="1" ht="24" customHeight="1" thickTop="1">
      <c r="A7" s="32" t="s">
        <v>966</v>
      </c>
      <c r="B7" s="53">
        <v>2001</v>
      </c>
      <c r="C7" s="53">
        <v>2002</v>
      </c>
      <c r="D7" s="53">
        <v>2003</v>
      </c>
      <c r="E7" s="53">
        <v>2004</v>
      </c>
      <c r="F7" s="53">
        <v>2005</v>
      </c>
      <c r="G7" s="53">
        <v>2006</v>
      </c>
    </row>
    <row r="8" spans="1:7" ht="12.75">
      <c r="A8" s="34"/>
      <c r="B8" s="35"/>
      <c r="C8" s="35"/>
      <c r="D8" s="35"/>
      <c r="E8" s="35"/>
      <c r="F8" s="35"/>
      <c r="G8" s="35"/>
    </row>
    <row r="9" spans="1:7" ht="12.75">
      <c r="A9" s="34" t="s">
        <v>967</v>
      </c>
      <c r="B9" s="13"/>
      <c r="C9" s="13"/>
      <c r="D9" s="13"/>
      <c r="E9" s="13"/>
      <c r="F9" s="13"/>
      <c r="G9" s="13"/>
    </row>
    <row r="10" spans="1:7" ht="12.75">
      <c r="A10" s="54" t="s">
        <v>968</v>
      </c>
      <c r="B10" s="55">
        <v>141237</v>
      </c>
      <c r="C10" s="55">
        <v>135712</v>
      </c>
      <c r="D10" s="55">
        <v>142915</v>
      </c>
      <c r="E10" s="55">
        <v>142837</v>
      </c>
      <c r="F10" s="55">
        <v>141999</v>
      </c>
      <c r="G10" s="55">
        <v>141480</v>
      </c>
    </row>
    <row r="11" spans="1:7" ht="12.75">
      <c r="A11" s="34" t="s">
        <v>969</v>
      </c>
      <c r="B11" s="55">
        <v>106179</v>
      </c>
      <c r="C11" s="55">
        <v>102380</v>
      </c>
      <c r="D11" s="56">
        <v>95276</v>
      </c>
      <c r="E11" s="56">
        <v>95224</v>
      </c>
      <c r="F11" s="56">
        <v>94666</v>
      </c>
      <c r="G11" s="56">
        <v>94230</v>
      </c>
    </row>
    <row r="12" spans="1:7" ht="12.75" customHeight="1">
      <c r="A12" s="21"/>
      <c r="B12" s="57"/>
      <c r="C12" s="57"/>
      <c r="D12" s="21"/>
      <c r="E12" s="47"/>
      <c r="F12" s="47"/>
      <c r="G12" s="47"/>
    </row>
    <row r="14" ht="12.75">
      <c r="A14" s="58" t="s">
        <v>970</v>
      </c>
    </row>
    <row r="15" ht="12.75">
      <c r="A15" s="5" t="s">
        <v>971</v>
      </c>
    </row>
    <row r="16" ht="12.75">
      <c r="A16" s="11" t="s">
        <v>972</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55.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ols>
    <col min="1" max="1" width="42.421875" style="0" customWidth="1"/>
    <col min="2" max="5" width="10.28125" style="0" customWidth="1"/>
  </cols>
  <sheetData>
    <row r="1" spans="1:5" ht="15.75">
      <c r="A1" s="6" t="s">
        <v>948</v>
      </c>
      <c r="B1" s="1"/>
      <c r="C1" s="1"/>
      <c r="D1" s="1"/>
      <c r="E1" s="1"/>
    </row>
    <row r="2" ht="13.5" customHeight="1">
      <c r="A2" s="30"/>
    </row>
    <row r="3" spans="1:5" ht="12.75" customHeight="1">
      <c r="A3" s="1" t="s">
        <v>949</v>
      </c>
      <c r="B3" s="1"/>
      <c r="C3" s="1"/>
      <c r="D3" s="1"/>
      <c r="E3" s="1"/>
    </row>
    <row r="4" ht="13.5" customHeight="1" thickBot="1">
      <c r="A4" s="3"/>
    </row>
    <row r="5" spans="1:5" s="4" customFormat="1" ht="24" customHeight="1" thickTop="1">
      <c r="A5" s="31"/>
      <c r="B5" s="540" t="s">
        <v>950</v>
      </c>
      <c r="C5" s="540"/>
      <c r="D5" s="540"/>
      <c r="E5" s="540"/>
    </row>
    <row r="6" spans="1:5" s="4" customFormat="1" ht="24" customHeight="1">
      <c r="A6" s="32" t="s">
        <v>951</v>
      </c>
      <c r="B6" s="33">
        <v>2000</v>
      </c>
      <c r="C6" s="33">
        <v>2001</v>
      </c>
      <c r="D6" s="33">
        <v>2002</v>
      </c>
      <c r="E6" s="33">
        <v>2005</v>
      </c>
    </row>
    <row r="7" spans="1:5" ht="12.75">
      <c r="A7" s="34"/>
      <c r="B7" s="35"/>
      <c r="C7" s="35"/>
      <c r="D7" s="13"/>
      <c r="E7" s="13"/>
    </row>
    <row r="8" spans="1:5" ht="12.75">
      <c r="A8" s="36" t="s">
        <v>952</v>
      </c>
      <c r="B8" s="37">
        <v>23680</v>
      </c>
      <c r="C8" s="38" t="s">
        <v>953</v>
      </c>
      <c r="D8" s="39">
        <v>25615</v>
      </c>
      <c r="E8" s="39">
        <v>27573</v>
      </c>
    </row>
    <row r="9" spans="1:5" ht="12.75">
      <c r="A9" s="34"/>
      <c r="B9" s="7"/>
      <c r="C9" s="40"/>
      <c r="D9" s="41"/>
      <c r="E9" s="42"/>
    </row>
    <row r="10" spans="1:5" ht="12.75">
      <c r="A10" s="34" t="s">
        <v>954</v>
      </c>
      <c r="B10" s="43">
        <v>9456</v>
      </c>
      <c r="C10" s="44" t="s">
        <v>953</v>
      </c>
      <c r="D10" s="45">
        <v>9975</v>
      </c>
      <c r="E10" s="45">
        <v>8763</v>
      </c>
    </row>
    <row r="11" spans="1:5" ht="12.75">
      <c r="A11" s="34" t="s">
        <v>955</v>
      </c>
      <c r="B11" s="43">
        <v>5073</v>
      </c>
      <c r="C11" s="44" t="s">
        <v>953</v>
      </c>
      <c r="D11" s="45">
        <v>5175</v>
      </c>
      <c r="E11" s="45">
        <v>5281</v>
      </c>
    </row>
    <row r="12" spans="1:5" ht="12.75">
      <c r="A12" s="46"/>
      <c r="B12" s="47"/>
      <c r="C12" s="47"/>
      <c r="D12" s="47"/>
      <c r="E12" s="47"/>
    </row>
    <row r="13" spans="1:5" ht="12.75">
      <c r="A13" s="20"/>
      <c r="B13" s="42"/>
      <c r="C13" s="42"/>
      <c r="D13" s="42"/>
      <c r="E13" s="42"/>
    </row>
    <row r="14" ht="12.75" customHeight="1">
      <c r="A14" s="48" t="s">
        <v>956</v>
      </c>
    </row>
    <row r="15" ht="12.75" customHeight="1">
      <c r="A15" s="49" t="s">
        <v>957</v>
      </c>
    </row>
    <row r="16" ht="12.75">
      <c r="A16" s="50" t="s">
        <v>958</v>
      </c>
    </row>
    <row r="17" s="11" customFormat="1" ht="12.75">
      <c r="A17" s="50" t="s">
        <v>959</v>
      </c>
    </row>
    <row r="18" ht="12.75">
      <c r="A18" s="11" t="s">
        <v>960</v>
      </c>
    </row>
    <row r="19" ht="12.75">
      <c r="A19" s="50" t="s">
        <v>961</v>
      </c>
    </row>
  </sheetData>
  <mergeCells count="1">
    <mergeCell ref="B5:E5"/>
  </mergeCells>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56.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2.75"/>
  <cols>
    <col min="1" max="1" width="37.28125" style="0" customWidth="1"/>
    <col min="2" max="3" width="23.140625" style="0" customWidth="1"/>
  </cols>
  <sheetData>
    <row r="1" spans="1:3" ht="15.75" customHeight="1">
      <c r="A1" s="6" t="s">
        <v>945</v>
      </c>
      <c r="B1" s="22"/>
      <c r="C1" s="1"/>
    </row>
    <row r="2" spans="1:3" ht="15.75" customHeight="1">
      <c r="A2" s="6" t="s">
        <v>944</v>
      </c>
      <c r="B2" s="22"/>
      <c r="C2" s="1"/>
    </row>
    <row r="3" spans="1:3" ht="12.75" customHeight="1">
      <c r="A3" s="6"/>
      <c r="B3" s="28"/>
      <c r="C3" s="1"/>
    </row>
    <row r="4" spans="1:3" ht="12.75">
      <c r="A4" s="29" t="s">
        <v>947</v>
      </c>
      <c r="B4" s="1"/>
      <c r="C4" s="1"/>
    </row>
    <row r="5" spans="1:3" ht="13.5" customHeight="1" thickBot="1">
      <c r="A5" s="2"/>
      <c r="B5" s="2"/>
      <c r="C5" s="3"/>
    </row>
    <row r="6" spans="1:3" s="4" customFormat="1" ht="24" customHeight="1" thickTop="1">
      <c r="A6" s="16" t="s">
        <v>934</v>
      </c>
      <c r="B6" s="10" t="s">
        <v>925</v>
      </c>
      <c r="C6" s="12" t="s">
        <v>923</v>
      </c>
    </row>
    <row r="7" spans="1:3" ht="12.75">
      <c r="A7" s="17"/>
      <c r="B7" s="7"/>
      <c r="C7" s="13"/>
    </row>
    <row r="8" spans="1:3" ht="12.75">
      <c r="A8" s="18" t="s">
        <v>941</v>
      </c>
      <c r="B8" s="23">
        <v>772</v>
      </c>
      <c r="C8" s="25">
        <v>75</v>
      </c>
    </row>
    <row r="9" spans="1:3" ht="12.75">
      <c r="A9" s="19"/>
      <c r="B9" s="8"/>
      <c r="C9" s="14"/>
    </row>
    <row r="10" spans="1:3" ht="12.75">
      <c r="A10" s="20" t="s">
        <v>926</v>
      </c>
      <c r="B10" s="24">
        <v>109</v>
      </c>
      <c r="C10" s="26">
        <v>3</v>
      </c>
    </row>
    <row r="11" spans="1:3" ht="12.75">
      <c r="A11" s="20" t="s">
        <v>927</v>
      </c>
      <c r="B11" s="24">
        <v>119</v>
      </c>
      <c r="C11" s="26">
        <v>35</v>
      </c>
    </row>
    <row r="12" spans="1:3" ht="12.75">
      <c r="A12" s="20" t="s">
        <v>935</v>
      </c>
      <c r="B12" s="24">
        <v>45</v>
      </c>
      <c r="C12" s="26">
        <v>4</v>
      </c>
    </row>
    <row r="13" spans="1:3" ht="12.75">
      <c r="A13" s="20" t="s">
        <v>936</v>
      </c>
      <c r="B13" s="24">
        <v>34</v>
      </c>
      <c r="C13" s="27" t="s">
        <v>924</v>
      </c>
    </row>
    <row r="14" spans="1:3" ht="12.75">
      <c r="A14" s="20" t="s">
        <v>937</v>
      </c>
      <c r="B14" s="24">
        <v>166</v>
      </c>
      <c r="C14" s="27" t="s">
        <v>924</v>
      </c>
    </row>
    <row r="15" spans="1:3" ht="12.75">
      <c r="A15" s="20" t="s">
        <v>938</v>
      </c>
      <c r="B15" s="24">
        <v>104</v>
      </c>
      <c r="C15" s="27" t="s">
        <v>924</v>
      </c>
    </row>
    <row r="16" spans="1:3" ht="12.75">
      <c r="A16" s="20" t="s">
        <v>928</v>
      </c>
      <c r="B16" s="24">
        <v>62</v>
      </c>
      <c r="C16" s="26">
        <v>5</v>
      </c>
    </row>
    <row r="17" spans="1:3" ht="12.75">
      <c r="A17" s="20" t="s">
        <v>929</v>
      </c>
      <c r="B17" s="24">
        <v>92</v>
      </c>
      <c r="C17" s="26">
        <v>22</v>
      </c>
    </row>
    <row r="18" spans="1:3" ht="12.75">
      <c r="A18" s="20" t="s">
        <v>930</v>
      </c>
      <c r="B18" s="24">
        <v>13</v>
      </c>
      <c r="C18" s="26">
        <v>1</v>
      </c>
    </row>
    <row r="19" spans="1:3" ht="12.75">
      <c r="A19" s="20" t="s">
        <v>931</v>
      </c>
      <c r="B19" s="24">
        <v>28</v>
      </c>
      <c r="C19" s="26">
        <v>5</v>
      </c>
    </row>
    <row r="20" spans="1:3" ht="12.75">
      <c r="A20" s="20"/>
      <c r="B20" s="24"/>
      <c r="C20" s="26"/>
    </row>
    <row r="21" spans="1:3" ht="12.75">
      <c r="A21" s="18" t="s">
        <v>942</v>
      </c>
      <c r="B21" s="23">
        <v>896</v>
      </c>
      <c r="C21" s="25">
        <v>359</v>
      </c>
    </row>
    <row r="22" spans="1:3" ht="12.75">
      <c r="A22" s="20"/>
      <c r="B22" s="24"/>
      <c r="C22" s="26"/>
    </row>
    <row r="23" spans="1:3" ht="12.75">
      <c r="A23" s="20" t="s">
        <v>932</v>
      </c>
      <c r="B23" s="24">
        <v>860</v>
      </c>
      <c r="C23" s="26">
        <v>343</v>
      </c>
    </row>
    <row r="24" spans="1:3" ht="12.75">
      <c r="A24" s="20" t="s">
        <v>939</v>
      </c>
      <c r="B24" s="24">
        <v>3</v>
      </c>
      <c r="C24" s="27" t="s">
        <v>924</v>
      </c>
    </row>
    <row r="25" spans="1:3" ht="12.75">
      <c r="A25" s="20" t="s">
        <v>933</v>
      </c>
      <c r="B25" s="24">
        <v>31</v>
      </c>
      <c r="C25" s="26">
        <v>16</v>
      </c>
    </row>
    <row r="26" spans="1:3" ht="12.75">
      <c r="A26" s="20" t="s">
        <v>940</v>
      </c>
      <c r="B26" s="24">
        <v>2</v>
      </c>
      <c r="C26" s="27" t="s">
        <v>924</v>
      </c>
    </row>
    <row r="27" spans="1:3" ht="12.75">
      <c r="A27" s="21"/>
      <c r="B27" s="9"/>
      <c r="C27" s="15"/>
    </row>
    <row r="29" ht="12.75">
      <c r="A29" s="5" t="s">
        <v>943</v>
      </c>
    </row>
    <row r="30" ht="12.75">
      <c r="A30" s="11" t="s">
        <v>946</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6.xml><?xml version="1.0" encoding="utf-8"?>
<worksheet xmlns="http://schemas.openxmlformats.org/spreadsheetml/2006/main" xmlns:r="http://schemas.openxmlformats.org/officeDocument/2006/relationships">
  <dimension ref="A1:E46"/>
  <sheetViews>
    <sheetView workbookViewId="0" topLeftCell="A1">
      <selection activeCell="A1" sqref="A1"/>
    </sheetView>
  </sheetViews>
  <sheetFormatPr defaultColWidth="9.140625" defaultRowHeight="12.75"/>
  <cols>
    <col min="1" max="1" width="35.00390625" style="0" customWidth="1"/>
    <col min="2" max="5" width="12.140625" style="0" customWidth="1"/>
  </cols>
  <sheetData>
    <row r="1" spans="1:5" ht="15.75">
      <c r="A1" s="30" t="s">
        <v>1753</v>
      </c>
      <c r="B1" s="1"/>
      <c r="C1" s="1"/>
      <c r="D1" s="1"/>
      <c r="E1" s="1"/>
    </row>
    <row r="2" spans="1:5" ht="16.5" thickBot="1">
      <c r="A2" s="117"/>
      <c r="B2" s="118"/>
      <c r="C2" s="118"/>
      <c r="D2" s="118"/>
      <c r="E2" s="118"/>
    </row>
    <row r="3" spans="1:5" s="4" customFormat="1" ht="24" customHeight="1" thickTop="1">
      <c r="A3" s="119"/>
      <c r="B3" s="122" t="s">
        <v>1754</v>
      </c>
      <c r="C3" s="94"/>
      <c r="D3" s="122" t="s">
        <v>1755</v>
      </c>
      <c r="E3" s="122"/>
    </row>
    <row r="4" spans="1:5" s="137" customFormat="1" ht="34.5" customHeight="1">
      <c r="A4" s="69" t="s">
        <v>1756</v>
      </c>
      <c r="B4" s="70" t="s">
        <v>1757</v>
      </c>
      <c r="C4" s="69" t="s">
        <v>1758</v>
      </c>
      <c r="D4" s="520" t="s">
        <v>1061</v>
      </c>
      <c r="E4" s="264" t="s">
        <v>1060</v>
      </c>
    </row>
    <row r="5" spans="1:4" ht="12.75">
      <c r="A5" s="34"/>
      <c r="B5" s="34"/>
      <c r="C5" s="34"/>
      <c r="D5" s="348"/>
    </row>
    <row r="6" spans="1:5" ht="12.75">
      <c r="A6" s="34" t="s">
        <v>1759</v>
      </c>
      <c r="B6" s="239">
        <v>29.6</v>
      </c>
      <c r="C6" s="239">
        <v>47.6</v>
      </c>
      <c r="D6" s="73">
        <v>6810</v>
      </c>
      <c r="E6" s="238">
        <v>2076</v>
      </c>
    </row>
    <row r="7" spans="1:5" ht="12.75">
      <c r="A7" s="34" t="s">
        <v>1760</v>
      </c>
      <c r="B7" s="239">
        <v>6.7</v>
      </c>
      <c r="C7" s="239">
        <v>10.8</v>
      </c>
      <c r="D7" s="73">
        <v>822</v>
      </c>
      <c r="E7" s="238">
        <v>251</v>
      </c>
    </row>
    <row r="8" spans="1:5" ht="12.75">
      <c r="A8" s="34" t="s">
        <v>1761</v>
      </c>
      <c r="B8" s="239">
        <v>17.8</v>
      </c>
      <c r="C8" s="239">
        <v>28.6</v>
      </c>
      <c r="D8" s="73">
        <v>1086</v>
      </c>
      <c r="E8" s="238">
        <v>331</v>
      </c>
    </row>
    <row r="9" spans="1:5" ht="12.75">
      <c r="A9" s="34" t="s">
        <v>1762</v>
      </c>
      <c r="B9" s="239">
        <v>9.5</v>
      </c>
      <c r="C9" s="239">
        <v>15.3</v>
      </c>
      <c r="D9" s="73">
        <v>252</v>
      </c>
      <c r="E9" s="238">
        <v>77</v>
      </c>
    </row>
    <row r="10" spans="1:5" ht="12.75">
      <c r="A10" s="34" t="s">
        <v>1763</v>
      </c>
      <c r="B10" s="239">
        <v>9.2</v>
      </c>
      <c r="C10" s="239">
        <v>14.8</v>
      </c>
      <c r="D10" s="73">
        <v>540</v>
      </c>
      <c r="E10" s="238">
        <v>165</v>
      </c>
    </row>
    <row r="11" spans="1:5" ht="12.75">
      <c r="A11" s="34" t="s">
        <v>1764</v>
      </c>
      <c r="B11" s="239">
        <v>8.8</v>
      </c>
      <c r="C11" s="239">
        <v>14.2</v>
      </c>
      <c r="D11" s="73">
        <v>846</v>
      </c>
      <c r="E11" s="238">
        <v>258</v>
      </c>
    </row>
    <row r="12" spans="1:5" ht="12.75">
      <c r="A12" s="34" t="s">
        <v>1765</v>
      </c>
      <c r="B12" s="239">
        <v>25.8</v>
      </c>
      <c r="C12" s="239">
        <v>41.5</v>
      </c>
      <c r="D12" s="73">
        <v>2202</v>
      </c>
      <c r="E12" s="238">
        <v>671</v>
      </c>
    </row>
    <row r="13" spans="1:5" ht="12.75">
      <c r="A13" s="34" t="s">
        <v>1766</v>
      </c>
      <c r="B13" s="239">
        <v>72.1</v>
      </c>
      <c r="C13" s="239">
        <v>116</v>
      </c>
      <c r="D13" s="73">
        <v>10890</v>
      </c>
      <c r="E13" s="238">
        <v>3319</v>
      </c>
    </row>
    <row r="14" spans="1:5" ht="12.75">
      <c r="A14" s="34" t="s">
        <v>1767</v>
      </c>
      <c r="B14" s="239">
        <v>17.2</v>
      </c>
      <c r="C14" s="239">
        <v>27.7</v>
      </c>
      <c r="D14" s="73">
        <v>3570</v>
      </c>
      <c r="E14" s="238">
        <v>1088</v>
      </c>
    </row>
    <row r="15" spans="1:5" ht="12.75">
      <c r="A15" s="34"/>
      <c r="B15" s="239"/>
      <c r="C15" s="239"/>
      <c r="D15" s="73"/>
      <c r="E15" s="238"/>
    </row>
    <row r="16" spans="1:5" ht="12.75">
      <c r="A16" s="34" t="s">
        <v>1768</v>
      </c>
      <c r="B16" s="239">
        <v>21.5</v>
      </c>
      <c r="C16" s="239">
        <v>34.6</v>
      </c>
      <c r="D16" s="73">
        <v>5364</v>
      </c>
      <c r="E16" s="238">
        <v>1635</v>
      </c>
    </row>
    <row r="17" spans="1:5" ht="12.75">
      <c r="A17" s="34" t="s">
        <v>1769</v>
      </c>
      <c r="B17" s="239">
        <v>133.9</v>
      </c>
      <c r="C17" s="239">
        <v>215.5</v>
      </c>
      <c r="D17" s="73">
        <v>14550</v>
      </c>
      <c r="E17" s="238">
        <v>4435</v>
      </c>
    </row>
    <row r="18" spans="1:5" ht="12.75">
      <c r="A18" s="34" t="s">
        <v>1770</v>
      </c>
      <c r="B18" s="239">
        <v>179.6</v>
      </c>
      <c r="C18" s="239">
        <v>289</v>
      </c>
      <c r="D18" s="73">
        <v>12600</v>
      </c>
      <c r="E18" s="238">
        <v>3840</v>
      </c>
    </row>
    <row r="19" spans="1:5" ht="12.75">
      <c r="A19" s="34" t="s">
        <v>1771</v>
      </c>
      <c r="B19" s="239">
        <v>100.3</v>
      </c>
      <c r="C19" s="239">
        <v>161.4</v>
      </c>
      <c r="D19" s="73">
        <v>12780</v>
      </c>
      <c r="E19" s="238">
        <v>3895</v>
      </c>
    </row>
    <row r="20" spans="1:5" ht="12.75">
      <c r="A20" s="34" t="s">
        <v>1772</v>
      </c>
      <c r="B20" s="239">
        <v>137</v>
      </c>
      <c r="C20" s="239">
        <v>220.5</v>
      </c>
      <c r="D20" s="73">
        <v>11448</v>
      </c>
      <c r="E20" s="238">
        <v>3489</v>
      </c>
    </row>
    <row r="21" spans="1:5" ht="12.75">
      <c r="A21" s="34" t="s">
        <v>1773</v>
      </c>
      <c r="B21" s="239">
        <v>155.5</v>
      </c>
      <c r="C21" s="239">
        <v>250.3</v>
      </c>
      <c r="D21" s="73">
        <v>12300</v>
      </c>
      <c r="E21" s="238">
        <v>3749</v>
      </c>
    </row>
    <row r="22" spans="1:5" ht="12.75">
      <c r="A22" s="34" t="s">
        <v>1774</v>
      </c>
      <c r="B22" s="239">
        <v>65.9</v>
      </c>
      <c r="C22" s="239">
        <v>106.1</v>
      </c>
      <c r="D22" s="73">
        <v>8280</v>
      </c>
      <c r="E22" s="238">
        <v>2524</v>
      </c>
    </row>
    <row r="23" spans="1:5" ht="12.75">
      <c r="A23" s="34" t="s">
        <v>1775</v>
      </c>
      <c r="B23" s="239">
        <v>137.4</v>
      </c>
      <c r="C23" s="239">
        <v>221.1</v>
      </c>
      <c r="D23" s="73">
        <v>16830</v>
      </c>
      <c r="E23" s="238">
        <v>5130</v>
      </c>
    </row>
    <row r="24" spans="1:5" ht="12.75">
      <c r="A24" s="34" t="s">
        <v>1776</v>
      </c>
      <c r="B24" s="239">
        <v>162.6</v>
      </c>
      <c r="C24" s="239">
        <v>261.7</v>
      </c>
      <c r="D24" s="73">
        <v>17400</v>
      </c>
      <c r="E24" s="238">
        <v>5304</v>
      </c>
    </row>
    <row r="25" spans="1:5" ht="12.75">
      <c r="A25" s="34" t="s">
        <v>1777</v>
      </c>
      <c r="B25" s="239">
        <v>86.9</v>
      </c>
      <c r="C25" s="239">
        <v>139.9</v>
      </c>
      <c r="D25" s="73">
        <v>15840</v>
      </c>
      <c r="E25" s="238">
        <v>4828</v>
      </c>
    </row>
    <row r="26" spans="1:5" ht="12.75">
      <c r="A26" s="34" t="s">
        <v>1778</v>
      </c>
      <c r="B26" s="239">
        <v>57.1</v>
      </c>
      <c r="C26" s="239">
        <v>91.9</v>
      </c>
      <c r="D26" s="73">
        <v>12960</v>
      </c>
      <c r="E26" s="238">
        <v>3950</v>
      </c>
    </row>
    <row r="27" spans="1:5" ht="12.75">
      <c r="A27" s="46"/>
      <c r="B27" s="46"/>
      <c r="C27" s="46"/>
      <c r="D27" s="357"/>
      <c r="E27" s="21"/>
    </row>
    <row r="29" ht="12.75">
      <c r="A29" s="114" t="s">
        <v>1779</v>
      </c>
    </row>
    <row r="30" ht="12.75">
      <c r="A30" s="521" t="s">
        <v>1780</v>
      </c>
    </row>
    <row r="31" ht="12.75">
      <c r="A31" s="58" t="s">
        <v>1781</v>
      </c>
    </row>
    <row r="32" ht="12.75">
      <c r="A32" s="58" t="s">
        <v>1782</v>
      </c>
    </row>
    <row r="33" ht="12.75">
      <c r="A33" s="58" t="s">
        <v>1783</v>
      </c>
    </row>
    <row r="34" ht="12.75">
      <c r="A34" s="58" t="s">
        <v>1784</v>
      </c>
    </row>
    <row r="35" ht="12.75">
      <c r="A35" s="58" t="s">
        <v>1785</v>
      </c>
    </row>
    <row r="36" ht="12.75">
      <c r="A36" s="58" t="s">
        <v>1786</v>
      </c>
    </row>
    <row r="37" ht="12.75">
      <c r="A37" s="58" t="s">
        <v>1787</v>
      </c>
    </row>
    <row r="38" ht="12.75">
      <c r="A38" s="58" t="s">
        <v>1788</v>
      </c>
    </row>
    <row r="39" ht="12.75">
      <c r="A39" s="58" t="s">
        <v>1789</v>
      </c>
    </row>
    <row r="40" ht="12.75">
      <c r="A40" s="114" t="s">
        <v>1790</v>
      </c>
    </row>
    <row r="41" ht="12.75">
      <c r="A41" s="5" t="s">
        <v>1791</v>
      </c>
    </row>
    <row r="42" ht="12.75">
      <c r="A42" s="66" t="s">
        <v>1792</v>
      </c>
    </row>
    <row r="43" ht="12.75">
      <c r="A43" s="98" t="s">
        <v>1793</v>
      </c>
    </row>
    <row r="44" ht="12.75">
      <c r="A44" s="98" t="s">
        <v>1794</v>
      </c>
    </row>
    <row r="45" ht="12.75">
      <c r="A45" s="114" t="s">
        <v>1795</v>
      </c>
    </row>
    <row r="46" ht="12.75">
      <c r="A46" s="11" t="s">
        <v>1796</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7.xml><?xml version="1.0" encoding="utf-8"?>
<worksheet xmlns="http://schemas.openxmlformats.org/spreadsheetml/2006/main" xmlns:r="http://schemas.openxmlformats.org/officeDocument/2006/relationships">
  <dimension ref="A1:E44"/>
  <sheetViews>
    <sheetView workbookViewId="0" topLeftCell="A1">
      <selection activeCell="A1" sqref="A1"/>
    </sheetView>
  </sheetViews>
  <sheetFormatPr defaultColWidth="9.140625" defaultRowHeight="12.75"/>
  <cols>
    <col min="1" max="1" width="31.57421875" style="0" customWidth="1"/>
    <col min="2" max="2" width="12.421875" style="0" customWidth="1"/>
    <col min="3" max="3" width="13.421875" style="0" customWidth="1"/>
    <col min="4" max="4" width="12.421875" style="0" customWidth="1"/>
    <col min="5" max="5" width="13.421875" style="0" customWidth="1"/>
  </cols>
  <sheetData>
    <row r="1" spans="1:5" ht="31.5">
      <c r="A1" s="6" t="s">
        <v>773</v>
      </c>
      <c r="B1" s="1"/>
      <c r="C1" s="1"/>
      <c r="D1" s="1"/>
      <c r="E1" s="1"/>
    </row>
    <row r="2" spans="1:5" ht="16.5" thickBot="1">
      <c r="A2" s="117"/>
      <c r="B2" s="118"/>
      <c r="C2" s="118"/>
      <c r="D2" s="118"/>
      <c r="E2" s="3"/>
    </row>
    <row r="3" spans="1:5" s="4" customFormat="1" ht="24" customHeight="1" thickTop="1">
      <c r="A3" s="119"/>
      <c r="B3" s="122" t="s">
        <v>774</v>
      </c>
      <c r="C3" s="94"/>
      <c r="D3" s="122" t="s">
        <v>775</v>
      </c>
      <c r="E3" s="122"/>
    </row>
    <row r="4" spans="1:5" s="137" customFormat="1" ht="34.5" customHeight="1">
      <c r="A4" s="103" t="s">
        <v>776</v>
      </c>
      <c r="B4" s="70" t="s">
        <v>777</v>
      </c>
      <c r="C4" s="69" t="s">
        <v>778</v>
      </c>
      <c r="D4" s="70" t="s">
        <v>779</v>
      </c>
      <c r="E4" s="264" t="s">
        <v>778</v>
      </c>
    </row>
    <row r="5" spans="1:4" ht="12.75">
      <c r="A5" s="34"/>
      <c r="B5" s="34"/>
      <c r="C5" s="34"/>
      <c r="D5" s="34"/>
    </row>
    <row r="6" spans="1:5" ht="12.75">
      <c r="A6" s="36" t="s">
        <v>687</v>
      </c>
      <c r="B6" s="517">
        <v>750</v>
      </c>
      <c r="C6" s="518">
        <v>1207</v>
      </c>
      <c r="D6" s="79">
        <v>1052</v>
      </c>
      <c r="E6" s="519">
        <v>1693</v>
      </c>
    </row>
    <row r="7" spans="1:5" ht="12.75">
      <c r="A7" s="34"/>
      <c r="B7" s="269"/>
      <c r="C7" s="265"/>
      <c r="D7" s="241"/>
      <c r="E7" s="482"/>
    </row>
    <row r="8" spans="1:5" ht="12.75">
      <c r="A8" s="34" t="s">
        <v>780</v>
      </c>
      <c r="B8" s="269"/>
      <c r="C8" s="265"/>
      <c r="D8" s="241"/>
      <c r="E8" s="482"/>
    </row>
    <row r="9" spans="1:5" ht="12.75">
      <c r="A9" s="54" t="s">
        <v>923</v>
      </c>
      <c r="B9" s="269">
        <v>266</v>
      </c>
      <c r="C9" s="265">
        <v>428</v>
      </c>
      <c r="D9" s="241">
        <v>313</v>
      </c>
      <c r="E9" s="482">
        <v>504</v>
      </c>
    </row>
    <row r="10" spans="1:5" ht="12.75">
      <c r="A10" s="54" t="s">
        <v>781</v>
      </c>
      <c r="B10" s="269">
        <v>210</v>
      </c>
      <c r="C10" s="265">
        <v>338</v>
      </c>
      <c r="D10" s="241">
        <v>343</v>
      </c>
      <c r="E10" s="482">
        <v>552</v>
      </c>
    </row>
    <row r="11" spans="1:5" ht="12.75">
      <c r="A11" s="54" t="s">
        <v>1122</v>
      </c>
      <c r="B11" s="269">
        <v>137</v>
      </c>
      <c r="C11" s="265">
        <v>220</v>
      </c>
      <c r="D11" s="241">
        <v>234</v>
      </c>
      <c r="E11" s="482">
        <v>377</v>
      </c>
    </row>
    <row r="12" spans="1:5" ht="12.75">
      <c r="A12" s="54" t="s">
        <v>1233</v>
      </c>
      <c r="B12" s="269">
        <v>137</v>
      </c>
      <c r="C12" s="265">
        <v>220</v>
      </c>
      <c r="D12" s="241">
        <v>162</v>
      </c>
      <c r="E12" s="482">
        <v>261</v>
      </c>
    </row>
    <row r="13" spans="1:5" ht="12.75">
      <c r="A13" s="34"/>
      <c r="B13" s="269"/>
      <c r="C13" s="265"/>
      <c r="D13" s="241"/>
      <c r="E13" s="482"/>
    </row>
    <row r="14" spans="1:5" ht="12.75">
      <c r="A14" s="34" t="s">
        <v>782</v>
      </c>
      <c r="B14" s="269"/>
      <c r="C14" s="265"/>
      <c r="D14" s="241"/>
      <c r="E14" s="482"/>
    </row>
    <row r="15" spans="1:5" ht="12.75">
      <c r="A15" s="54" t="s">
        <v>923</v>
      </c>
      <c r="B15" s="269">
        <v>266</v>
      </c>
      <c r="C15" s="265">
        <v>428</v>
      </c>
      <c r="D15" s="241">
        <v>313</v>
      </c>
      <c r="E15" s="482">
        <v>504</v>
      </c>
    </row>
    <row r="16" spans="1:5" ht="12.75">
      <c r="A16" s="54" t="s">
        <v>178</v>
      </c>
      <c r="B16" s="269">
        <v>120</v>
      </c>
      <c r="C16" s="265">
        <v>193</v>
      </c>
      <c r="D16" s="241">
        <v>149</v>
      </c>
      <c r="E16" s="482">
        <v>240</v>
      </c>
    </row>
    <row r="17" spans="1:5" ht="12.75">
      <c r="A17" s="54" t="s">
        <v>505</v>
      </c>
      <c r="B17" s="269">
        <v>29</v>
      </c>
      <c r="C17" s="265">
        <v>47</v>
      </c>
      <c r="D17" s="241">
        <v>36</v>
      </c>
      <c r="E17" s="482">
        <v>58</v>
      </c>
    </row>
    <row r="18" spans="1:5" ht="12.75">
      <c r="A18" s="54" t="s">
        <v>699</v>
      </c>
      <c r="B18" s="269">
        <v>47</v>
      </c>
      <c r="C18" s="265">
        <v>76</v>
      </c>
      <c r="D18" s="241">
        <v>52</v>
      </c>
      <c r="E18" s="482">
        <v>84</v>
      </c>
    </row>
    <row r="19" spans="1:5" ht="12.75">
      <c r="A19" s="54" t="s">
        <v>700</v>
      </c>
      <c r="B19" s="269">
        <v>88</v>
      </c>
      <c r="C19" s="265">
        <v>142</v>
      </c>
      <c r="D19" s="241">
        <v>106</v>
      </c>
      <c r="E19" s="482">
        <v>171</v>
      </c>
    </row>
    <row r="20" spans="1:5" ht="12.75">
      <c r="A20" s="54" t="s">
        <v>199</v>
      </c>
      <c r="B20" s="269">
        <v>112</v>
      </c>
      <c r="C20" s="265">
        <v>180</v>
      </c>
      <c r="D20" s="241">
        <v>209</v>
      </c>
      <c r="E20" s="482">
        <v>336</v>
      </c>
    </row>
    <row r="21" spans="1:5" ht="12.75">
      <c r="A21" s="54" t="s">
        <v>1233</v>
      </c>
      <c r="B21" s="269">
        <v>90</v>
      </c>
      <c r="C21" s="265">
        <v>145</v>
      </c>
      <c r="D21" s="241">
        <v>110</v>
      </c>
      <c r="E21" s="482">
        <v>177</v>
      </c>
    </row>
    <row r="22" spans="1:5" ht="12.75">
      <c r="A22" s="54" t="s">
        <v>506</v>
      </c>
      <c r="B22" s="269">
        <v>45</v>
      </c>
      <c r="C22" s="265">
        <v>72</v>
      </c>
      <c r="D22" s="241">
        <v>50</v>
      </c>
      <c r="E22" s="482">
        <v>80</v>
      </c>
    </row>
    <row r="23" spans="1:5" ht="12.75">
      <c r="A23" s="54" t="s">
        <v>1616</v>
      </c>
      <c r="B23" s="269">
        <v>2</v>
      </c>
      <c r="C23" s="265">
        <v>3</v>
      </c>
      <c r="D23" s="241">
        <v>2</v>
      </c>
      <c r="E23" s="482">
        <v>3</v>
      </c>
    </row>
    <row r="24" spans="1:5" ht="12.75">
      <c r="A24" s="54" t="s">
        <v>783</v>
      </c>
      <c r="B24" s="269">
        <v>25</v>
      </c>
      <c r="C24" s="265">
        <v>40</v>
      </c>
      <c r="D24" s="241">
        <v>25</v>
      </c>
      <c r="E24" s="482">
        <v>40</v>
      </c>
    </row>
    <row r="25" spans="1:5" ht="12.75">
      <c r="A25" s="36" t="s">
        <v>750</v>
      </c>
      <c r="B25" s="269">
        <v>3</v>
      </c>
      <c r="C25" s="265">
        <v>5</v>
      </c>
      <c r="D25" s="241">
        <v>3</v>
      </c>
      <c r="E25" s="482">
        <v>5</v>
      </c>
    </row>
    <row r="26" spans="1:5" ht="12.75">
      <c r="A26" s="36" t="s">
        <v>751</v>
      </c>
      <c r="B26" s="269">
        <v>2</v>
      </c>
      <c r="C26" s="265">
        <v>3</v>
      </c>
      <c r="D26" s="241">
        <v>2</v>
      </c>
      <c r="E26" s="482">
        <v>3</v>
      </c>
    </row>
    <row r="27" spans="1:5" ht="12.75">
      <c r="A27" s="36" t="s">
        <v>1236</v>
      </c>
      <c r="B27" s="269">
        <v>6</v>
      </c>
      <c r="C27" s="265">
        <v>10</v>
      </c>
      <c r="D27" s="241">
        <v>6</v>
      </c>
      <c r="E27" s="482">
        <v>10</v>
      </c>
    </row>
    <row r="28" spans="1:5" ht="12.75">
      <c r="A28" s="36" t="s">
        <v>1626</v>
      </c>
      <c r="B28" s="269">
        <v>6</v>
      </c>
      <c r="C28" s="265">
        <v>10</v>
      </c>
      <c r="D28" s="241">
        <v>6</v>
      </c>
      <c r="E28" s="482">
        <v>10</v>
      </c>
    </row>
    <row r="29" spans="1:5" ht="12.75">
      <c r="A29" s="36" t="s">
        <v>1627</v>
      </c>
      <c r="B29" s="269">
        <v>3</v>
      </c>
      <c r="C29" s="265">
        <v>5</v>
      </c>
      <c r="D29" s="241">
        <v>3</v>
      </c>
      <c r="E29" s="482">
        <v>5</v>
      </c>
    </row>
    <row r="30" spans="1:5" ht="12.75">
      <c r="A30" s="36" t="s">
        <v>1630</v>
      </c>
      <c r="B30" s="269">
        <v>5</v>
      </c>
      <c r="C30" s="265">
        <v>8</v>
      </c>
      <c r="D30" s="241">
        <v>5</v>
      </c>
      <c r="E30" s="482">
        <v>8</v>
      </c>
    </row>
    <row r="31" spans="1:5" ht="12.75">
      <c r="A31" s="46"/>
      <c r="B31" s="46"/>
      <c r="C31" s="46"/>
      <c r="D31" s="46"/>
      <c r="E31" s="21"/>
    </row>
    <row r="33" ht="12.75">
      <c r="A33" s="114" t="s">
        <v>784</v>
      </c>
    </row>
    <row r="34" ht="12.75">
      <c r="A34" s="5" t="s">
        <v>785</v>
      </c>
    </row>
    <row r="35" ht="12.75">
      <c r="A35" s="114" t="s">
        <v>786</v>
      </c>
    </row>
    <row r="36" ht="12.75">
      <c r="A36" s="5" t="s">
        <v>787</v>
      </c>
    </row>
    <row r="37" ht="12.75">
      <c r="A37" s="114" t="s">
        <v>788</v>
      </c>
    </row>
    <row r="38" ht="12.75">
      <c r="A38" s="5" t="s">
        <v>789</v>
      </c>
    </row>
    <row r="39" ht="12.75">
      <c r="A39" s="114" t="s">
        <v>790</v>
      </c>
    </row>
    <row r="40" ht="12.75">
      <c r="A40" s="5" t="s">
        <v>791</v>
      </c>
    </row>
    <row r="41" ht="12.75">
      <c r="A41" s="114" t="s">
        <v>1749</v>
      </c>
    </row>
    <row r="42" ht="12.75">
      <c r="A42" s="11" t="s">
        <v>1750</v>
      </c>
    </row>
    <row r="43" ht="12.75">
      <c r="A43" s="145" t="s">
        <v>1752</v>
      </c>
    </row>
    <row r="44" ht="12.75">
      <c r="A44" s="11" t="s">
        <v>1751</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8.xml><?xml version="1.0" encoding="utf-8"?>
<worksheet xmlns="http://schemas.openxmlformats.org/spreadsheetml/2006/main" xmlns:r="http://schemas.openxmlformats.org/officeDocument/2006/relationships">
  <dimension ref="A1:D14"/>
  <sheetViews>
    <sheetView workbookViewId="0" topLeftCell="A1">
      <selection activeCell="A1" sqref="A1"/>
    </sheetView>
  </sheetViews>
  <sheetFormatPr defaultColWidth="9.140625" defaultRowHeight="12.75"/>
  <cols>
    <col min="1" max="1" width="31.57421875" style="0" customWidth="1"/>
    <col min="2" max="4" width="17.28125" style="0" customWidth="1"/>
  </cols>
  <sheetData>
    <row r="1" spans="1:4" ht="31.5">
      <c r="A1" s="6" t="s">
        <v>762</v>
      </c>
      <c r="B1" s="1"/>
      <c r="C1" s="1"/>
      <c r="D1" s="1"/>
    </row>
    <row r="2" spans="1:4" ht="15.75">
      <c r="A2" s="30"/>
      <c r="B2" s="1"/>
      <c r="C2" s="1"/>
      <c r="D2" s="1"/>
    </row>
    <row r="3" spans="1:4" ht="25.5">
      <c r="A3" s="367" t="s">
        <v>763</v>
      </c>
      <c r="B3" s="1"/>
      <c r="C3" s="1"/>
      <c r="D3" s="1"/>
    </row>
    <row r="4" spans="1:4" ht="13.5" thickBot="1">
      <c r="A4" s="3"/>
      <c r="B4" s="3"/>
      <c r="C4" s="3"/>
      <c r="D4" s="3"/>
    </row>
    <row r="5" spans="1:4" s="4" customFormat="1" ht="24" customHeight="1" thickTop="1">
      <c r="A5" s="32" t="s">
        <v>1525</v>
      </c>
      <c r="B5" s="395" t="s">
        <v>764</v>
      </c>
      <c r="C5" s="32" t="s">
        <v>765</v>
      </c>
      <c r="D5" s="158" t="s">
        <v>766</v>
      </c>
    </row>
    <row r="6" spans="1:3" ht="12.75">
      <c r="A6" s="34"/>
      <c r="B6" s="182"/>
      <c r="C6" s="34"/>
    </row>
    <row r="7" spans="1:4" ht="12.75">
      <c r="A7" s="34" t="s">
        <v>767</v>
      </c>
      <c r="B7" s="512">
        <v>634023</v>
      </c>
      <c r="C7" s="469">
        <v>4852</v>
      </c>
      <c r="D7" s="482">
        <v>629171</v>
      </c>
    </row>
    <row r="8" spans="1:4" ht="12.75">
      <c r="A8" s="34" t="s">
        <v>768</v>
      </c>
      <c r="B8" s="512">
        <v>839623</v>
      </c>
      <c r="C8" s="469">
        <v>6425</v>
      </c>
      <c r="D8" s="482">
        <v>833198</v>
      </c>
    </row>
    <row r="9" spans="1:4" ht="12.75">
      <c r="A9" s="34" t="s">
        <v>747</v>
      </c>
      <c r="B9" s="512">
        <v>2174626</v>
      </c>
      <c r="C9" s="469">
        <v>16641</v>
      </c>
      <c r="D9" s="513" t="s">
        <v>769</v>
      </c>
    </row>
    <row r="10" spans="1:4" ht="12.75">
      <c r="A10" s="46"/>
      <c r="B10" s="514"/>
      <c r="C10" s="515"/>
      <c r="D10" s="516"/>
    </row>
    <row r="12" ht="12.75">
      <c r="A12" s="98" t="s">
        <v>770</v>
      </c>
    </row>
    <row r="13" ht="12.75">
      <c r="A13" s="114" t="s">
        <v>771</v>
      </c>
    </row>
    <row r="14" ht="12.75">
      <c r="A14" s="11" t="s">
        <v>772</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9.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140625" defaultRowHeight="12.75"/>
  <cols>
    <col min="1" max="1" width="18.7109375" style="0" customWidth="1"/>
    <col min="2" max="7" width="10.7109375" style="0" customWidth="1"/>
  </cols>
  <sheetData>
    <row r="1" spans="1:7" ht="15.75">
      <c r="A1" s="6" t="s">
        <v>756</v>
      </c>
      <c r="B1" s="1"/>
      <c r="C1" s="1"/>
      <c r="D1" s="1"/>
      <c r="E1" s="1"/>
      <c r="F1" s="1"/>
      <c r="G1" s="1"/>
    </row>
    <row r="2" spans="1:7" ht="12.75" customHeight="1">
      <c r="A2" s="30"/>
      <c r="B2" s="1"/>
      <c r="C2" s="1"/>
      <c r="D2" s="1"/>
      <c r="E2" s="1"/>
      <c r="F2" s="1"/>
      <c r="G2" s="1"/>
    </row>
    <row r="3" spans="1:7" ht="12.75">
      <c r="A3" s="1" t="s">
        <v>757</v>
      </c>
      <c r="B3" s="1"/>
      <c r="C3" s="1"/>
      <c r="D3" s="1"/>
      <c r="E3" s="1"/>
      <c r="F3" s="1"/>
      <c r="G3" s="1"/>
    </row>
    <row r="4" spans="1:7" ht="12.75" customHeight="1" thickBot="1">
      <c r="A4" s="3"/>
      <c r="B4" s="3"/>
      <c r="C4" s="3"/>
      <c r="D4" s="3"/>
      <c r="E4" s="3"/>
      <c r="F4" s="3"/>
      <c r="G4" s="3"/>
    </row>
    <row r="5" spans="1:7" s="107" customFormat="1" ht="34.5" customHeight="1" thickTop="1">
      <c r="A5" s="215" t="s">
        <v>758</v>
      </c>
      <c r="B5" s="276" t="s">
        <v>759</v>
      </c>
      <c r="C5" s="105" t="s">
        <v>923</v>
      </c>
      <c r="D5" s="105" t="s">
        <v>178</v>
      </c>
      <c r="E5" s="105" t="s">
        <v>1016</v>
      </c>
      <c r="F5" s="105" t="s">
        <v>1122</v>
      </c>
      <c r="G5" s="124" t="s">
        <v>1233</v>
      </c>
    </row>
    <row r="6" spans="1:6" ht="12.75">
      <c r="A6" s="34"/>
      <c r="B6" s="182"/>
      <c r="C6" s="34"/>
      <c r="D6" s="34"/>
      <c r="E6" s="34"/>
      <c r="F6" s="34"/>
    </row>
    <row r="7" spans="1:7" ht="12.75">
      <c r="A7" s="34" t="s">
        <v>760</v>
      </c>
      <c r="B7" s="508">
        <v>6422.6</v>
      </c>
      <c r="C7" s="378">
        <v>4028</v>
      </c>
      <c r="D7" s="378">
        <v>1159.2</v>
      </c>
      <c r="E7" s="509">
        <v>13.2</v>
      </c>
      <c r="F7" s="510">
        <v>599.8</v>
      </c>
      <c r="G7" s="511">
        <v>622.4</v>
      </c>
    </row>
    <row r="8" spans="1:7" ht="12.75">
      <c r="A8" s="34"/>
      <c r="B8" s="508"/>
      <c r="C8" s="378"/>
      <c r="D8" s="378"/>
      <c r="E8" s="378"/>
      <c r="F8" s="378"/>
      <c r="G8" s="488"/>
    </row>
    <row r="9" spans="1:7" ht="12.75">
      <c r="A9" s="34" t="s">
        <v>747</v>
      </c>
      <c r="B9" s="508">
        <v>16634.5</v>
      </c>
      <c r="C9" s="378">
        <v>10432.5</v>
      </c>
      <c r="D9" s="378">
        <v>3002.3</v>
      </c>
      <c r="E9" s="509">
        <v>34.2</v>
      </c>
      <c r="F9" s="510">
        <v>1553.4</v>
      </c>
      <c r="G9" s="511">
        <v>1612.1</v>
      </c>
    </row>
    <row r="10" spans="1:7" ht="12.75">
      <c r="A10" s="46"/>
      <c r="B10" s="213"/>
      <c r="C10" s="46"/>
      <c r="D10" s="46"/>
      <c r="E10" s="46"/>
      <c r="F10" s="46"/>
      <c r="G10" s="21"/>
    </row>
    <row r="12" ht="12.75">
      <c r="A12" s="145" t="s">
        <v>761</v>
      </c>
    </row>
    <row r="13" ht="12.75">
      <c r="A13" s="115" t="s">
        <v>755</v>
      </c>
    </row>
    <row r="14" ht="12.75">
      <c r="A14" s="11"/>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Jan Nakamoto</cp:lastModifiedBy>
  <cp:lastPrinted>2007-08-23T01:17:16Z</cp:lastPrinted>
  <dcterms:created xsi:type="dcterms:W3CDTF">1999-11-30T20:31:01Z</dcterms:created>
  <dcterms:modified xsi:type="dcterms:W3CDTF">2007-08-30T17:02:31Z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