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1760" tabRatio="921" activeTab="0"/>
  </bookViews>
  <sheets>
    <sheet name="Titles" sheetId="1" r:id="rId1"/>
    <sheet name="Narrative" sheetId="2" r:id="rId2"/>
    <sheet name="10.01" sheetId="3" r:id="rId3"/>
    <sheet name="10.02" sheetId="4" r:id="rId4"/>
    <sheet name="10.03" sheetId="5" r:id="rId5"/>
    <sheet name="10.04" sheetId="6" r:id="rId6"/>
    <sheet name="10.05" sheetId="7" r:id="rId7"/>
    <sheet name="10.06" sheetId="8" r:id="rId8"/>
    <sheet name="10.07" sheetId="9" r:id="rId9"/>
    <sheet name="10.08" sheetId="10" r:id="rId10"/>
    <sheet name="10.09" sheetId="11" r:id="rId11"/>
    <sheet name="10.10" sheetId="12" r:id="rId12"/>
    <sheet name="10.11" sheetId="13" r:id="rId13"/>
    <sheet name="10.12" sheetId="14" r:id="rId14"/>
    <sheet name="10.13" sheetId="15" r:id="rId15"/>
    <sheet name="10.14" sheetId="16" r:id="rId16"/>
    <sheet name="10.15" sheetId="17" r:id="rId17"/>
    <sheet name="10.16" sheetId="18" r:id="rId18"/>
    <sheet name="10.17" sheetId="19" r:id="rId19"/>
    <sheet name="10.18" sheetId="20" r:id="rId20"/>
    <sheet name="10.19" sheetId="21" r:id="rId21"/>
    <sheet name="10.20" sheetId="22" r:id="rId22"/>
    <sheet name="10.21" sheetId="23" r:id="rId23"/>
    <sheet name="10.22" sheetId="24" r:id="rId24"/>
    <sheet name="10.23" sheetId="25" r:id="rId25"/>
    <sheet name="10.24" sheetId="26" r:id="rId26"/>
    <sheet name="10.25" sheetId="27" r:id="rId27"/>
    <sheet name="10.26" sheetId="28" r:id="rId28"/>
    <sheet name="10.27" sheetId="29" r:id="rId29"/>
    <sheet name="10.28" sheetId="30" r:id="rId30"/>
    <sheet name="10.29" sheetId="31" r:id="rId31"/>
  </sheets>
  <externalReferences>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Fill" hidden="1">'[7]totals'!#REF!</definedName>
    <definedName name="_Key1" hidden="1">'[5]100in04'!#REF!</definedName>
    <definedName name="_Order1" hidden="1">255</definedName>
    <definedName name="_Order2" hidden="1">0</definedName>
    <definedName name="A">#REF!</definedName>
    <definedName name="acct010">#REF!</definedName>
    <definedName name="acct020">#REF!</definedName>
    <definedName name="acct030">#REF!</definedName>
    <definedName name="acct033">#REF!</definedName>
    <definedName name="acct035">#REF!</definedName>
    <definedName name="acct040">#REF!</definedName>
    <definedName name="acct041">#REF!</definedName>
    <definedName name="acct050">#REF!</definedName>
    <definedName name="acct060">#REF!</definedName>
    <definedName name="acct070">#REF!</definedName>
    <definedName name="acct073">#REF!</definedName>
    <definedName name="acct075">#REF!</definedName>
    <definedName name="acct077">#REF!</definedName>
    <definedName name="acct080">#REF!</definedName>
    <definedName name="acct090">#REF!</definedName>
    <definedName name="acct100">#REF!</definedName>
    <definedName name="acct120">#REF!</definedName>
    <definedName name="acct130">#REF!</definedName>
    <definedName name="acct140">#REF!</definedName>
    <definedName name="acct150">#REF!</definedName>
    <definedName name="acct160">#REF!</definedName>
    <definedName name="acct165">#REF!</definedName>
    <definedName name="acct166">#REF!</definedName>
    <definedName name="acct167">#REF!</definedName>
    <definedName name="acct170">#REF!</definedName>
    <definedName name="acct175">#REF!</definedName>
    <definedName name="acct180">#REF!</definedName>
    <definedName name="acct181">#REF!</definedName>
    <definedName name="acct184">#REF!</definedName>
    <definedName name="acct185">#REF!</definedName>
    <definedName name="acct190">#REF!</definedName>
    <definedName name="acct196">#REF!</definedName>
    <definedName name="acct197">#REF!</definedName>
    <definedName name="acct198">#REF!</definedName>
    <definedName name="acct200">#REF!</definedName>
    <definedName name="acct210">#REF!</definedName>
    <definedName name="acct220">#REF!</definedName>
    <definedName name="acct225">#REF!</definedName>
    <definedName name="acct226">#REF!</definedName>
    <definedName name="acct230">#REF!</definedName>
    <definedName name="acct240">#REF!</definedName>
    <definedName name="acct250">#REF!</definedName>
    <definedName name="acct260">#REF!</definedName>
    <definedName name="acct265">#REF!</definedName>
    <definedName name="acct270">#REF!</definedName>
    <definedName name="acct280">#REF!</definedName>
    <definedName name="acct290">#REF!</definedName>
    <definedName name="acct300">#REF!</definedName>
    <definedName name="acct310">#REF!</definedName>
    <definedName name="acct340">#REF!</definedName>
    <definedName name="acct350">#REF!</definedName>
    <definedName name="acct370">#REF!</definedName>
    <definedName name="acct380">#REF!</definedName>
    <definedName name="acct390">#REF!</definedName>
    <definedName name="B">#REF!</definedName>
    <definedName name="BLANK_INS">#REF!</definedName>
    <definedName name="BOLD_SET">#REF!</definedName>
    <definedName name="C">#REF!</definedName>
    <definedName name="CCC">'[9]DATA-enter data here first'!$B$73</definedName>
    <definedName name="Census_Tract_Density_Query">#REF!</definedName>
    <definedName name="CO_1_15">#REF!</definedName>
    <definedName name="CO_2_15">#REF!</definedName>
    <definedName name="CO_4_15">#REF!</definedName>
    <definedName name="CO_6_15">#REF!</definedName>
    <definedName name="COL_SET">#REF!</definedName>
    <definedName name="CTY_EST2002_01_15">#REF!</definedName>
    <definedName name="D">#REF!</definedName>
    <definedName name="DATA_MOVE">#REF!</definedName>
    <definedName name="DM">#REF!</definedName>
    <definedName name="E">#REF!</definedName>
    <definedName name="F">#REF!</definedName>
    <definedName name="FieldName_Query">#REF!</definedName>
    <definedName name="FILE_RET">#REF!</definedName>
    <definedName name="Footnotes">#REF!</definedName>
    <definedName name="G">#REF!</definedName>
    <definedName name="H">#REF!</definedName>
    <definedName name="H3_H4_H5_H12byStateCounty">#REF!</definedName>
    <definedName name="Header">#REF!</definedName>
    <definedName name="HTML_CodePage" hidden="1">1252</definedName>
    <definedName name="HTML_Control" localSheetId="4" hidden="1">{"'DB97  6-2-98 77-96 analytics'!$A$1:$F$32"}</definedName>
    <definedName name="HTML_Control" localSheetId="5" hidden="1">{"'DB97  6-2-98 77-96 analytics'!$A$1:$F$32"}</definedName>
    <definedName name="HTML_Control" localSheetId="7" hidden="1">{"'DB97  6-2-98 77-96 analytics'!$A$1:$F$32"}</definedName>
    <definedName name="HTML_Control" localSheetId="11" hidden="1">{"'DB97  6-2-98 77-96 analytics'!$A$1:$F$32"}</definedName>
    <definedName name="HTML_Control" localSheetId="12" hidden="1">{"'DB97  6-2-98 77-96 analytics'!$A$1:$F$32"}</definedName>
    <definedName name="HTML_Control" localSheetId="13" hidden="1">{"'DB97  6-2-98 77-96 analytics'!$A$1:$F$32"}</definedName>
    <definedName name="HTML_Control" localSheetId="19" hidden="1">{"'DB97  6-2-98 77-96 analytics'!$A$1:$F$32"}</definedName>
    <definedName name="HTML_Control" localSheetId="20" hidden="1">{"'DB97  6-2-98 77-96 analytics'!$A$1:$F$32"}</definedName>
    <definedName name="HTML_Control" localSheetId="1" hidden="1">{"'DB97  6-2-98 77-96 analytics'!$A$1:$F$32"}</definedName>
    <definedName name="HTML_Control" hidden="1">{"'DB97  6-2-98 77-96 analytics'!$A$1:$F$32"}</definedName>
    <definedName name="HTML_Control1" localSheetId="1" hidden="1">{"'B-2 QSER Jun 98 4-27-98 cor'!$A$1:$F$57"}</definedName>
    <definedName name="HTML_Control1" hidden="1">{"'B-2 QSER Jun 98 4-27-98 cor'!$A$1:$F$57"}</definedName>
    <definedName name="HTML_Control2" localSheetId="1" hidden="1">{"'B-2 QSER Jun 98 4-27-98 cor'!$A$1:$F$57"}</definedName>
    <definedName name="HTML_Control2" hidden="1">{"'B-2 QSER Jun 98 4-27-98 cor'!$A$1:$F$57"}</definedName>
    <definedName name="HTML_Control5" localSheetId="1" hidden="1">{"'B-2 QSER Jun 98 4-27-98 cor'!$A$1:$F$57"}</definedName>
    <definedName name="HTML_Control5" hidden="1">{"'B-2 QSER Jun 98 4-27-98 cor'!$A$1:$F$57"}</definedName>
    <definedName name="HTML_Description" hidden="1">"[in millions of dollars, index numbers 1992=100, and percent]"</definedName>
    <definedName name="HTML_Email" hidden="1">"mblewitt@dbedt.hawaii.gov"</definedName>
    <definedName name="HTML_Header" hidden="1">"DB97  6-2-98 77-96 analytics"</definedName>
    <definedName name="HTML_LastUpdate" hidden="1">"6/2/98"</definedName>
    <definedName name="HTML_LineAfter" hidden="1">FALSE</definedName>
    <definedName name="HTML_LineBefore" hidden="1">FALSE</definedName>
    <definedName name="HTML_Name" hidden="1">"mary blewitt"</definedName>
    <definedName name="HTML_OBDlg2" hidden="1">TRUE</definedName>
    <definedName name="HTML_OBDlg4" hidden="1">TRUE</definedName>
    <definedName name="HTML_OS" hidden="1">0</definedName>
    <definedName name="HTML_PathFile" hidden="1">"E:\98work\MyHTML.htm"</definedName>
    <definedName name="HTML_Title" hidden="1">"US Dept of Commerce, BEA, GSP, By Industry 1977-96"</definedName>
    <definedName name="HU_EST_4_15">#REF!</definedName>
    <definedName name="I">#REF!</definedName>
    <definedName name="Indent0">'[6]92PW06NW'!$A$9,'[6]92PW06NW'!#REF!</definedName>
    <definedName name="Indent3">'[6]92PW06NW'!$A$34,'[6]92PW06NW'!$A$35,'[6]92PW06NW'!$A$36,'[6]92PW06NW'!#REF!,'[6]92PW06NW'!#REF!,'[6]92PW06NW'!#REF!,'[6]92PW06NW'!#REF!</definedName>
    <definedName name="Indent6">'[6]92PW06NW'!#REF!,'[6]92PW06NW'!#REF!,'[6]92PW06NW'!#REF!,'[6]92PW06NW'!#REF!,'[6]92PW06NW'!#REF!,'[6]92PW06NW'!#REF!,'[6]92PW06NW'!#REF!,'[6]92PW06NW'!#REF!,'[6]92PW06NW'!#REF!,'[6]92PW06NW'!#REF!,'[6]92PW06NW'!#REF!,'[6]92PW06NW'!#REF!,'[6]92PW06NW'!#REF!,'[6]92PW06NW'!#REF!,'[6]92PW06NW'!#REF!,'[6]92PW06NW'!#REF!,'[6]92PW06NW'!#REF!,'[6]92PW06NW'!#REF!</definedName>
    <definedName name="Indent9">'[6]92PW06NW'!#REF!,'[6]92PW06NW'!#REF!,'[6]92PW06NW'!#REF!,'[6]92PW06NW'!#REF!,'[6]92PW06NW'!#REF!,'[6]92PW06NW'!#REF!,'[6]92PW06NW'!#REF!,'[6]92PW06NW'!#REF!,'[6]92PW06NW'!#REF!,'[6]92PW06NW'!#REF!,'[6]92PW06NW'!#REF!,'[6]92PW06NW'!#REF!</definedName>
    <definedName name="LETTERS">#REF!</definedName>
    <definedName name="LINE_DRAW">#REF!</definedName>
    <definedName name="Macro1" localSheetId="19">#REF!</definedName>
    <definedName name="Macro1" localSheetId="20">#REF!</definedName>
    <definedName name="Macro1">#REF!</definedName>
    <definedName name="new" localSheetId="1" hidden="1">{"'B-2 QSER Jun 98 4-27-98 cor'!$A$1:$F$57"}</definedName>
    <definedName name="new" hidden="1">{"'B-2 QSER Jun 98 4-27-98 cor'!$A$1:$F$57"}</definedName>
    <definedName name="new2" localSheetId="1" hidden="1">{"'B-2 QSER Jun 98 4-27-98 cor'!$A$1:$F$57"}</definedName>
    <definedName name="new2" hidden="1">{"'B-2 QSER Jun 98 4-27-98 cor'!$A$1:$F$57"}</definedName>
    <definedName name="new5" localSheetId="1" hidden="1">{"'B-2 QSER Jun 98 4-27-98 cor'!$A$1:$F$57"}</definedName>
    <definedName name="new5" hidden="1">{"'B-2 QSER Jun 98 4-27-98 cor'!$A$1:$F$57"}</definedName>
    <definedName name="NEWD">'[4]T24'!#REF!</definedName>
    <definedName name="OLE_LINK1" localSheetId="25">'[2]1019a01u_031003 working'!$A$116</definedName>
    <definedName name="P31_P32_P33byStateCounty">#REF!</definedName>
    <definedName name="PARSE_COL">#REF!</definedName>
    <definedName name="PARSE_TAB">#REF!</definedName>
    <definedName name="PCT10byStateCounty">#REF!</definedName>
    <definedName name="PCT12byStateCountyFemale">#REF!</definedName>
    <definedName name="PCT12byStateCountyMale">#REF!</definedName>
    <definedName name="PCT16byStateCounty">#REF!</definedName>
    <definedName name="PCT8byStateCounty">#REF!</definedName>
    <definedName name="_xlnm.Print_Area" localSheetId="4">'10.03'!$A$1:$L$39</definedName>
    <definedName name="_xlnm.Print_Area" localSheetId="5">'10.04'!$A$1:$E$35</definedName>
    <definedName name="_xlnm.Print_Area" localSheetId="6">'10.05'!$A$1:$L$35</definedName>
    <definedName name="_xlnm.Print_Area" localSheetId="7">'10.06'!$A$1:$I$82</definedName>
    <definedName name="_xlnm.Print_Area" localSheetId="8">'10.07'!$A$1:$B$89</definedName>
    <definedName name="_xlnm.Print_Area" localSheetId="9">'10.08'!$A$1:$C$36</definedName>
    <definedName name="_xlnm.Print_Area" localSheetId="10">'10.09'!$A$1:$C$34</definedName>
    <definedName name="_xlnm.Print_Area" localSheetId="11">'10.10'!$A$1:$F$50</definedName>
    <definedName name="_xlnm.Print_Area" localSheetId="12">'10.11'!$A$1:$F$39</definedName>
    <definedName name="_xlnm.Print_Area" localSheetId="13">'10.12'!$A$1:$D$38</definedName>
    <definedName name="_xlnm.Print_Area" localSheetId="14">'10.13'!$A$1:$C$74</definedName>
    <definedName name="_xlnm.Print_Area" localSheetId="15">'10.14'!$A$1:$G$41</definedName>
    <definedName name="_xlnm.Print_Area" localSheetId="16">'10.15'!$A$1:$D$33</definedName>
    <definedName name="_xlnm.Print_Area" localSheetId="17">'10.16'!$A$1:$C$52</definedName>
    <definedName name="_xlnm.Print_Area" localSheetId="18">'10.17'!$A$1:$F$41</definedName>
    <definedName name="_xlnm.Print_Area" localSheetId="19">'10.18'!$A$1:$I$47</definedName>
    <definedName name="_xlnm.Print_Area" localSheetId="20">'10.19'!$A$1:$F$52</definedName>
    <definedName name="_xlnm.Print_Area" localSheetId="21">'10.20'!$A$1:$E$71</definedName>
    <definedName name="_xlnm.Print_Area" localSheetId="22">'10.21'!$A$1:$K$89</definedName>
    <definedName name="_xlnm.Print_Area" localSheetId="23">'10.22'!$A$1:$F$37</definedName>
    <definedName name="_xlnm.Print_Area" localSheetId="26">'10.25'!$A$1:$I$46</definedName>
    <definedName name="_xlnm.Print_Area" localSheetId="27">'10.26'!$A$1:$H$40</definedName>
    <definedName name="_xlnm.Print_Area" localSheetId="29">'10.28'!$A$1:$K$28</definedName>
    <definedName name="_xlnm.Print_Area" localSheetId="30">'10.29'!$A$1:$E$59</definedName>
    <definedName name="PRINT_AREA_MI" localSheetId="1">#REF!</definedName>
    <definedName name="PRINT_AREA_MI" localSheetId="0">#REF!</definedName>
    <definedName name="PRINT_AREA_MI">#REF!</definedName>
    <definedName name="PRINT_IT">#REF!</definedName>
    <definedName name="_xlnm.Print_Titles" localSheetId="0">'Titles'!$1:$4</definedName>
    <definedName name="SC01">#REF!</definedName>
    <definedName name="SC01RES">#REF!</definedName>
    <definedName name="SC02_15">#REF!</definedName>
    <definedName name="SHEET_INS">#REF!</definedName>
    <definedName name="SMS_print">#REF!</definedName>
    <definedName name="spanners">'[6]92PW06NW'!#REF!</definedName>
    <definedName name="Stubs">#REF!</definedName>
    <definedName name="Subtitle">#REF!</definedName>
    <definedName name="supp01a1">#REF!</definedName>
    <definedName name="supp01a2">#REF!</definedName>
    <definedName name="supp01a3">#REF!</definedName>
    <definedName name="supp01a4">#REF!</definedName>
    <definedName name="supp01a5">#REF!</definedName>
    <definedName name="supp01b1">#REF!</definedName>
    <definedName name="supp01c1">#REF!</definedName>
    <definedName name="supp01c2">#REF!</definedName>
    <definedName name="supp01d1">#REF!</definedName>
    <definedName name="supp01d2">#REF!</definedName>
    <definedName name="supp01d3">#REF!</definedName>
    <definedName name="supp01f1a">#REF!</definedName>
    <definedName name="supp01f1b">#REF!</definedName>
    <definedName name="supp01f1c">#REF!</definedName>
    <definedName name="supp01G">#REF!</definedName>
    <definedName name="supp01g1">#REF!</definedName>
    <definedName name="supp01h1">#REF!</definedName>
    <definedName name="supp01h2">#REF!</definedName>
    <definedName name="supp01i1a">#REF!</definedName>
    <definedName name="supp01i1b">#REF!</definedName>
    <definedName name="supp01i1c">#REF!</definedName>
    <definedName name="supp01i2">#REF!</definedName>
    <definedName name="supp01i3">#REF!</definedName>
    <definedName name="supp01i4">#REF!</definedName>
    <definedName name="supp01i5">#REF!</definedName>
    <definedName name="supp01i6">#REF!</definedName>
    <definedName name="supp01i7">#REF!</definedName>
    <definedName name="supp01i8">#REF!</definedName>
    <definedName name="T_26">'[4]T24'!#REF!</definedName>
    <definedName name="TAB_PROC">#REF!</definedName>
    <definedName name="TABLE" localSheetId="22">'10.21'!$A$4:$E$79</definedName>
    <definedName name="TABLE" localSheetId="24">'10.23'!$A$12:$B$35</definedName>
    <definedName name="Table">#REF!</definedName>
    <definedName name="TABLE_2" localSheetId="22">'10.21'!$A$3:$E$4</definedName>
    <definedName name="TABLE_2" localSheetId="24">'10.23'!$A$11:$B$12</definedName>
    <definedName name="TABLE01">#REF!</definedName>
    <definedName name="TABLE1_15">#REF!</definedName>
    <definedName name="Table1_16">#REF!</definedName>
    <definedName name="Table1_17">#REF!</definedName>
    <definedName name="TABLE2_15">#REF!</definedName>
    <definedName name="TABLE2_15_FIXED">#REF!</definedName>
    <definedName name="TABLE3_15">#REF!</definedName>
    <definedName name="TABLE4_15">#REF!</definedName>
    <definedName name="TableBody">#REF!</definedName>
    <definedName name="TEMP2" localSheetId="27">#REF!</definedName>
    <definedName name="TEMP2" localSheetId="28">#REF!</definedName>
    <definedName name="TEMP2">#REF!</definedName>
    <definedName name="Title" localSheetId="1">#REF!</definedName>
    <definedName name="TITLE">#REF!</definedName>
    <definedName name="Title_extraction_query">#REF!</definedName>
    <definedName name="totals">'[6]92PW06NW'!#REF!,'[6]92PW06NW'!#REF!,'[6]92PW06NW'!#REF!</definedName>
    <definedName name="Tr" localSheetId="9">'10.08'!#REF!</definedName>
    <definedName name="Tr" localSheetId="10">'10.09'!#REF!</definedName>
    <definedName name="X">#REF!</definedName>
  </definedNames>
  <calcPr fullCalcOnLoad="1"/>
</workbook>
</file>

<file path=xl/sharedStrings.xml><?xml version="1.0" encoding="utf-8"?>
<sst xmlns="http://schemas.openxmlformats.org/spreadsheetml/2006/main" count="1589" uniqueCount="989">
  <si>
    <r>
      <t>the Military Retirement System</t>
    </r>
    <r>
      <rPr>
        <sz val="10"/>
        <rFont val="Times New Roman"/>
        <family val="1"/>
      </rPr>
      <t xml:space="preserve"> (May 2007) pp. 24-27 &lt;http://www.defenselink.mil/actuary/&gt; accessed </t>
    </r>
  </si>
  <si>
    <t>Table 10.14-- ARMY AND AIR NATIONAL GUARD STRENGTH, 1980 TO 2006</t>
  </si>
  <si>
    <t>[Strength as of September 30 for 1980 through 2002 and June 30 for 2003 and beyond]</t>
  </si>
  <si>
    <t>Actual strength</t>
  </si>
  <si>
    <t>Authorized strength</t>
  </si>
  <si>
    <t>Year</t>
  </si>
  <si>
    <t>Army
National
Guard</t>
  </si>
  <si>
    <t>Air
National
Guard</t>
  </si>
  <si>
    <t>Total assigned strength</t>
  </si>
  <si>
    <t>Army National Guard</t>
  </si>
  <si>
    <t>Air National Guard</t>
  </si>
  <si>
    <t xml:space="preserve">(1/)   </t>
  </si>
  <si>
    <t xml:space="preserve">                 (1/)       </t>
  </si>
  <si>
    <t>2006  2/</t>
  </si>
  <si>
    <t xml:space="preserve">     1/  The 2005 report is forthcoming.</t>
  </si>
  <si>
    <t xml:space="preserve">     2/  Counts approximate.</t>
  </si>
  <si>
    <t>(annual, beginning 2004) &lt;http://www.dod.state.hi.us/annual.html&gt; accessed July 10, 2007.</t>
  </si>
  <si>
    <r>
      <t xml:space="preserve">     Source:  Hawaii State Department of Defense, </t>
    </r>
    <r>
      <rPr>
        <i/>
        <sz val="10"/>
        <rFont val="Times New Roman"/>
        <family val="1"/>
      </rPr>
      <t>Annual Report Fiscal Year</t>
    </r>
    <r>
      <rPr>
        <sz val="10"/>
        <rFont val="Times New Roman"/>
        <family val="1"/>
      </rPr>
      <t xml:space="preserve"> (annual), and for </t>
    </r>
    <r>
      <rPr>
        <i/>
        <sz val="10"/>
        <rFont val="Times New Roman"/>
        <family val="1"/>
      </rPr>
      <t xml:space="preserve">Fiscal Year </t>
    </r>
  </si>
  <si>
    <t>Table 10.15-- CIVILIAN EMPLOYMENT IN THE FEDERAL GOVERNMENT,</t>
  </si>
  <si>
    <t xml:space="preserve">         DEPARTMENT OF DEFENSE, AND PEARL HARBOR NAVAL SHIPYARD: </t>
  </si>
  <si>
    <t xml:space="preserve">         ANNUAL AVERAGE, 1990 TO 2006</t>
  </si>
  <si>
    <t>[According to the North American Industrial Classification System (NAICS) adopted in 1997]</t>
  </si>
  <si>
    <t>Federal Government</t>
  </si>
  <si>
    <t>Naval Shipyard</t>
  </si>
  <si>
    <t>(1/)</t>
  </si>
  <si>
    <t>2/    16,600</t>
  </si>
  <si>
    <t>2/    31,300</t>
  </si>
  <si>
    <t>2/    16,350</t>
  </si>
  <si>
    <t xml:space="preserve">     1/  New series in 2001.  NAICS series data are not available previously.</t>
  </si>
  <si>
    <t xml:space="preserve">     Source:  Hawaii State Department of Labor and Industrial Relations, "State of Hawaii Not Seasonally </t>
  </si>
  <si>
    <t xml:space="preserve">Adjusted Jobcount By Detailed Industry" </t>
  </si>
  <si>
    <t>&lt;https://www.hiwi.org/admin/uploadedPublications/524_CESST90S.PDF&gt; and</t>
  </si>
  <si>
    <t>&lt;http://www.hiwi.org/admin/uploadedPublications/525_CESST00S.PDF&gt; accessed January 24, 2007.</t>
  </si>
  <si>
    <r>
      <t xml:space="preserve">     2/  Revised from previous </t>
    </r>
    <r>
      <rPr>
        <i/>
        <sz val="10"/>
        <rFont val="Times New Roman"/>
        <family val="1"/>
      </rPr>
      <t>Data Book.</t>
    </r>
  </si>
  <si>
    <t xml:space="preserve">Table 10.16-- SELECTIVE SERVICE REGISTRATION FOR THE UNITED </t>
  </si>
  <si>
    <t>STATES AND HAWAII:  2001 TO 2006</t>
  </si>
  <si>
    <t>Registrants 1/</t>
  </si>
  <si>
    <t>United States 2/</t>
  </si>
  <si>
    <t>Hawaii</t>
  </si>
  <si>
    <t>Draft eligible registrants, born 1976-1981</t>
  </si>
  <si>
    <t>Born 1982-1983</t>
  </si>
  <si>
    <t>Born 1976-1983</t>
  </si>
  <si>
    <t>Draft eligible registrants, born 1977-1982</t>
  </si>
  <si>
    <t>Born 1983-1984</t>
  </si>
  <si>
    <t>Born 1977-1984</t>
  </si>
  <si>
    <t>Draft eligible registrants, born 1979-1984</t>
  </si>
  <si>
    <t>Born 1985-1986</t>
  </si>
  <si>
    <t>Born 1979-1986</t>
  </si>
  <si>
    <t>Draft eligible registrants, born 1980-1985</t>
  </si>
  <si>
    <t>Born 1986-1987</t>
  </si>
  <si>
    <t>Born 1980-1987</t>
  </si>
  <si>
    <t>Draft eligible registrants, born 1981-1986</t>
  </si>
  <si>
    <t>Born 1987-1988</t>
  </si>
  <si>
    <t>Born 1981-1988</t>
  </si>
  <si>
    <t xml:space="preserve">     1/  Almost all male U.S. citizens regardless of where they live, and male immigrant aliens residing in the </t>
  </si>
  <si>
    <t xml:space="preserve">U.S., are required to be registered with Selective Service if they are at least 18 years old but are not yet 26 </t>
  </si>
  <si>
    <t>years old.  They are required to register within 30 days of turning 18.</t>
  </si>
  <si>
    <t xml:space="preserve">     2/  Including the District of Columbia, Northern Mariana Islands, Virgin Islands, Puerto Rico, Guam, and</t>
  </si>
  <si>
    <t>foreign.</t>
  </si>
  <si>
    <t>&lt;http://www.sss.gov/PUBLIC.HTM&gt; accessed May 21, 2007.</t>
  </si>
  <si>
    <r>
      <t xml:space="preserve">     Source:  Selective Service System, </t>
    </r>
    <r>
      <rPr>
        <i/>
        <sz val="10"/>
        <rFont val="Times New Roman"/>
        <family val="1"/>
      </rPr>
      <t>Annual Report to Congress for the Fiscal Year</t>
    </r>
    <r>
      <rPr>
        <sz val="10"/>
        <rFont val="Times New Roman"/>
        <family val="1"/>
      </rPr>
      <t xml:space="preserve"> (annual)</t>
    </r>
  </si>
  <si>
    <t xml:space="preserve">Table 10.17-- MILITARY PRIME CONTRACT AWARDS, </t>
  </si>
  <si>
    <t>BY PROGRAM: 2002 TO 2006</t>
  </si>
  <si>
    <t>[In thousands of dollars.  Fiscal years ending September 30.</t>
  </si>
  <si>
    <t>Net value of Department of Defense prime contracts over $25,000]</t>
  </si>
  <si>
    <t>Procurement program</t>
  </si>
  <si>
    <t>Aircraft engines &amp; spares</t>
  </si>
  <si>
    <t>Airframes &amp; spares</t>
  </si>
  <si>
    <t>All other supplies &amp; equipment</t>
  </si>
  <si>
    <t>Ammunition</t>
  </si>
  <si>
    <t>Building supplies</t>
  </si>
  <si>
    <t>Combat vehicles</t>
  </si>
  <si>
    <t>Construction</t>
  </si>
  <si>
    <t>Construction equipment</t>
  </si>
  <si>
    <t>Containers and handling equip.</t>
  </si>
  <si>
    <t>Electronics &amp; communication equip.</t>
  </si>
  <si>
    <t>Materials handling equipment</t>
  </si>
  <si>
    <t>Medical &amp; dental supplies &amp; equip.</t>
  </si>
  <si>
    <t>Missile &amp; space systems</t>
  </si>
  <si>
    <t>Non-combat vehicles</t>
  </si>
  <si>
    <t>Other aircraft equipment</t>
  </si>
  <si>
    <t xml:space="preserve">Other fuels and lubricants </t>
  </si>
  <si>
    <t>Petroleum</t>
  </si>
  <si>
    <t>Photographic supplies &amp; equip.</t>
  </si>
  <si>
    <t>Production equipment</t>
  </si>
  <si>
    <t>Services</t>
  </si>
  <si>
    <t>Ships</t>
  </si>
  <si>
    <t>Subsistence</t>
  </si>
  <si>
    <t>Textiles, clothing, &amp; equipage</t>
  </si>
  <si>
    <t>Transportation equipment</t>
  </si>
  <si>
    <t>Weapons</t>
  </si>
  <si>
    <t xml:space="preserve">     Source:  U.S. Department of Defense, Washington Headquarters Services, Directorate for Information </t>
  </si>
  <si>
    <t xml:space="preserve">Operations and Reports, Geographic Statistics, Prime Contract Awards by State, Awards - State &amp; Major </t>
  </si>
  <si>
    <t>Procurement Program &lt;http://siadapp.dior.whs.mil/procurement/historical_reports/geographic/geostat.html&gt;</t>
  </si>
  <si>
    <t>accessed February 22, 2007.</t>
  </si>
  <si>
    <t xml:space="preserve">Table 10.18-- DEPARTMENT OF DEFENSE PRIME CONTRACTS, BY </t>
  </si>
  <si>
    <t>BRANCH: 1981 TO 2006</t>
  </si>
  <si>
    <t>[In thousands of dollars. For fiscal year ending September 30.  Use of prime contract data is not a</t>
  </si>
  <si>
    <t xml:space="preserve">         means of measuring the total volume of defense work performed within a state, as a substantial </t>
  </si>
  <si>
    <t xml:space="preserve">         amount of the work may be subcontracted.  Prior to FY 2001, $25,000 was the reporting </t>
  </si>
  <si>
    <t xml:space="preserve">         minimum and beginning in FY 2001 reporting contracts less than $25,000 became optional]</t>
  </si>
  <si>
    <t>Army 1/</t>
  </si>
  <si>
    <t>Navy &amp;
Marine Corps</t>
  </si>
  <si>
    <t>Other defense activities 2/</t>
  </si>
  <si>
    <t xml:space="preserve">     1/  Includes U.S. Army Corps of Engineers.</t>
  </si>
  <si>
    <t xml:space="preserve">     2/  Includes Defense Logistics Agency (DLA) and other defense agencies (ODA).</t>
  </si>
  <si>
    <t xml:space="preserve">     Source: U.S. Department of Defense, Washington Headquarters Services, Directorate for </t>
  </si>
  <si>
    <t>and for 1995 to 2003 &lt;http://www.dior.whs.mil/mmid/pubs.htm&gt; accessed May 14, 2004; and U.S. Department</t>
  </si>
  <si>
    <t xml:space="preserve">of Defense, Defense Manpower Data Center, Statistical Information Analysis Division, Geographic Statistics, </t>
  </si>
  <si>
    <t>Prime Contract Awards by State, "DoD Prime Contract Awards by State Rank" (fiscal year 2004 and</t>
  </si>
  <si>
    <t>thereafter) &lt;http://siadapp.dior.whs.mil/procurement/historical_reports/geographic/geostat.html&gt;</t>
  </si>
  <si>
    <r>
      <t xml:space="preserve">Information, Operations and Reports, </t>
    </r>
    <r>
      <rPr>
        <i/>
        <sz val="10"/>
        <rFont val="Times New Roman"/>
        <family val="1"/>
      </rPr>
      <t>Atlas/Data Abstract for the United States and Selected Areas</t>
    </r>
    <r>
      <rPr>
        <sz val="10"/>
        <rFont val="Times New Roman"/>
        <family val="1"/>
      </rPr>
      <t xml:space="preserve"> (annual)</t>
    </r>
  </si>
  <si>
    <t xml:space="preserve">Table 10.19-- DEPARTMENT OF DEFENSE PRIME CONTRACT AWARDS, </t>
  </si>
  <si>
    <t>BY COUNTY,  BY DEFENSE COMPONENT:  2003 TO 2006</t>
  </si>
  <si>
    <t xml:space="preserve">         means of measuring the total volume of defense work performed within a state, as a substantial   </t>
  </si>
  <si>
    <t>Honolulu</t>
  </si>
  <si>
    <t>Kauai</t>
  </si>
  <si>
    <t>Defense Logistics Agency</t>
  </si>
  <si>
    <t xml:space="preserve">-  </t>
  </si>
  <si>
    <t>Civil functions: Corps of Eng.</t>
  </si>
  <si>
    <t>Other defense agencies</t>
  </si>
  <si>
    <r>
      <t xml:space="preserve">        The Hawaii State Department of Business, Economic Development &amp; Tourism (DBEDT) has compiled periodic reports on military personnel and dependents since 1959.  Other published sources include reports of the U.S. DOD, U.S. Census Bureau, U.S. Department of Veterans Affairs, the Hawaii State Department of Labor and Industrial Relations and the Hawaii State Department of Defense.  Definitions used by these sources differ to some degree, and care is necessary in comparing data issued by two or more agencies.  </t>
    </r>
    <r>
      <rPr>
        <i/>
        <sz val="12"/>
        <color indexed="8"/>
        <rFont val="Times New Roman"/>
        <family val="1"/>
      </rPr>
      <t>Historical Statistics of Hawaii</t>
    </r>
    <r>
      <rPr>
        <sz val="12"/>
        <color indexed="8"/>
        <rFont val="Times New Roman"/>
        <family val="1"/>
      </rPr>
      <t>, Section 26, includes series on the armed forces dating back to 1795.  Section 10 of the</t>
    </r>
    <r>
      <rPr>
        <i/>
        <sz val="12"/>
        <color indexed="8"/>
        <rFont val="Times New Roman"/>
        <family val="1"/>
      </rPr>
      <t xml:space="preserve"> Statistical Abstract of the United States: 2007</t>
    </r>
    <r>
      <rPr>
        <sz val="12"/>
        <color indexed="8"/>
        <rFont val="Times New Roman"/>
        <family val="1"/>
      </rPr>
      <t xml:space="preserve"> presents data on national defense and veterans affairs for other states and the U.S. as a whole.</t>
    </r>
  </si>
  <si>
    <t xml:space="preserve">     Source:  U.S. Department of Defense, Defense Manpower Data Center, Statistical Information Analysis </t>
  </si>
  <si>
    <t xml:space="preserve">Division, Geographic Statistics, Prime Contract Awards by State, "DoD Prime Contract Awards by </t>
  </si>
  <si>
    <t xml:space="preserve">State/County" (annual by fiscal year) </t>
  </si>
  <si>
    <t xml:space="preserve">&lt;http://siadapp.dior.whs.mil/procurement/historical_reports/geographic/geostat.html&gt; </t>
  </si>
  <si>
    <t xml:space="preserve">accessed February 22, 2007. </t>
  </si>
  <si>
    <t>Table 10.20-- MILITARY SUBCONTRACTING PROGRAM: 2002 TO 2005</t>
  </si>
  <si>
    <t>[In thousands of dollars and percent.  Fiscal year ending September 30.  Public Law 95-507, as</t>
  </si>
  <si>
    <t xml:space="preserve">    amended, requires large business firms that have received at least one contract over $500,000, </t>
  </si>
  <si>
    <t xml:space="preserve">    or $1,000,000 for construction, to establish a subcontracting program]   </t>
  </si>
  <si>
    <t>Hawaii number of contractors</t>
  </si>
  <si>
    <t>Hawaii total contracts</t>
  </si>
  <si>
    <t>Large business</t>
  </si>
  <si>
    <t>Small business</t>
  </si>
  <si>
    <t>Small disadvantaged business</t>
  </si>
  <si>
    <t>Women-owned business</t>
  </si>
  <si>
    <t>HBCU/MI 1/</t>
  </si>
  <si>
    <t>HUBZone 2/</t>
  </si>
  <si>
    <t>Veteran-owned</t>
  </si>
  <si>
    <t>Service-disabled veteran-owned</t>
  </si>
  <si>
    <t>Hawaii contracts as percent of total</t>
  </si>
  <si>
    <t>3/  100.0</t>
  </si>
  <si>
    <t xml:space="preserve">(4/) </t>
  </si>
  <si>
    <t>United States number of contractors</t>
  </si>
  <si>
    <t>United States total contracts</t>
  </si>
  <si>
    <t xml:space="preserve">     Continued on next page.</t>
  </si>
  <si>
    <t>Table 10.20-- MILITARY SUBCONTRACTING PROGRAM: 2002 TO 2005 -- Con.</t>
  </si>
  <si>
    <t>U.S. contracts as percent of total</t>
  </si>
  <si>
    <t xml:space="preserve">     1/ HBCU/MI  Historically Black Colleges and Universities/Minority Institutions.</t>
  </si>
  <si>
    <t xml:space="preserve">     2/  HUBZone  Historically underutilized business zone.</t>
  </si>
  <si>
    <t xml:space="preserve">     4/  Less than 0.1.</t>
  </si>
  <si>
    <t xml:space="preserve">     Source:  U.S. Department of Defense, Statistical Information Analysis Division, "Companies Participating </t>
  </si>
  <si>
    <t>in the Department of Defense Subcontracting Program"</t>
  </si>
  <si>
    <t xml:space="preserve">&lt;http://siadapp.dior.whs.mil/procurement/historical_reports/statistics/procstat.html&gt; accessed April 16, 2007 </t>
  </si>
  <si>
    <t>and calculations by Hawaii State Department of Business, Economic Development &amp; Tourism.</t>
  </si>
  <si>
    <r>
      <t xml:space="preserve">     3/  Revised from previous </t>
    </r>
    <r>
      <rPr>
        <i/>
        <sz val="10"/>
        <rFont val="Times New Roman"/>
        <family val="1"/>
      </rPr>
      <t>Data Book.</t>
    </r>
  </si>
  <si>
    <t>Table 10.21-- SELECTED CHARACTERISTICS OF MILITARY INSTALLATIONS, BY SITE:  SEPTEMBER 30, 2005</t>
  </si>
  <si>
    <t>Buildings Owned 1/</t>
  </si>
  <si>
    <t>Acreage</t>
  </si>
  <si>
    <t>Personnel</t>
  </si>
  <si>
    <t>Site</t>
  </si>
  <si>
    <t>Name of
nearest city</t>
  </si>
  <si>
    <t>Number</t>
  </si>
  <si>
    <t>Square feet</t>
  </si>
  <si>
    <t>Owned</t>
  </si>
  <si>
    <t>PRV 2/
($mil.)</t>
  </si>
  <si>
    <t>Military</t>
  </si>
  <si>
    <t>Civilian</t>
  </si>
  <si>
    <t>Other 3/</t>
  </si>
  <si>
    <t>Hawaii total  4/</t>
  </si>
  <si>
    <t>Army total</t>
  </si>
  <si>
    <t xml:space="preserve"> Army Active  </t>
  </si>
  <si>
    <t xml:space="preserve"> Aliamanu Military Reservation  </t>
  </si>
  <si>
    <t xml:space="preserve"> Honolulu  </t>
  </si>
  <si>
    <t xml:space="preserve"> Dillingham Military Res  </t>
  </si>
  <si>
    <t xml:space="preserve"> Waialua  </t>
  </si>
  <si>
    <t xml:space="preserve"> Fort De Russy  </t>
  </si>
  <si>
    <t xml:space="preserve"> Fort Shafter  </t>
  </si>
  <si>
    <t xml:space="preserve"> Helemano Military Reservation  </t>
  </si>
  <si>
    <t xml:space="preserve"> Wahiawa  </t>
  </si>
  <si>
    <t xml:space="preserve"> Kahuku Training Area  </t>
  </si>
  <si>
    <t xml:space="preserve"> Kahuku  </t>
  </si>
  <si>
    <t xml:space="preserve"> Kilauea Military Reserve  </t>
  </si>
  <si>
    <t xml:space="preserve"> Hilo  </t>
  </si>
  <si>
    <t xml:space="preserve"> Kipapa Ammo Storage Site  </t>
  </si>
  <si>
    <t xml:space="preserve"> Waipahu  </t>
  </si>
  <si>
    <t xml:space="preserve"> Makua Military Reserve  </t>
  </si>
  <si>
    <t xml:space="preserve"> Waianae  </t>
  </si>
  <si>
    <t xml:space="preserve"> Pohakuloa Training Area  </t>
  </si>
  <si>
    <t xml:space="preserve"> Pupukea Paalaa Uka Mil Road  </t>
  </si>
  <si>
    <t xml:space="preserve"> Schofield Bks Mil Reserve  </t>
  </si>
  <si>
    <t xml:space="preserve"> Signal Cable Trunking System  </t>
  </si>
  <si>
    <t xml:space="preserve"> </t>
  </si>
  <si>
    <t xml:space="preserve"> Tripler Army Medical Center  </t>
  </si>
  <si>
    <t xml:space="preserve"> USA Field Station Kunia  </t>
  </si>
  <si>
    <t xml:space="preserve"> Kunia  </t>
  </si>
  <si>
    <t xml:space="preserve"> Waikakalaua Ammo Storage Tunnels  </t>
  </si>
  <si>
    <t xml:space="preserve"> Mililani  </t>
  </si>
  <si>
    <t xml:space="preserve"> Wheeler Army Airfield  </t>
  </si>
  <si>
    <t xml:space="preserve"> Army Guard  </t>
  </si>
  <si>
    <t xml:space="preserve"> Kalaeloa  </t>
  </si>
  <si>
    <t xml:space="preserve"> Kapolei  </t>
  </si>
  <si>
    <t xml:space="preserve"> Tracking Station Waiawa Gulch  </t>
  </si>
  <si>
    <t xml:space="preserve"> Pearl City  </t>
  </si>
  <si>
    <t xml:space="preserve"> 7 other Army sites  6/</t>
  </si>
  <si>
    <t>Air Force total</t>
  </si>
  <si>
    <t xml:space="preserve"> Air Force Active  </t>
  </si>
  <si>
    <t xml:space="preserve"> Bellows Air Force Station  </t>
  </si>
  <si>
    <t xml:space="preserve"> Waimanalo  </t>
  </si>
  <si>
    <t xml:space="preserve"> Hickam Air Force Base    5/</t>
  </si>
  <si>
    <t xml:space="preserve"> Kaena Point Satellite Tracking Station  </t>
  </si>
  <si>
    <t xml:space="preserve"> Kokee Air Force Station  </t>
  </si>
  <si>
    <t xml:space="preserve"> Kekaha  </t>
  </si>
  <si>
    <t xml:space="preserve"> Air Natl Guard  </t>
  </si>
  <si>
    <t xml:space="preserve"> Barking Sands Communication Station  </t>
  </si>
  <si>
    <t xml:space="preserve"> 16 other Air Force sites  6/</t>
  </si>
  <si>
    <t>Table 10.21-- SELECTED CHARACTERISTICS OF MILITARY INSTALLATIONS, BY SITE:  SEPTEMBER 30, 2005 -- Con.</t>
  </si>
  <si>
    <t>Marine Corps total</t>
  </si>
  <si>
    <t xml:space="preserve"> Marine Active  </t>
  </si>
  <si>
    <t xml:space="preserve"> Marine Corps Base (MCB) Hawaii Kaneohe  </t>
  </si>
  <si>
    <t xml:space="preserve"> Kaneohe  </t>
  </si>
  <si>
    <t xml:space="preserve"> MCB Hawaii Kaneohe (Manana Capehart)</t>
  </si>
  <si>
    <t xml:space="preserve"> MCB Hawaii Kaneohe (MCB Camp Smith)</t>
  </si>
  <si>
    <t xml:space="preserve"> Camp HM Smith  </t>
  </si>
  <si>
    <t xml:space="preserve"> MCB Hawaii Kaneohe (Pearl City Annex)</t>
  </si>
  <si>
    <t xml:space="preserve"> MCB Hawaii Kaneohe (Puuloa-Oahu)</t>
  </si>
  <si>
    <t xml:space="preserve"> Ewa Beach  </t>
  </si>
  <si>
    <t xml:space="preserve"> 2 other Marine sites  6/</t>
  </si>
  <si>
    <t>Navy total</t>
  </si>
  <si>
    <t xml:space="preserve"> Navy Active  </t>
  </si>
  <si>
    <t xml:space="preserve"> Naval Station (NS) Pearl Harbor Hawaii (HI)  5/</t>
  </si>
  <si>
    <t xml:space="preserve"> Pearl Harbor  </t>
  </si>
  <si>
    <t xml:space="preserve"> NS Pearl Harbor HI (Aiea)  </t>
  </si>
  <si>
    <t xml:space="preserve"> Aiea  </t>
  </si>
  <si>
    <t xml:space="preserve"> NS Pearl Harbor HI (Ewa)  </t>
  </si>
  <si>
    <t xml:space="preserve"> NS Pearl Harbor HI (Honolulu)  5/</t>
  </si>
  <si>
    <t xml:space="preserve"> NS Pearl Harbor HI (Kalaeloa)  </t>
  </si>
  <si>
    <t xml:space="preserve"> Barbers Point  </t>
  </si>
  <si>
    <t xml:space="preserve"> NS Pearl Harbor HI (Kunia)  </t>
  </si>
  <si>
    <t xml:space="preserve"> NS Pearl Harbor HI (Pearl City)  </t>
  </si>
  <si>
    <t xml:space="preserve"> NS Pearl Harbor HI (Red Hill)  </t>
  </si>
  <si>
    <t xml:space="preserve"> NS Pearl Harbor HI (Wahiawa)  </t>
  </si>
  <si>
    <t xml:space="preserve"> NS Pearl Harbor HI (Waianae)  </t>
  </si>
  <si>
    <t xml:space="preserve"> Lualualei  </t>
  </si>
  <si>
    <t xml:space="preserve"> NS Pearl Harbor HI (Waikele)  </t>
  </si>
  <si>
    <t xml:space="preserve"> NS Pearl Harbor HI (Waipahu)  </t>
  </si>
  <si>
    <t xml:space="preserve"> PACMISRANFAC Hawaiian Area  </t>
  </si>
  <si>
    <t xml:space="preserve"> PACMISRANFAC Hawaiian Area (Makaha</t>
  </si>
  <si>
    <t xml:space="preserve"> Kokee  </t>
  </si>
  <si>
    <t xml:space="preserve">   Ridge)</t>
  </si>
  <si>
    <t xml:space="preserve"> Navy Caretaker  - CSO Barbers Point HI  </t>
  </si>
  <si>
    <t xml:space="preserve"> 7 other Navy sites  6/</t>
  </si>
  <si>
    <t xml:space="preserve">     1/  This report inventories 1 building leased for a total of 637 square feet for the Army Active at Waianae.</t>
  </si>
  <si>
    <t xml:space="preserve">     2/  PRV or plant replacement value represents the reported cost of replacing the facility and its supporting infrastructure using today’s construction cost (labor and material) and </t>
  </si>
  <si>
    <t>standards (methodologies and codes).</t>
  </si>
  <si>
    <t xml:space="preserve">     3/   Other personnel include all known other civilian personnel identified for the site or installation, including personnel paid from Non-appropriated Funds, Foreign Nationals </t>
  </si>
  <si>
    <t>(direct hire) at foreign locations, and, if available, any full-time contractor personnel, regardless of Service affiliation.</t>
  </si>
  <si>
    <t xml:space="preserve">     4/  Total is sum of components as presented.  This is greater than published total by values of Air Force, Marine Corps and Navy 'other sites'.  Attempt to reconcile with DOD underway.</t>
  </si>
  <si>
    <t xml:space="preserve">     5/  Indicated realignment in the 2005 Defense Base Closure and Realignment Commission Final and Approved Recommendions Appendix Q Text.</t>
  </si>
  <si>
    <t xml:space="preserve">     6/  United States locations that do not meet criteria of at least 10 acres and at least $10 million PRV (plant replacement value).  Total reflects unpublished correction.</t>
  </si>
  <si>
    <t xml:space="preserve">Inventory) Fiscal Year 2006 Baseline &lt;http://www.acq.osd.mil/ie/irm/irm_library/BSR2006Baseline.pdf&gt; accessed September 13, 2006.  </t>
  </si>
  <si>
    <r>
      <t xml:space="preserve">     Source: U.S. Department of Defense, Office of the Deputy Under Secretary of Defense (Installations &amp; Environment), </t>
    </r>
    <r>
      <rPr>
        <i/>
        <sz val="10"/>
        <rFont val="Times New Roman"/>
        <family val="1"/>
      </rPr>
      <t xml:space="preserve">Base Structure Report (A Summary of DoD's Real Property </t>
    </r>
  </si>
  <si>
    <t xml:space="preserve">Table 10.22-- MILITARY INSTALLATIONS BY COMPONENT AND SIZE FOR </t>
  </si>
  <si>
    <t>HAWAII AND THE UNITED STATES:  SEPTEMBER 30, 2005</t>
  </si>
  <si>
    <t>Location and component</t>
  </si>
  <si>
    <t>Large 1/</t>
  </si>
  <si>
    <t>Medium 2/</t>
  </si>
  <si>
    <t>Small 3/</t>
  </si>
  <si>
    <t>Other 4/</t>
  </si>
  <si>
    <t>United States</t>
  </si>
  <si>
    <t>Washington Headquarters Service</t>
  </si>
  <si>
    <t xml:space="preserve">Hawaii as percent of the U.S. </t>
  </si>
  <si>
    <t xml:space="preserve">     1/  A large installation has a total plant replacement value (PRV) greater than or equal to $1.616 billion.</t>
  </si>
  <si>
    <t xml:space="preserve">     2/  A medium installation has a total plant replacement value (PRV) less than $1.616 billion and greater </t>
  </si>
  <si>
    <t>than or equal to $862 million.</t>
  </si>
  <si>
    <t xml:space="preserve">     3/  A small installation has a total plant replacement value (PRV) less than $862 million and greater than 0.</t>
  </si>
  <si>
    <t xml:space="preserve">     4/  Other Installation has a total plant replacement value (PRV) equal to zero - primarily land records.</t>
  </si>
  <si>
    <t xml:space="preserve">     Source: U.S. Department of Defense, Office of the Deputy Under Secretary of Defense (Installations &amp; </t>
  </si>
  <si>
    <r>
      <t>Baseline,</t>
    </r>
    <r>
      <rPr>
        <sz val="10"/>
        <rFont val="Times New Roman"/>
        <family val="1"/>
      </rPr>
      <t xml:space="preserve"> pp. DOD-22 and 25 &lt;http://www.acq.osd.mil/ie/irm/irm_library/BSR2006Baseline.pdf&gt; accessed </t>
    </r>
  </si>
  <si>
    <t xml:space="preserve">September 13, 2006.  </t>
  </si>
  <si>
    <r>
      <t xml:space="preserve">Environment), </t>
    </r>
    <r>
      <rPr>
        <i/>
        <sz val="10"/>
        <rFont val="Times New Roman"/>
        <family val="1"/>
      </rPr>
      <t xml:space="preserve">Base Structure Report (A Summary of DoD's Real Property Inventory), Fiscal Year 2006 </t>
    </r>
  </si>
  <si>
    <t>Table 10.23-- HOUSING UNITS IN SELECTED MILITARY AREA</t>
  </si>
  <si>
    <t>CENSUS-DESIGNATED PLACES: 2000</t>
  </si>
  <si>
    <t>Geographic area</t>
  </si>
  <si>
    <t>Housing units (count)</t>
  </si>
  <si>
    <t>Total housing units</t>
  </si>
  <si>
    <t>Ahuimanu CDP</t>
  </si>
  <si>
    <t>Barbers Point Housing CDP</t>
  </si>
  <si>
    <t>Hickam Housing CDP</t>
  </si>
  <si>
    <t>Iroquois Point CDP</t>
  </si>
  <si>
    <t>Kaneohe Station CDP</t>
  </si>
  <si>
    <t>Schofield Barracks CDP</t>
  </si>
  <si>
    <t>Wheeler AFB CDP</t>
  </si>
  <si>
    <t>Table Number</t>
  </si>
  <si>
    <t>Table Name</t>
  </si>
  <si>
    <t>(Click on the table number to go to corresponding table)</t>
  </si>
  <si>
    <t>(To return to this "Titles" worksheet, you must select this worksheet again)</t>
  </si>
  <si>
    <t>Narrative</t>
  </si>
  <si>
    <t>Hawaii Residents on Active Duty with the U.S. Armed Forces Worldwide: 1950 to 2002</t>
  </si>
  <si>
    <t>10.02</t>
  </si>
  <si>
    <t>Active Duty by Legal Residence and Selected Reserves by Home of Record: 2002</t>
  </si>
  <si>
    <t>10.03</t>
  </si>
  <si>
    <t>Active Duty Personnel, by Service: 1953 to 2006</t>
  </si>
  <si>
    <t>10.04</t>
  </si>
  <si>
    <t>Department of Defense Personnel and Dependents: 1989 to 2005</t>
  </si>
  <si>
    <t>10.05</t>
  </si>
  <si>
    <t>Department of Defense Personnel by Selected Locations:  September 30, 2005</t>
  </si>
  <si>
    <t>10.06</t>
  </si>
  <si>
    <t>Department of Defense Summary of Personnel, Payrolls, and Prime Contract Awards: 2005</t>
  </si>
  <si>
    <t>10.07</t>
  </si>
  <si>
    <t>Defense-Related Appropriations Bill, Selected Hawaii-Related Initiatives:  2007</t>
  </si>
  <si>
    <t>10.08</t>
  </si>
  <si>
    <t>Military Construction Appropriations Bill Hawaii-Related Initiatives:  2007</t>
  </si>
  <si>
    <t>10.09</t>
  </si>
  <si>
    <t>Military Construction Appropriations Bill Hawaii-Related Initiatives:  2008</t>
  </si>
  <si>
    <t>10.10</t>
  </si>
  <si>
    <t>Department of Defense Military Personnel and Dependents, by Service: 2002 to 2005</t>
  </si>
  <si>
    <t>10.11</t>
  </si>
  <si>
    <t>Department of Defense Civilian Personnel , by Service: 1982 to 2005</t>
  </si>
  <si>
    <t>10.12</t>
  </si>
  <si>
    <t>Direct and Indirect Impact of a $1 Billion Military Expenditure</t>
  </si>
  <si>
    <t>10.13</t>
  </si>
  <si>
    <t>Federal Expenditures for Army and Air National Guard:  2004 and 2006</t>
  </si>
  <si>
    <t>10.14</t>
  </si>
  <si>
    <t>Army and Air National Guard Strength: 1980 to 2006</t>
  </si>
  <si>
    <t>10.15</t>
  </si>
  <si>
    <t>Civilian Employment in the Federal Government, Department of Defense, and Pearl Harbor Naval Shipyard:  Annual Average, 1990 to 2006</t>
  </si>
  <si>
    <t>10.16</t>
  </si>
  <si>
    <t>Selective Service Registration for the United States and Hawaii:  2001 to 2006</t>
  </si>
  <si>
    <t>10.17</t>
  </si>
  <si>
    <t>Military Prime Contract Awards, by Program: 2002 to 2006</t>
  </si>
  <si>
    <t>10.18</t>
  </si>
  <si>
    <t>Department of Defense Prime Contract Awards, by Branch: 1981 to 2006</t>
  </si>
  <si>
    <t>10.19</t>
  </si>
  <si>
    <t>Department of Defense Prime Contract Awards, by County, by Defense Component: 2003 to 2006</t>
  </si>
  <si>
    <t>10.20</t>
  </si>
  <si>
    <t>Military Subcontracting Program: 2002 to 2005</t>
  </si>
  <si>
    <t>10.21</t>
  </si>
  <si>
    <t>Selected  Characteristics of Military Installations, by Site:  September 30, 2005</t>
  </si>
  <si>
    <t>10.22</t>
  </si>
  <si>
    <t>Military Installations by Component and Size for Hawaii and the United States:  September 30, 2005</t>
  </si>
  <si>
    <t>10.23</t>
  </si>
  <si>
    <t>Housing Units in Selected Military Area Census-Designated Places: 2000</t>
  </si>
  <si>
    <t>10.24</t>
  </si>
  <si>
    <t>Military Housing Privatization Initiative Projects:  January 2005</t>
  </si>
  <si>
    <t>10.25</t>
  </si>
  <si>
    <t>Military Monthly Basic Allowances for Housing Rates, by County:  2007</t>
  </si>
  <si>
    <t>10.26</t>
  </si>
  <si>
    <t>Veteran Status of Civilians 16 Years and Over:  1980, 1990 and 2000 to 2005</t>
  </si>
  <si>
    <t>10.27</t>
  </si>
  <si>
    <t>Armed Forces Status, by Veteran Status, by Sex and Age for the Population 18 Years and Over:  2000</t>
  </si>
  <si>
    <t>10.28</t>
  </si>
  <si>
    <t>Distribution of Veterans Affairs Population and Expenditures, by County and Congressional District: 2005</t>
  </si>
  <si>
    <t>10.29</t>
  </si>
  <si>
    <t>Military Personnel, and Military Personnel Over 65 Years Old, Receiving and Not Receiving Retired Pay from the U.S. Department of Defense:  2006</t>
  </si>
  <si>
    <t xml:space="preserve">     Source: U.S. Census Bureau, Census 2000 U.S. Housing Unit Count - Hawaii</t>
  </si>
  <si>
    <t>&lt;http://quickfacts.census.gov/hunits/states/15000.html&gt; accessed August 13, 2002.</t>
  </si>
  <si>
    <t xml:space="preserve">   </t>
  </si>
  <si>
    <t>Table 10.24-- MILITARY HOUSING PRIVATIZATION INITIATIVE PROJECTS:</t>
  </si>
  <si>
    <t>JANUARY 2005</t>
  </si>
  <si>
    <t xml:space="preserve">[Numbers of units are approximate.  The MHPI is a 50-year public-private partnership as authorized under the </t>
  </si>
  <si>
    <t xml:space="preserve">      National Defense Authorization Act for Fiscal Year 1996 to facilitate upgrade and</t>
  </si>
  <si>
    <t xml:space="preserve">      maintenance of the inventory of military housing units]</t>
  </si>
  <si>
    <t>Component, location and condition</t>
  </si>
  <si>
    <t>Number of 
dwelling units</t>
  </si>
  <si>
    <t>Total dwelling units participating</t>
  </si>
  <si>
    <t>Army - Residential Communities Initiative - Total  1/</t>
  </si>
  <si>
    <t>Oahu South - Honolulu</t>
  </si>
  <si>
    <t>Aliamanu Military Reservation</t>
  </si>
  <si>
    <t>Tripler Army Medical Center</t>
  </si>
  <si>
    <t>Fort Shafter</t>
  </si>
  <si>
    <t>Addendum: U.S. Coast Guard Kia’i Kai Hale 2/</t>
  </si>
  <si>
    <t>Oahu North - Pearl Harbor</t>
  </si>
  <si>
    <t>Wheeler Army Airfield - approximate</t>
  </si>
  <si>
    <t>Schofield Barracks</t>
  </si>
  <si>
    <t>Helemano Military Reservation</t>
  </si>
  <si>
    <t>Air Force - Total  3/</t>
  </si>
  <si>
    <t>Capehart - conduct minor renovation</t>
  </si>
  <si>
    <t>Capehart - construct new units</t>
  </si>
  <si>
    <t>Capehart - conduct major renovation</t>
  </si>
  <si>
    <t>Earhart - construct new units</t>
  </si>
  <si>
    <t>Earhart - conduct minor renovation</t>
  </si>
  <si>
    <t>Navy/Marine - Public-private partnership - Total</t>
  </si>
  <si>
    <t>Navy/Marine - Phase 1  4/</t>
  </si>
  <si>
    <t>Halsey Terrace</t>
  </si>
  <si>
    <t>Hokulani</t>
  </si>
  <si>
    <t>McGrew Point</t>
  </si>
  <si>
    <t>Radford Terrace</t>
  </si>
  <si>
    <t>Moanalua Terrace</t>
  </si>
  <si>
    <t>Navy/Marine - Future Phase 2</t>
  </si>
  <si>
    <t>Catlin Park</t>
  </si>
  <si>
    <t>Halawa</t>
  </si>
  <si>
    <t>Hale Moku</t>
  </si>
  <si>
    <t>Doris Miller Park</t>
  </si>
  <si>
    <t>Maloelap</t>
  </si>
  <si>
    <t xml:space="preserve">   Continued on next page.</t>
  </si>
  <si>
    <t>PROJECTS:  JANUARY 2005 -- Con.</t>
  </si>
  <si>
    <t>Navy/Marine - Future Phase 3</t>
  </si>
  <si>
    <t>Camp Stover</t>
  </si>
  <si>
    <t>Manana, Navy</t>
  </si>
  <si>
    <t>Pearl City</t>
  </si>
  <si>
    <t>Marine Barracks</t>
  </si>
  <si>
    <t>Ford Island</t>
  </si>
  <si>
    <t>Hale Ali'i</t>
  </si>
  <si>
    <t>Makalapa</t>
  </si>
  <si>
    <t xml:space="preserve">Table 10.24-- MILITARY HOUSING PRIVATIZATION INITIATIVE </t>
  </si>
  <si>
    <t>L’il Makalapa</t>
  </si>
  <si>
    <t>Hospital Point</t>
  </si>
  <si>
    <t>NCTAMS</t>
  </si>
  <si>
    <t>Navy/Marine - Future Phase 4</t>
  </si>
  <si>
    <t>Kaneohe Bay - approximate number</t>
  </si>
  <si>
    <t xml:space="preserve">     1/  A January 2002 estimate indicated the FY2002 project at Ft. Shafter/Schofield will encompass 8,178 </t>
  </si>
  <si>
    <t xml:space="preserve">homes.  In early August 2003, the U.S. Army announced selection of Actus Lend Lease LLC.  </t>
  </si>
  <si>
    <t xml:space="preserve">     2/  There is an option for 318 units of U.S.Coast Guard housing to be included in the Army’s RCI project.</t>
  </si>
  <si>
    <t xml:space="preserve">     3/  As of September, 2003 the U.S. Air Force planned to privatize 1,356 housing units and retain 1,284.</t>
  </si>
  <si>
    <t xml:space="preserve">On October 3, 2003 the U.S. Air Force announced selection of Napa, California-based Actus Lend Lease LLC </t>
  </si>
  <si>
    <t xml:space="preserve">as development partner.  The original agreement had been challenged in court and renegotiation ordered.  </t>
  </si>
  <si>
    <t xml:space="preserve">Subsequently, the renegotiated contract for Phase 1 was signed on February 1, 2005. Initial Hickam </t>
  </si>
  <si>
    <t>development work estimated at $197 million is expected to start in May 2005 and be completed by January 2010.</t>
  </si>
  <si>
    <t xml:space="preserve">     4/  On September 26, 2003, the U.S. Navy Region Hawaii announced selection of development team Hawaii </t>
  </si>
  <si>
    <t>Military Communities LLC (HMC) - a partnership of Ohio-based Forest City Enterprises Inc., Texas-based C.F.</t>
  </si>
  <si>
    <t xml:space="preserve">Jordan LP and 19 Hawaii companies.  HMC has entered into negotiations with the Navy for Phase 1. The </t>
  </si>
  <si>
    <t>cost is estimated at $358 million for construction, renovation and demolition and for amenities such as</t>
  </si>
  <si>
    <t>community centers, landscaping and street improvements.  The plan includes 10 management homes for a</t>
  </si>
  <si>
    <t>total of 1,958 where 918 will be replaced and 1,040 will be renovated.</t>
  </si>
  <si>
    <t xml:space="preserve">     Source: Building Industry Association of Hawaii "Military Housing Privatization Initiative in Hawaii"</t>
  </si>
  <si>
    <t xml:space="preserve"> Forum Presentation, June 18, 2003 &lt;http://biahawaii.inets.com/docs/webdocs/RTC/BIA0306171.pdf&gt; </t>
  </si>
  <si>
    <t xml:space="preserve">accessed July 17, 2003; Hawaii Military Communities News Release, September 26, 2003 </t>
  </si>
  <si>
    <t xml:space="preserve">&lt;http://www.hawaiimilitarycommunities.com/press/press1.pdf&gt; accessed October 7, 2003; Honolulu </t>
  </si>
  <si>
    <t xml:space="preserve">Advertiser "Actus wins $1.1B Air Force contract" (October 4, 2003) </t>
  </si>
  <si>
    <t xml:space="preserve">&lt;http://the.honoluluadvertiser.com/article/2003/Oct/04/bz/bz02a.html&gt; accessed October 4, 2003; Actus Lend </t>
  </si>
  <si>
    <t xml:space="preserve">Lease Community Development "Our Island Projects" </t>
  </si>
  <si>
    <t xml:space="preserve">&lt;http://www.lendleaseactus.com/llweb/all/main.nsf/all/commdev_whereweare_hawaii_islandproj?opendocument&gt; </t>
  </si>
  <si>
    <t xml:space="preserve">accessed June 30, 2005; Pacific Business News "Military Housing projects Will Create 600-800 Jobs" </t>
  </si>
  <si>
    <t xml:space="preserve">(February 4, 2005); U.S. Air Force, "Hickam AFB - Housing Privatization Fact Sheet September 2003" </t>
  </si>
  <si>
    <t xml:space="preserve">&lt;http://www2.hickam.af.mil/housing/PrivMH/Updated%20Fact%20Sheet%20(Jun%2003)%20sans%2036%20units.doc&gt; </t>
  </si>
  <si>
    <t>accessed October 8, 2003, and "Hickam AFB Housing Privatization Fact Sheet, January 2005"</t>
  </si>
  <si>
    <t xml:space="preserve">&lt;http://www2.hickam.af.mil/housing/privmh/February%202005%20Fact%20Sheet%20(1-8-04).doc&gt; </t>
  </si>
  <si>
    <t xml:space="preserve">accessed June 28, 2005; Hickam Housing Privatization &lt;http://www2.hickam.af.mil/housing/privmh/home.htm&gt; </t>
  </si>
  <si>
    <t xml:space="preserve">accessed June 30, 2005; U.S. Navy Region Hawaii News Release "PPV contractor announced" </t>
  </si>
  <si>
    <t xml:space="preserve">&lt;http://www.hnn.navy.mil/ppv_031003.htm&gt; accessed October 10, 2003. </t>
  </si>
  <si>
    <t xml:space="preserve">Table 10.25-- MILITARY MONTHLY BASIC ALLOWANCES FOR HOUSING </t>
  </si>
  <si>
    <t>RATES,  BY COUNTY:  2007</t>
  </si>
  <si>
    <t xml:space="preserve">[In dollars.  For fiscal year ending September 30.  Total housing costs are calculated for six housing </t>
  </si>
  <si>
    <t xml:space="preserve">         profiles based on dwelling type and number of bedrooms, in each military housing area.  Basic </t>
  </si>
  <si>
    <t xml:space="preserve">         Allowances for Housing rates are then calculated for each pay grade, with and without dependents]</t>
  </si>
  <si>
    <t>With dependents</t>
  </si>
  <si>
    <t>Without dependents</t>
  </si>
  <si>
    <t>Code 1/</t>
  </si>
  <si>
    <t>Maui County</t>
  </si>
  <si>
    <t>Honolulu County</t>
  </si>
  <si>
    <t>Hawaii County</t>
  </si>
  <si>
    <t>Kauai County</t>
  </si>
  <si>
    <t>E01</t>
  </si>
  <si>
    <t>E02</t>
  </si>
  <si>
    <t>E03</t>
  </si>
  <si>
    <t>E04</t>
  </si>
  <si>
    <t>E05</t>
  </si>
  <si>
    <t>E06</t>
  </si>
  <si>
    <t>E07</t>
  </si>
  <si>
    <t>E08</t>
  </si>
  <si>
    <t>E09</t>
  </si>
  <si>
    <t>W01</t>
  </si>
  <si>
    <t>W02</t>
  </si>
  <si>
    <t>W03</t>
  </si>
  <si>
    <t>W04</t>
  </si>
  <si>
    <t>W05</t>
  </si>
  <si>
    <t>O01E</t>
  </si>
  <si>
    <t>O02E</t>
  </si>
  <si>
    <t>O03E</t>
  </si>
  <si>
    <t>O01</t>
  </si>
  <si>
    <t>O02</t>
  </si>
  <si>
    <t>O03</t>
  </si>
  <si>
    <t>O04</t>
  </si>
  <si>
    <t>O05</t>
  </si>
  <si>
    <t>O06</t>
  </si>
  <si>
    <t>O07</t>
  </si>
  <si>
    <t xml:space="preserve">     1/  E indicates enlisted; W, warrant officer; OE, commissioned officer with more than 4 years active duty </t>
  </si>
  <si>
    <t xml:space="preserve">service as an enlisted member or Warrant Officer; and O, officer.  The number indicates the grade.  The higher </t>
  </si>
  <si>
    <t>number the higher the rank.</t>
  </si>
  <si>
    <t xml:space="preserve">     Source: U.S. Department of Defense, Per Diem, Travel and Transportation Allowance Committee, "Basic </t>
  </si>
  <si>
    <t>Allowance for Housing (BAH) UPDATED: 18-DEC-2006" &lt;https://secureapp2.hqda.pentagon.mil/perdiem/bah.html&gt;,</t>
  </si>
  <si>
    <t xml:space="preserve">&lt;http://141.116.74.201/bah/acrobat/2007/2007-BAH-WITH-DEP.pdf&gt; and </t>
  </si>
  <si>
    <t>&lt;http://141.116.74.201/bah/acrobat/2007/2007-BAH-WITHOUT-DEP.pdf&gt; accessed December 18, 2006.</t>
  </si>
  <si>
    <t xml:space="preserve">Table 10.26-- VETERAN STATUS OF CIVILIANS 16 YEARS AND OVER: </t>
  </si>
  <si>
    <t>1980, 1990 AND 2000 TO 2005</t>
  </si>
  <si>
    <t>[As of April 1 for 1980, 1990 and 2000 and September 30 thereafter]</t>
  </si>
  <si>
    <t>Veteran status</t>
  </si>
  <si>
    <t>2000 1/</t>
  </si>
  <si>
    <t>Civilians 16 and over</t>
  </si>
  <si>
    <t>(NA)</t>
  </si>
  <si>
    <t>Veterans</t>
  </si>
  <si>
    <t>Male veterans</t>
  </si>
  <si>
    <t>Female veterans</t>
  </si>
  <si>
    <t>War veterans  2/</t>
  </si>
  <si>
    <t>Persian Gulf War 3/</t>
  </si>
  <si>
    <t>(X)</t>
  </si>
  <si>
    <t>Vietnam era</t>
  </si>
  <si>
    <t>Korean conflict</t>
  </si>
  <si>
    <t>World War II</t>
  </si>
  <si>
    <t>World War I</t>
  </si>
  <si>
    <t>(4/)</t>
  </si>
  <si>
    <t>Peacetime only</t>
  </si>
  <si>
    <t>Nonveterans</t>
  </si>
  <si>
    <t xml:space="preserve">     NA  Not available.</t>
  </si>
  <si>
    <t xml:space="preserve">     X  Not applicable.</t>
  </si>
  <si>
    <t xml:space="preserve">     1/  Civilian population 18 years and over.</t>
  </si>
  <si>
    <t xml:space="preserve">     2/  Detail adds to more than subtotal because some veterans served in more than one war.</t>
  </si>
  <si>
    <t xml:space="preserve">     3/  Service from August 2, 1990 to the present.</t>
  </si>
  <si>
    <t xml:space="preserve">     4/  Fewer than 100.</t>
  </si>
  <si>
    <t xml:space="preserve">     Source:  Hawaii State Department of Defense, Office of Veterans Affairs, records; </t>
  </si>
  <si>
    <r>
      <t>Social and Economic Characteristics, Hawaii, 1990 CP-2-13</t>
    </r>
    <r>
      <rPr>
        <sz val="10"/>
        <rFont val="Times New Roman"/>
        <family val="1"/>
      </rPr>
      <t xml:space="preserve"> (Sept. 1993), table 23; 1990 Census of </t>
    </r>
  </si>
  <si>
    <t>Section 10, National Security and Veterans Affairs (formerly called National Defense and Veterans Affairs)</t>
  </si>
  <si>
    <t xml:space="preserve"> (annual) &lt;http://www.census.gov/statab/www/&gt; accessed February 23, 2007; </t>
  </si>
  <si>
    <t xml:space="preserve">U.S. Department of Veterans Affairs "Census 2000: Period of Military Service for Civilian </t>
  </si>
  <si>
    <t xml:space="preserve">Veterans 18 Years and Over" &lt;http://www.va.gov/vetdata/Census2000/CenData/pos.pdf&gt; and "Sex by Age </t>
  </si>
  <si>
    <t xml:space="preserve">by Armed Forces Status by Veteran Status for the Population 18 Years and Over" </t>
  </si>
  <si>
    <t>&lt;http://www.va.gov/vetdata/Census2000/CenData/agesexdata.xls&gt; accessed June 23, 2004.</t>
  </si>
  <si>
    <r>
      <t xml:space="preserve">U.S. Census Bureau, </t>
    </r>
    <r>
      <rPr>
        <i/>
        <sz val="10"/>
        <rFont val="Times New Roman"/>
        <family val="1"/>
      </rPr>
      <t>1980 Census of Population, PC80-1-D13</t>
    </r>
    <r>
      <rPr>
        <sz val="10"/>
        <rFont val="Times New Roman"/>
        <family val="1"/>
      </rPr>
      <t xml:space="preserve">, table 204; </t>
    </r>
    <r>
      <rPr>
        <i/>
        <sz val="10"/>
        <rFont val="Times New Roman"/>
        <family val="1"/>
      </rPr>
      <t xml:space="preserve">1990 Census of Population,  </t>
    </r>
  </si>
  <si>
    <r>
      <t xml:space="preserve">Population tapes tabulated by Hawaii State Data Center; </t>
    </r>
    <r>
      <rPr>
        <i/>
        <sz val="10"/>
        <rFont val="Times New Roman"/>
        <family val="1"/>
      </rPr>
      <t>Statistical Abstract of the United States</t>
    </r>
  </si>
  <si>
    <t xml:space="preserve">Table 10.27-- ARMED FORCES STATUS, BY VETERAN STATUS, BY </t>
  </si>
  <si>
    <t>SEX AND AGE FOR THE POPULATION 18 YEARS AND OVER:  2000</t>
  </si>
  <si>
    <t>[As of April 1]</t>
  </si>
  <si>
    <t>Characteristic</t>
  </si>
  <si>
    <t>Hawaii as 
percent of U.S.</t>
  </si>
  <si>
    <t>18 to 64 years</t>
  </si>
  <si>
    <t>In Armed Forces</t>
  </si>
  <si>
    <t>Civilian:</t>
  </si>
  <si>
    <t>Veteran</t>
  </si>
  <si>
    <t>Nonveteran</t>
  </si>
  <si>
    <t>65 years and over</t>
  </si>
  <si>
    <t xml:space="preserve">-     </t>
  </si>
  <si>
    <t>Male</t>
  </si>
  <si>
    <t xml:space="preserve">-           </t>
  </si>
  <si>
    <t>Female</t>
  </si>
  <si>
    <t xml:space="preserve">     Source: U.S. Department of Veterans' Affairs, "Sex by Age by Armed Forces Status by Veteran </t>
  </si>
  <si>
    <t>Status for the Population 18 Years and Over"</t>
  </si>
  <si>
    <t xml:space="preserve">&lt;http://www.va.gov/vetdata/Census2000/CenData/agesexdata.xls&gt; accessed June 23, 2004 and </t>
  </si>
  <si>
    <t>calculations by Hawaii State Department of Business, Economic Development &amp; Tourism.</t>
  </si>
  <si>
    <t>Table 10.01-- HAWAII RESIDENTS ON ACTIVE DUTY WITH THE</t>
  </si>
  <si>
    <t xml:space="preserve"> U.S. ARMED FORCES WORLDWIDE:  1950 TO 2002</t>
  </si>
  <si>
    <t>[As of June 30, unless otherwise specified.  1950-1979 based on pre-service residence;</t>
  </si>
  <si>
    <t>1980-1995 and 2002, on home of record]</t>
  </si>
  <si>
    <t>1989  1/</t>
  </si>
  <si>
    <t xml:space="preserve">1995  2/   </t>
  </si>
  <si>
    <t xml:space="preserve">1960  3/    </t>
  </si>
  <si>
    <t xml:space="preserve">(NA)      </t>
  </si>
  <si>
    <t>1979  3/</t>
  </si>
  <si>
    <t>2002  4/</t>
  </si>
  <si>
    <t xml:space="preserve">1/  U.S. military personnel stationed abroad as of December 31, 1989 included 3,782 whose home of </t>
  </si>
  <si>
    <t xml:space="preserve">record was Hawaii and 5,049 whose last duty station was Hawaii (data from U.S. Bureau of the Census, </t>
  </si>
  <si>
    <t>Press Clippings, CB90-28, July 23, 1990).</t>
  </si>
  <si>
    <t xml:space="preserve">     2/  For 1995, Defense Manpower Data Center does not include home-of-record for U.S. Air Force.</t>
  </si>
  <si>
    <t>3/  As of March 31 or April 1.</t>
  </si>
  <si>
    <t xml:space="preserve">     4/  As of December 31.</t>
  </si>
  <si>
    <t xml:space="preserve">     Source:  1950-1969 estimates by U.S. Bureau of the Census, in Hawaii State Department of Planning </t>
  </si>
  <si>
    <t xml:space="preserve">120, September 9, 1977), table 5; 1970-2002 from U.S. Department of Defense, Defense </t>
  </si>
  <si>
    <t>Manpower Data Center, records.</t>
  </si>
  <si>
    <r>
      <t xml:space="preserve">and Economic Development, </t>
    </r>
    <r>
      <rPr>
        <i/>
        <sz val="10"/>
        <rFont val="Times New Roman"/>
        <family val="0"/>
      </rPr>
      <t xml:space="preserve">Military Personnel and Dependents in Hawaii, July 1977 </t>
    </r>
    <r>
      <rPr>
        <sz val="10"/>
        <rFont val="Times New Roman"/>
        <family val="0"/>
      </rPr>
      <t>(Statistical Report</t>
    </r>
  </si>
  <si>
    <t xml:space="preserve">Table 10.02-- ACTIVE DUTY BY LEGAL RESIDENCE </t>
  </si>
  <si>
    <t>AND SELECTED RESERVES BY HOME OF RECORD: 2002</t>
  </si>
  <si>
    <t>[As of December 31, 2002]</t>
  </si>
  <si>
    <t>Selected reserves
by home of record</t>
  </si>
  <si>
    <t>Active duty
by legal residence</t>
  </si>
  <si>
    <t>Category</t>
  </si>
  <si>
    <t>United
States</t>
  </si>
  <si>
    <t>American Indian/Alaska Native</t>
  </si>
  <si>
    <t>Asian/Pacific Islander</t>
  </si>
  <si>
    <t>Black</t>
  </si>
  <si>
    <t>White</t>
  </si>
  <si>
    <t>Hispanic</t>
  </si>
  <si>
    <t>Other/unknown</t>
  </si>
  <si>
    <t>Other</t>
  </si>
  <si>
    <t>Unknown</t>
  </si>
  <si>
    <t xml:space="preserve">     Source:  U.S. Department of Defense, Directorate of Information, Operations and Reports unpublished </t>
  </si>
  <si>
    <t>compilation, September 10, 2003 based on Defense Manpower Data Center unpublished data.</t>
  </si>
  <si>
    <t>Table 10.03-- ACTIVE DUTY PERSONNEL, BY SERVICE: 1953 TO 2006</t>
  </si>
  <si>
    <t>[As of June 30 for 1953 to 1956; as of  September 30 thereafter.  Excludes Coast Guard]</t>
  </si>
  <si>
    <t>Total 1/</t>
  </si>
  <si>
    <t>Marine
Corps</t>
  </si>
  <si>
    <t>Air
Force</t>
  </si>
  <si>
    <t xml:space="preserve">     1/  Exclude personnel afloat or temporary shore-based, but include deployed for Operation Iraqi Freedom and Operation Enduring Freedom.</t>
  </si>
  <si>
    <t xml:space="preserve">     Source:  U.S. Department of Defense, Defense Manpower Data Center, Statistical Information Analysis Division, Historical Military</t>
  </si>
  <si>
    <t xml:space="preserve">Personnel and Active Duty Military Personnel by Service by Region/Country, Total DOD - September 30 (annual) </t>
  </si>
  <si>
    <t>&lt;http://siadapp.dior.whs.mil/personnel/MILITARY/Miltop.htm&gt; accessed February 21, 2007.</t>
  </si>
  <si>
    <t xml:space="preserve">Table 10.04-- DEPARTMENT OF DEFENSE PERSONNEL </t>
  </si>
  <si>
    <t>AND DEPENDENTS: 1989 TO 2005</t>
  </si>
  <si>
    <t>[As of September 30.  Includes personnel performing civil functions, primarily those associated with</t>
  </si>
  <si>
    <t>the Army Corps of Engineers.  Excludes Coast Guard]</t>
  </si>
  <si>
    <t>Active-duty
shore-based
military
personnel  1/</t>
  </si>
  <si>
    <t>Dependents of
active-duty
military
personnel  2/</t>
  </si>
  <si>
    <t>Direct-hire
civilian
personnel</t>
  </si>
  <si>
    <t>1/  Excludes Navy personnel afloat or temporary shore-based, e.g., approximately 8,000 as of September 30,</t>
  </si>
  <si>
    <t>2006.  See elsewhere in Section 10 for personnel data which includes afloat Navy and Marine Corps.</t>
  </si>
  <si>
    <t xml:space="preserve">2/  Includes dependents of Hawaii residents stationed out of the State, if those dependents remained </t>
  </si>
  <si>
    <t>in Hawaii.</t>
  </si>
  <si>
    <t xml:space="preserve">Source:  U.S. Department of Defense, Defense Manpower Data Center, Directorate for Information, </t>
  </si>
  <si>
    <t>(annual since 1997 ) &lt;http://siadapp.dior.whs.mil/personnel/Pubs.htm&gt; accessed May 31, 2006.</t>
  </si>
  <si>
    <r>
      <t xml:space="preserve">Operations and Reports, Statistical Information Analysis Division, </t>
    </r>
    <r>
      <rPr>
        <i/>
        <sz val="10"/>
        <rFont val="Times New Roman"/>
        <family val="0"/>
      </rPr>
      <t xml:space="preserve">Department of Defense Selected Manpower </t>
    </r>
  </si>
  <si>
    <r>
      <t>Statistics</t>
    </r>
    <r>
      <rPr>
        <sz val="10"/>
        <rFont val="Times New Roman"/>
        <family val="1"/>
      </rPr>
      <t xml:space="preserve"> (annual through 1996); </t>
    </r>
    <r>
      <rPr>
        <i/>
        <sz val="10"/>
        <rFont val="Times New Roman"/>
        <family val="1"/>
      </rPr>
      <t xml:space="preserve">Worldwide Manpower Distribution by Geographical Area, September 30 </t>
    </r>
  </si>
  <si>
    <t xml:space="preserve">Table 10.05-- DEPARTMENT OF DEFENSE PERSONNEL, BY SELECTED LOCATIONS:  </t>
  </si>
  <si>
    <t>SEPTEMBER 30, 2005</t>
  </si>
  <si>
    <t>Total person-nel</t>
  </si>
  <si>
    <t>Military personnel 1/</t>
  </si>
  <si>
    <t>Civilian personnel</t>
  </si>
  <si>
    <t>Installation or
geographic area</t>
  </si>
  <si>
    <t>Marines</t>
  </si>
  <si>
    <t>Army 2/</t>
  </si>
  <si>
    <t>Navy/
Marine</t>
  </si>
  <si>
    <t>Other
defense
agencies</t>
  </si>
  <si>
    <t>State total</t>
  </si>
  <si>
    <t>Aiea</t>
  </si>
  <si>
    <t>Barbers Point NAS</t>
  </si>
  <si>
    <t>Camp H.M. Smith</t>
  </si>
  <si>
    <t>Hickam AFB</t>
  </si>
  <si>
    <t>Kaneohe</t>
  </si>
  <si>
    <t>Kauai Island</t>
  </si>
  <si>
    <t>Kunia</t>
  </si>
  <si>
    <t>Oahu Island</t>
  </si>
  <si>
    <t>Pearl Harbor</t>
  </si>
  <si>
    <t>Tripler Army Med Ctr</t>
  </si>
  <si>
    <t>Wahiawa</t>
  </si>
  <si>
    <t>Wheeler AFB/Army Fld</t>
  </si>
  <si>
    <t xml:space="preserve">     1/  Active duty.  In some instances, the military departments, Army, Navy, and Air Force, report personnel by parent installation rather than their </t>
  </si>
  <si>
    <t>operating location.  Navy/Marine Corps includes military shore-based personnel and temporary shore-based personnel and beginning with FY 2005</t>
  </si>
  <si>
    <t xml:space="preserve"> state locations also include those personnel in an afloat duty status. There are approximately 8,000 personnel afloat for Hawaii.</t>
  </si>
  <si>
    <t xml:space="preserve">     2/  Direct hire civilian personnel include employees involved in civil functions in the Army Corps of Engineers and cemeterial employees</t>
  </si>
  <si>
    <t xml:space="preserve">     Source:  U.S. Department of Defense, Defense Manpower Data Center, Directorate for Information Operations and Reports, Statistical Information </t>
  </si>
  <si>
    <t>Analysis Division, "Distribution of Personnel by State and by Selected Locations, September 30, 2005" (July 13, 2006)</t>
  </si>
  <si>
    <t>&lt;http://siadapp.dior.whs.mil/personnel/M02/fy05/05top.htm&gt; accessed July 13, 2006.</t>
  </si>
  <si>
    <t>10.01</t>
  </si>
  <si>
    <t>Table 10.06-- DEPARTMENT OF DEFENSE SUMMARY OF PERSONNEL,</t>
  </si>
  <si>
    <t xml:space="preserve">            PAYROLLS, AND PRIME CONTRACT AWARDS: 2005</t>
  </si>
  <si>
    <t>[In persons and thousands of dollars.  For fiscal year ending September 30]</t>
  </si>
  <si>
    <t>Personnel or expenditure</t>
  </si>
  <si>
    <t>Other defense activities</t>
  </si>
  <si>
    <t>Total personnel  1/</t>
  </si>
  <si>
    <t>Active duty military</t>
  </si>
  <si>
    <t xml:space="preserve">-   </t>
  </si>
  <si>
    <t>Reserve &amp; National Guard</t>
  </si>
  <si>
    <t>Payroll outlays</t>
  </si>
  <si>
    <t>Retired military</t>
  </si>
  <si>
    <t>Contracts 2/</t>
  </si>
  <si>
    <t>Supply &amp; equipment</t>
  </si>
  <si>
    <t>RDT &amp; E 3/</t>
  </si>
  <si>
    <t>Civil function</t>
  </si>
  <si>
    <t>Grants</t>
  </si>
  <si>
    <t>Top Ten Contractors receiving the largest dollar volume of prime contract awards</t>
  </si>
  <si>
    <t>Contractor name</t>
  </si>
  <si>
    <t>Amount</t>
  </si>
  <si>
    <t>Amerisourcebergen Corporation</t>
  </si>
  <si>
    <t>Peter Kiewit Sons, Inc.</t>
  </si>
  <si>
    <t>Tesoro Petroleum Corporation</t>
  </si>
  <si>
    <t>Northrop Grumman Corporation</t>
  </si>
  <si>
    <t>Nan. Inc.</t>
  </si>
  <si>
    <t>The Boeing Company</t>
  </si>
  <si>
    <t>BAE Systems PLC</t>
  </si>
  <si>
    <t>ITT Industries, Inc.</t>
  </si>
  <si>
    <t>Science Applications International</t>
  </si>
  <si>
    <t>URS Corporation</t>
  </si>
  <si>
    <t>PAYROLLS, AND PRIME CONTRACT AWARDS: 2005 -- Con.</t>
  </si>
  <si>
    <t>Major locations
of expenditures</t>
  </si>
  <si>
    <t>Grants and contracts</t>
  </si>
  <si>
    <t>Pearl Harbor 4/</t>
  </si>
  <si>
    <t>Hickam Air Force Base</t>
  </si>
  <si>
    <t>Wheeler AFB/Army Field</t>
  </si>
  <si>
    <t>Section 10</t>
  </si>
  <si>
    <t>NATIONAL DEFENSE</t>
  </si>
  <si>
    <r>
      <t xml:space="preserve">        This section presents statistics relating to the armed forces and their family members, </t>
    </r>
    <r>
      <rPr>
        <sz val="12"/>
        <color indexed="8"/>
        <rFont val="Times New Roman"/>
        <family val="1"/>
      </rPr>
      <t>National Guard expenditures and strength, civilian employment in national defense, veterans, land controlled by the U.S. Department of Defense (DOD), military housing, and expenditures by the armed forces.  Additional information appears in sections 1, 2, 9, 12, and 23.</t>
    </r>
  </si>
  <si>
    <t>Pearl Harbor Naval Shipyard 4/</t>
  </si>
  <si>
    <t xml:space="preserve">-             </t>
  </si>
  <si>
    <t>Major locations
of personnel</t>
  </si>
  <si>
    <t>Total military &amp; civilian</t>
  </si>
  <si>
    <t>Pearl Harbor  4/</t>
  </si>
  <si>
    <t xml:space="preserve">     1/  Beginning with FY 2005, afloat Navy and Marine Corps are included in personnel counts.</t>
  </si>
  <si>
    <t xml:space="preserve">     2/  Prime contracts are generally reported at the location where the work is performed.  </t>
  </si>
  <si>
    <t xml:space="preserve">Use of prime contract data is not a means of measuring the total volume of defense work performed </t>
  </si>
  <si>
    <t xml:space="preserve">within a state, as a substantial amount of the work may be subcontracted.  Prior to FY 2005, procurement </t>
  </si>
  <si>
    <t>data were only reported for contract awards exceeding $25,000.  As of FY 2005, all awards are included.</t>
  </si>
  <si>
    <t xml:space="preserve">     3/  RDT&amp;E  Research, Development, Test, and Evaluation.</t>
  </si>
  <si>
    <t xml:space="preserve">     4/  Separate locations are the result of using a valid but slighty different code for procurement than for</t>
  </si>
  <si>
    <t>personnel.  For analysis, the two Pearl Harbor procurement locations may be combined.</t>
  </si>
  <si>
    <t xml:space="preserve">     Source: U.S. Department of Defense, Defense Manpower Data Center, Directorate for Information, </t>
  </si>
  <si>
    <r>
      <t>United States and Selected Areas: Fiscak Year 2005</t>
    </r>
    <r>
      <rPr>
        <sz val="10"/>
        <rFont val="Times New Roman"/>
        <family val="1"/>
      </rPr>
      <t xml:space="preserve"> (July 13, 2006) </t>
    </r>
  </si>
  <si>
    <t>&lt;http://siadapp.dior.whs.mil/personnel/L03/fy05/05top.htm&gt; accessed July 13, 2006.</t>
  </si>
  <si>
    <r>
      <t xml:space="preserve">Operations and Reports, Statistical Information Analysis Division, </t>
    </r>
    <r>
      <rPr>
        <i/>
        <sz val="10"/>
        <rFont val="Times New Roman"/>
        <family val="1"/>
      </rPr>
      <t xml:space="preserve">Atlas/Data Abstract for the </t>
    </r>
  </si>
  <si>
    <t>Table 10.07-- DEFENSE-RELATED APPROPRIATIONS BILL, SELECTED</t>
  </si>
  <si>
    <t>HAWAII-RELATED INITIATIVES:  2007</t>
  </si>
  <si>
    <t>[In millions of dollars.  Individual projects less than $2.4 million not shown separately.  For fiscal</t>
  </si>
  <si>
    <t xml:space="preserve"> year ending September 30.  As approved by the U.S. Congress on September 29, 2006]</t>
  </si>
  <si>
    <t xml:space="preserve"> Total</t>
  </si>
  <si>
    <t>Highlights</t>
  </si>
  <si>
    <t>Maui Space Surveillance System (MSSS)                                                    </t>
  </si>
  <si>
    <t>Compatible use buffer program                                                                  </t>
  </si>
  <si>
    <t>U.S. Army, Pacific Command (USARPAC) C4I  1/        </t>
  </si>
  <si>
    <t>Pacific Missile Range Facility (PMRF) – upgrades and equipment      </t>
  </si>
  <si>
    <t>Oahu/Statewide</t>
  </si>
  <si>
    <t>C-17 maintenance training systems &amp; C-17 beddown ($18.50 and 0.65 million, resp.)</t>
  </si>
  <si>
    <t xml:space="preserve">Digitization of technical and operational manuals                          </t>
  </si>
  <si>
    <t>Electrical distribution upgrade at Hickam Air Force Base                </t>
  </si>
  <si>
    <t>Agile coalition environment (ACE)                                                   </t>
  </si>
  <si>
    <t>Electro-optic passive anti-submarine warfare (EPAS)                     </t>
  </si>
  <si>
    <t>Advanced lifting body ship research                                                   </t>
  </si>
  <si>
    <t>Center of Excellence for Research in Ocean Studies (CEROS)           </t>
  </si>
  <si>
    <t>Theater Undersea Warfare Initiative (TUSW)                                         </t>
  </si>
  <si>
    <t>Defense dependents education support and school repairs  2/          </t>
  </si>
  <si>
    <t>Hawaii Technology Development Venture                                              </t>
  </si>
  <si>
    <t>Joint threat emitter for Pohakuloa Training Area                                                              </t>
  </si>
  <si>
    <t>Low-Earth Orbit Nanosatellite Integrated Defense Autonomous System (LEONIDAS)           </t>
  </si>
  <si>
    <t>Self deploying infrared streamers                                                        </t>
  </si>
  <si>
    <t>Global infrasound monitoring                                                             </t>
  </si>
  <si>
    <t>Corrosion prevention and control program: Army &amp; Marine Corps ($1.8 million each)</t>
  </si>
  <si>
    <t>Multi-spectral system for day/night reconnaissance                         </t>
  </si>
  <si>
    <t>Center for Excellence in Disaster Management and Humanitarian Assistance                                                             </t>
  </si>
  <si>
    <t>Eagle Vision                                                                                           </t>
  </si>
  <si>
    <t>Communications upgrade at Marine Corps Base Hawaii                                                     </t>
  </si>
  <si>
    <t>Hawaii Energy and Environmental Technology (HEET)                     </t>
  </si>
  <si>
    <t>Surveillance towed array repair and overhaul                                    </t>
  </si>
  <si>
    <t>Army conservation and ecosystem management                                    </t>
  </si>
  <si>
    <t>Retroreflecting optical communications for SOCOM                          </t>
  </si>
  <si>
    <t>Hickam Air Force Base alternative fuel vehicles program                 </t>
  </si>
  <si>
    <t>High frequency acoustic signal processor system                                </t>
  </si>
  <si>
    <t>Hawaii National Guard counterdrug program                                      </t>
  </si>
  <si>
    <t>Man overboard identification (MOBI) system                                    </t>
  </si>
  <si>
    <t>Hawaii undersea chemical weapons assessment program                </t>
  </si>
  <si>
    <t>Training transformation in the Pacific                                              </t>
  </si>
  <si>
    <t>HAWAII-RELATED INITIATIVES:  2007-- Con.</t>
  </si>
  <si>
    <t>PanSTARRS                                                                                           </t>
  </si>
  <si>
    <t>High accuracy network determination system (HANDS)                     </t>
  </si>
  <si>
    <t>Pacific-Based Joint Information Technology Center (JITC)                </t>
  </si>
  <si>
    <t>Applications of LIDAR (Light detection and ranging) to vehicles with analysis (ALVA)                </t>
  </si>
  <si>
    <t>Pacific Disaster Center                                                                           </t>
  </si>
  <si>
    <t>Maui High Performance Computing Center                                        </t>
  </si>
  <si>
    <t>Multi-mission deployable optical system                                         </t>
  </si>
  <si>
    <t>Advanced wideband open architecture radar system                     </t>
  </si>
  <si>
    <t>Common affordable radar processor (CARP)                                    </t>
  </si>
  <si>
    <t>Mobile Modular Command Center (M2C2)                                         </t>
  </si>
  <si>
    <t>Chitosan bandage component                                                             </t>
  </si>
  <si>
    <t>Kauai Test Facility                                                                                 </t>
  </si>
  <si>
    <t>Strategic materials                                                                                 </t>
  </si>
  <si>
    <t>Hawaii undersea vehicle test and training environment                </t>
  </si>
  <si>
    <t>Makaha Ridge FORCEnet Lab                                                             </t>
  </si>
  <si>
    <t>Multi-target-tracking optical sensor array technology (MOST)      </t>
  </si>
  <si>
    <t>Optical sensors                                                                                           </t>
  </si>
  <si>
    <t>Pacific Missile Range Facility (PMRF) force protection laboratory                                                        </t>
  </si>
  <si>
    <t>Pacific Region interoperability test and evaluation capability           </t>
  </si>
  <si>
    <t>Silicon thick film mirror coatings                                                         </t>
  </si>
  <si>
    <t xml:space="preserve">     1/  C4I is USARPAC’s command, control, communications, computer, and intelligence system.</t>
  </si>
  <si>
    <t xml:space="preserve">     2/  Supports school construction and additional resources to aid Hawaii public schools with large numbers </t>
  </si>
  <si>
    <t xml:space="preserve">of military dependents. Of the total, $500,000 will be used for Project Assist to continue targeted services </t>
  </si>
  <si>
    <t xml:space="preserve">utilizing technology innovation to those public schools with large numbers of military dependents with </t>
  </si>
  <si>
    <t>special needs. Matching funds are expected to come from the Department of Defense Impact Aid program.  </t>
  </si>
  <si>
    <t xml:space="preserve">     Source:  U.S. Senator Daniel K. Inouye Press Releases "House and Senate Conferees Approve More Than </t>
  </si>
  <si>
    <t xml:space="preserve">$372 Million for Defense Related Projects in Hawaii during Fiscal Year 2007, Inouye Announces" </t>
  </si>
  <si>
    <t xml:space="preserve">(September 26, 2006) &lt;http://inouye.senate.gov/~inouye/06pr/20060926pr01.html&gt; and "Hawaii to Receive </t>
  </si>
  <si>
    <t>More Than $372 Million in Fy2007 for Defense-Related Projects, Inouye Announces" (September 29, 2006)</t>
  </si>
  <si>
    <t>&lt;http://inouye.senate.gov/~inouye/06pr/20060929pr01.html&gt; accessed October 10, 2006.</t>
  </si>
  <si>
    <t xml:space="preserve">Table 10.08-- MILITARY CONSTRUCTION APPROPRIATIONS BILL </t>
  </si>
  <si>
    <t>[For fiscal year ending September 30.  As approved by the U.S. Senate on November 14, 2006]</t>
  </si>
  <si>
    <t>Amount
(1,000's)</t>
  </si>
  <si>
    <t>Percent</t>
  </si>
  <si>
    <t xml:space="preserve"> Total 1/</t>
  </si>
  <si>
    <t>Air Force - Hickam Air Force Base</t>
  </si>
  <si>
    <t>C-17 fuel cell nose dock                                                                       </t>
  </si>
  <si>
    <t xml:space="preserve">C-17 road restoration                                                                            </t>
  </si>
  <si>
    <t>Army - Schofield Barracks</t>
  </si>
  <si>
    <t>Unit operational facilities                                                                    </t>
  </si>
  <si>
    <t>Child Development Center                                                                     </t>
  </si>
  <si>
    <t xml:space="preserve">Dredge West Loch Channel for T-AKE class of dry </t>
  </si>
  <si>
    <t>cargo/ammunition ships</t>
  </si>
  <si>
    <t>Site Preparation Mobile User Objective System                                   </t>
  </si>
  <si>
    <t>Helicopter flight training facility                                                     </t>
  </si>
  <si>
    <t>Pearl Harbor Naval Shipyard</t>
  </si>
  <si>
    <t>Dry dock ship support services                                                           </t>
  </si>
  <si>
    <t>Defense-wide</t>
  </si>
  <si>
    <t xml:space="preserve">NSA/CSS (National Security Agency/Central Security </t>
  </si>
  <si>
    <t>Service) Hawaii replacement                                                             </t>
  </si>
  <si>
    <t>Environ Preventive Medical Unit 6 Replacement Facility</t>
  </si>
  <si>
    <t>at Pearl Harbor                                             </t>
  </si>
  <si>
    <t xml:space="preserve">     Source:  U.S. Senator Daniel K. Inouye Press Release "$209 Million Approved for Military Construction </t>
  </si>
  <si>
    <t>Projects in Hawaii, Inouye Announces" (November 15, 2006)</t>
  </si>
  <si>
    <t>&lt;http://inouye.senate.gov/~inouye/06pr/20061115pr01.html&gt; accessed November 15, 2006.</t>
  </si>
  <si>
    <t xml:space="preserve">Table 10.09-- MILITARY CONSTRUCTION APPROPRIATIONS BILL </t>
  </si>
  <si>
    <t>HAWAII-RELATED INITIATIVES:  2008</t>
  </si>
  <si>
    <t xml:space="preserve">[For fiscal year ending September 30.  As approved by the U.S. Senate Appropriations Committee </t>
  </si>
  <si>
    <t>on June 14, 2007.  Advances to the full Senate for consideration]</t>
  </si>
  <si>
    <t>DCGS Intelligence Squadron OPS Facility                     </t>
  </si>
  <si>
    <t>C-17 parking ramp                                                          </t>
  </si>
  <si>
    <t>Army - barracks complexes</t>
  </si>
  <si>
    <t>Schofield Barracks 1/</t>
  </si>
  <si>
    <t>Wheeler Army Airfield</t>
  </si>
  <si>
    <t>                                                          </t>
  </si>
  <si>
    <t xml:space="preserve">Kaneohe Bay - bachelor enlisted quarters                                               </t>
  </si>
  <si>
    <t>Pearl Harbor - Submarine Drive-In Magnetic Silencing Facility              </t>
  </si>
  <si>
    <t>Pearl Harbor Naval Shipyard - drydock ship support services                                         </t>
  </si>
  <si>
    <t>Wahiawa - Communications Center                                                     </t>
  </si>
  <si>
    <t>Hickam Air Force Base - replacement of hydrant fuels system                           </t>
  </si>
  <si>
    <t>Kunia - Regional Security Operation Center III                          </t>
  </si>
  <si>
    <t xml:space="preserve">     1/  One appropriation for $43,000,000 and another for $45,000,000.</t>
  </si>
  <si>
    <t xml:space="preserve">     Source:  U.S. Senator Daniel K. Inouye Press Release "Inouye Announces Senate Panel Approves </t>
  </si>
  <si>
    <t xml:space="preserve">$583.6 Million for Military Construction Projects in Hawaii in Fy2008" (June 14, 2007) </t>
  </si>
  <si>
    <t>&lt;http://inouye.senate.gov/07pr/20070614pr01.html&gt; accessed June 20, 2007.</t>
  </si>
  <si>
    <t xml:space="preserve">Table 10.10-- DEPARTMENT OF DEFENSE MILITARY PERSONNEL AND </t>
  </si>
  <si>
    <t>DEPENDENTS, BY SERVICE:  2002 TO 2005</t>
  </si>
  <si>
    <t xml:space="preserve">[As of September 30] </t>
  </si>
  <si>
    <t>All                           services</t>
  </si>
  <si>
    <t>Marine                         Corps</t>
  </si>
  <si>
    <t>Total military and dependents</t>
  </si>
  <si>
    <t xml:space="preserve">Family members 2/ </t>
  </si>
  <si>
    <t xml:space="preserve">      Command-sponsored</t>
  </si>
  <si>
    <t xml:space="preserve">      Non-command-sponsored</t>
  </si>
  <si>
    <t xml:space="preserve">  3/  5,541  </t>
  </si>
  <si>
    <t xml:space="preserve">  3/  4,758  </t>
  </si>
  <si>
    <t xml:space="preserve">     1/  Active duty.  Excludes Coast Guard and personnel afloat or temporary shore-based.  See elsewhere in </t>
  </si>
  <si>
    <t>Section 10 for personnel data which includes afloat Navy and Marine Corps.</t>
  </si>
  <si>
    <t xml:space="preserve">     2/  Dependents of active-duty military personnel. Command-sponsorship depends upon whether the family </t>
  </si>
  <si>
    <t xml:space="preserve">member resides with the member at the duty station, whether the accompanied tour is authorized and meets </t>
  </si>
  <si>
    <t>criteria for funded travel and station allowance.</t>
  </si>
  <si>
    <r>
      <t>Geographical Area, September 30</t>
    </r>
    <r>
      <rPr>
        <sz val="10"/>
        <rFont val="Times New Roman"/>
        <family val="1"/>
      </rPr>
      <t xml:space="preserve"> (annual) &lt;http://siadapp.dior.whs.mil/personnel/Pubs.htm&gt; accessed </t>
    </r>
  </si>
  <si>
    <t>May 31, 2006.</t>
  </si>
  <si>
    <r>
      <t xml:space="preserve">Operations and Reports, Statistical Information Analysis Division,  </t>
    </r>
    <r>
      <rPr>
        <i/>
        <sz val="10"/>
        <rFont val="Times New Roman"/>
        <family val="1"/>
      </rPr>
      <t xml:space="preserve">Worldwide Manpower Distribution by </t>
    </r>
  </si>
  <si>
    <t xml:space="preserve">Table 10.11-- DEPARTMENT OF DEFENSE CIVILIAN PERSONNEL, </t>
  </si>
  <si>
    <t>BY SERVICE: 1982 TO 2005</t>
  </si>
  <si>
    <t xml:space="preserve">[As of September 30.  Includes personnel performing military functions, those activities associated </t>
  </si>
  <si>
    <t xml:space="preserve">         with the uniformed services.  Personnel are U.S. citizens and are direct-hires unless otherwise </t>
  </si>
  <si>
    <t xml:space="preserve">         noted.  Excludes civilian personnel of the Coast Guard]</t>
  </si>
  <si>
    <t>Other defense
activities</t>
  </si>
  <si>
    <t>&lt;http://siadapp.dior.whs.mil/personnel/MMIDHOME.HTM&gt; accessed June 22, 2006.</t>
  </si>
  <si>
    <r>
      <t xml:space="preserve">Division (formerly the Directorate for Information Operations and Reports), </t>
    </r>
    <r>
      <rPr>
        <i/>
        <sz val="10"/>
        <rFont val="Times New Roman"/>
        <family val="1"/>
      </rPr>
      <t xml:space="preserve">Atlas/Data Abstract for the US </t>
    </r>
  </si>
  <si>
    <r>
      <t>and Selected Areas (annual),</t>
    </r>
    <r>
      <rPr>
        <sz val="10"/>
        <rFont val="Times New Roman"/>
        <family val="1"/>
      </rPr>
      <t xml:space="preserve"> and </t>
    </r>
    <r>
      <rPr>
        <i/>
        <sz val="10"/>
        <rFont val="Times New Roman"/>
        <family val="1"/>
      </rPr>
      <t>Ibid. Worldwide Manpower Distribution by Geographical Area</t>
    </r>
    <r>
      <rPr>
        <sz val="10"/>
        <rFont val="Times New Roman"/>
        <family val="1"/>
      </rPr>
      <t xml:space="preserve"> (annual) </t>
    </r>
  </si>
  <si>
    <t xml:space="preserve">Table 10.12 -- DIRECT AND INDIRECT IMPACT OF A $1 BILLION </t>
  </si>
  <si>
    <t>MILITARY EXPENDITURE</t>
  </si>
  <si>
    <t xml:space="preserve">[Based on inter-industry relationships in 2002.  Multipliers updated for 2005.  Industries sorted </t>
  </si>
  <si>
    <t xml:space="preserve">for greatest output impact] </t>
  </si>
  <si>
    <t>Industry sector</t>
  </si>
  <si>
    <t>Output
(in millions of
dollars)</t>
  </si>
  <si>
    <t>Earnings
(in millions of
dollars)  1/</t>
  </si>
  <si>
    <t>Jobs
(number)</t>
  </si>
  <si>
    <t>Federal military government</t>
  </si>
  <si>
    <t>Real estate and rentals</t>
  </si>
  <si>
    <t>Health services</t>
  </si>
  <si>
    <t>Mining and construction</t>
  </si>
  <si>
    <t>Retail trade</t>
  </si>
  <si>
    <t>Professional services</t>
  </si>
  <si>
    <t>Finance and insurance</t>
  </si>
  <si>
    <t>Other manufacturing</t>
  </si>
  <si>
    <t>Business services</t>
  </si>
  <si>
    <t>Other services</t>
  </si>
  <si>
    <t>Wholesale trade</t>
  </si>
  <si>
    <t>Information</t>
  </si>
  <si>
    <t>Eating and drinking</t>
  </si>
  <si>
    <t>Transportation</t>
  </si>
  <si>
    <t>Utilities</t>
  </si>
  <si>
    <t>Other government</t>
  </si>
  <si>
    <t xml:space="preserve">Hotels </t>
  </si>
  <si>
    <t>Educational services</t>
  </si>
  <si>
    <t>Food processing</t>
  </si>
  <si>
    <t>Arts and entertainment</t>
  </si>
  <si>
    <t>Agriculture</t>
  </si>
  <si>
    <t xml:space="preserve">     1/  Term revised from original 'Income', multipliers and impact are unchanged.</t>
  </si>
  <si>
    <r>
      <t xml:space="preserve">Input-Output Study for Hawaii </t>
    </r>
    <r>
      <rPr>
        <sz val="10"/>
        <rFont val="Times New Roman"/>
        <family val="1"/>
      </rPr>
      <t xml:space="preserve">(June 2006) </t>
    </r>
  </si>
  <si>
    <t xml:space="preserve">&lt;http://www.hawaii.gov/dbedt/info/economic/data_reports/info/economic/data_reports/2002_state_io&gt; </t>
  </si>
  <si>
    <t>accessed June 30, 2006 and records.</t>
  </si>
  <si>
    <r>
      <t xml:space="preserve">     Source: Hawaii State Department of Business, Economic Development &amp; Tourism, </t>
    </r>
    <r>
      <rPr>
        <i/>
        <sz val="10"/>
        <rFont val="Times New Roman"/>
        <family val="1"/>
      </rPr>
      <t xml:space="preserve">The 2002 State </t>
    </r>
  </si>
  <si>
    <t xml:space="preserve">Table 10.13-- FEDERAL EXPENDITURES FOR ARMY AND AIR </t>
  </si>
  <si>
    <t>NATIONAL GUARD:  2004 AND 2006</t>
  </si>
  <si>
    <t xml:space="preserve">         [In dollars.  For fiscal year ending September 30.  The 2005 report is forthcoming]         </t>
  </si>
  <si>
    <t>Total Federal support for Army National Guard</t>
  </si>
  <si>
    <t xml:space="preserve">1/  83,725,207    </t>
  </si>
  <si>
    <t>Total funds provided by National Guard Bureau (Army) (AGR pay)</t>
  </si>
  <si>
    <t>Total funds allotted to U.S. Property &amp; Fiscal Office for Hawaii</t>
  </si>
  <si>
    <t xml:space="preserve">1/  66,695,059    </t>
  </si>
  <si>
    <t xml:space="preserve">  National Guard personnel appropriations - Army</t>
  </si>
  <si>
    <t xml:space="preserve">    Military pay, transportation, and travel</t>
  </si>
  <si>
    <t xml:space="preserve">    Military uniform</t>
  </si>
  <si>
    <t xml:space="preserve">    Subsistence</t>
  </si>
  <si>
    <t xml:space="preserve">  Oper. and maint., military constr. approp. - Army</t>
  </si>
  <si>
    <t xml:space="preserve">    Civilian pay</t>
  </si>
  <si>
    <t xml:space="preserve">    Transportation and travel - personnel</t>
  </si>
  <si>
    <t xml:space="preserve">    Equipment, supplies, and services</t>
  </si>
  <si>
    <t>Ground operations</t>
  </si>
  <si>
    <t>Air operations</t>
  </si>
  <si>
    <t>Other operating supplies and services</t>
  </si>
  <si>
    <t xml:space="preserve">    Construction, repairs and utilities</t>
  </si>
  <si>
    <t xml:space="preserve">      Armory construction</t>
  </si>
  <si>
    <t xml:space="preserve">      Architectural and engineering services</t>
  </si>
  <si>
    <t xml:space="preserve">-    </t>
  </si>
  <si>
    <t xml:space="preserve">      Non-armory construction</t>
  </si>
  <si>
    <t xml:space="preserve">      Maintenance, repairs and environmental</t>
  </si>
  <si>
    <t xml:space="preserve">      Utilities</t>
  </si>
  <si>
    <t>Funded directly by National Guard Bureau (Army)</t>
  </si>
  <si>
    <t xml:space="preserve">    Oper. &amp; maint. def. approp.-Army Youth CHalleNGe </t>
  </si>
  <si>
    <t>Total Federal support for Air National Guard</t>
  </si>
  <si>
    <t>1/ 169,480,490</t>
  </si>
  <si>
    <t>1/ 134,749,157</t>
  </si>
  <si>
    <t xml:space="preserve">  National Guard personnel appropriations - Air</t>
  </si>
  <si>
    <t xml:space="preserve">     Deployments, transportation and travel</t>
  </si>
  <si>
    <t xml:space="preserve">     Military uniform</t>
  </si>
  <si>
    <t xml:space="preserve">     Subsistence</t>
  </si>
  <si>
    <t xml:space="preserve">  Oper. and maint., military constr. approp. - Air</t>
  </si>
  <si>
    <t xml:space="preserve">     Civilian pay</t>
  </si>
  <si>
    <t xml:space="preserve">     Transportation and travel</t>
  </si>
  <si>
    <t xml:space="preserve">  Personnel/deployments</t>
  </si>
  <si>
    <t xml:space="preserve">  Equipment and supplies</t>
  </si>
  <si>
    <t xml:space="preserve">     Equipment, supplies and services</t>
  </si>
  <si>
    <t xml:space="preserve">  Equipment</t>
  </si>
  <si>
    <t xml:space="preserve">  Supplies</t>
  </si>
  <si>
    <t xml:space="preserve">  Depot level reparables</t>
  </si>
  <si>
    <t xml:space="preserve">  Aviation fuel</t>
  </si>
  <si>
    <t xml:space="preserve">  Other operating supplies and services</t>
  </si>
  <si>
    <t>NATIONAL GUARD:  2004 AND 2006 -- Con.</t>
  </si>
  <si>
    <t xml:space="preserve">  Oper. and maint., military constr. approp. - Air --Con.</t>
  </si>
  <si>
    <t xml:space="preserve">     Construction, repair and utilities</t>
  </si>
  <si>
    <t xml:space="preserve">        Architectural and engineering services</t>
  </si>
  <si>
    <t xml:space="preserve">        Minor construction/major repairs</t>
  </si>
  <si>
    <t xml:space="preserve">        Operations and maintenance agreements</t>
  </si>
  <si>
    <t>Funded directly by National Guard Bureau (Air )</t>
  </si>
  <si>
    <t xml:space="preserve">  Annual training pay</t>
  </si>
  <si>
    <t xml:space="preserve">  Other active duty pay</t>
  </si>
  <si>
    <t xml:space="preserve">  Inactive duty training pay</t>
  </si>
  <si>
    <t xml:space="preserve">  Basic training pay</t>
  </si>
  <si>
    <t xml:space="preserve">  Active Guard Reserve pay</t>
  </si>
  <si>
    <t xml:space="preserve">     1/  Components do not sum to published total.  Resolution underway.</t>
  </si>
  <si>
    <r>
      <t xml:space="preserve">     Source:  Hawaii Department of Defense, </t>
    </r>
    <r>
      <rPr>
        <i/>
        <sz val="10"/>
        <rFont val="Times New Roman"/>
        <family val="1"/>
      </rPr>
      <t>Annual Report Fiscal Year 2004</t>
    </r>
    <r>
      <rPr>
        <sz val="10"/>
        <rFont val="Times New Roman"/>
        <family val="1"/>
      </rPr>
      <t>, p. 32</t>
    </r>
  </si>
  <si>
    <r>
      <t xml:space="preserve">&lt;http://www.dod.state.hi.us/annual.html&gt; accessed November 28, 2005 and Ibid. </t>
    </r>
    <r>
      <rPr>
        <i/>
        <sz val="10"/>
        <rFont val="Times New Roman"/>
        <family val="1"/>
      </rPr>
      <t>2006</t>
    </r>
    <r>
      <rPr>
        <sz val="10"/>
        <rFont val="Times New Roman"/>
        <family val="1"/>
      </rPr>
      <t>, p. 34.</t>
    </r>
  </si>
  <si>
    <t xml:space="preserve">Table 10.28-- DISTRIBUTION OF VETERANS AFFAIRS POPULATION AND EXPENDITURES, </t>
  </si>
  <si>
    <t>BY COUNTY AND CONGRESSIONAL DISTRICT: 2005</t>
  </si>
  <si>
    <t>[In number of persons and thousands of dollars.  Fiscal year ending September 30.  Congressional districts (CD) are for the 109th Congress</t>
  </si>
  <si>
    <t>and the district designation, whether 1st or 2nd, is indicated within parentheses]</t>
  </si>
  <si>
    <t>State</t>
  </si>
  <si>
    <t xml:space="preserve">Hawaii </t>
  </si>
  <si>
    <t>City &amp; County of Honolulu</t>
  </si>
  <si>
    <t>Kalawao</t>
  </si>
  <si>
    <t xml:space="preserve">Kauai </t>
  </si>
  <si>
    <t>Maui</t>
  </si>
  <si>
    <t xml:space="preserve">Total </t>
  </si>
  <si>
    <t>Total</t>
  </si>
  <si>
    <t>Subject</t>
  </si>
  <si>
    <t>(2nd CD)</t>
  </si>
  <si>
    <t>(1st CD)</t>
  </si>
  <si>
    <t>Veteran population 1/</t>
  </si>
  <si>
    <t>Total expenditures</t>
  </si>
  <si>
    <t xml:space="preserve">Compensation </t>
  </si>
  <si>
    <t>and pension</t>
  </si>
  <si>
    <t>-</t>
  </si>
  <si>
    <t xml:space="preserve">Education and </t>
  </si>
  <si>
    <t>vocational rehab</t>
  </si>
  <si>
    <t xml:space="preserve">Insurance and </t>
  </si>
  <si>
    <t>indemnities</t>
  </si>
  <si>
    <t xml:space="preserve">Construction and </t>
  </si>
  <si>
    <t>related costs</t>
  </si>
  <si>
    <t xml:space="preserve">Medical &amp; general </t>
  </si>
  <si>
    <t>operating expenses</t>
  </si>
  <si>
    <t xml:space="preserve">     1/  Veteran population estimated as of September 30, 2004.  Source obtained data from Office of the Actuary, Department of Veterans Affairs.</t>
  </si>
  <si>
    <t xml:space="preserve">     Source: U.S. Department of Veteran Affairs, Veteran Data &amp; Information, Expenditure Data by Locality, Geographic Distribution of VA Expenditures</t>
  </si>
  <si>
    <t xml:space="preserve"> (GDX) &lt;http://www1.va.gov/vetdata/page.cfm?pg=3&gt; accessed July 10, 2006 and calculations by Hawaii State</t>
  </si>
  <si>
    <t>Department of Business, Economic Development &amp; Tourism.</t>
  </si>
  <si>
    <t>Table 10.29-- MILITARY PERSONNEL, AND MILITARY PERSONNEL OVER 65</t>
  </si>
  <si>
    <t xml:space="preserve">               YEARS OLD, RECEIVING AND NOT RECEIVING RETIRED PAY FROM</t>
  </si>
  <si>
    <t xml:space="preserve">               THE U.S. DEPARTMENT OF DEFENSE:  2006</t>
  </si>
  <si>
    <t>[As of September 30]</t>
  </si>
  <si>
    <t>Number of personnel</t>
  </si>
  <si>
    <t>Monthly
payment 2/
($1,000)</t>
  </si>
  <si>
    <t>Average
payment per
person paid
(dollars)</t>
  </si>
  <si>
    <t>Service</t>
  </si>
  <si>
    <t>Retired 1/</t>
  </si>
  <si>
    <t>Paid by DOD</t>
  </si>
  <si>
    <t>Department of Defense</t>
  </si>
  <si>
    <t>By rank</t>
  </si>
  <si>
    <t>Officers</t>
  </si>
  <si>
    <t>Nondisabled and reserve</t>
  </si>
  <si>
    <t>Disabled</t>
  </si>
  <si>
    <t>Enlisted</t>
  </si>
  <si>
    <t>By branch of service 3/</t>
  </si>
  <si>
    <t>Army</t>
  </si>
  <si>
    <t>Navy</t>
  </si>
  <si>
    <t>Marine Corps</t>
  </si>
  <si>
    <t>Air Force</t>
  </si>
  <si>
    <t>Coast Guard 3/</t>
  </si>
  <si>
    <t>Department of Defense, over 65</t>
  </si>
  <si>
    <t xml:space="preserve">     1/  Number retired includes, in addition to "number paid by DOD", retirees whose net pay is zero or less after</t>
  </si>
  <si>
    <t>any survivor benefit premium deductions and/or various other offsets such as Veterans Administration payments.</t>
  </si>
  <si>
    <t xml:space="preserve">     2/  The monthly amount of payment (net pay) is before deductions for withholding taxes and allotments, </t>
  </si>
  <si>
    <t>but after deductions for survivor benefits, waivers to obtain benefits from the Veterans Administration.</t>
  </si>
  <si>
    <t xml:space="preserve">     3/  Payments made by the U.S. Department of Transportation, shown for informational purposes only, </t>
  </si>
  <si>
    <t>and not included in the Department of Defense totals.</t>
  </si>
  <si>
    <t>June 13, 2007 and calculations by Hawaii State Department of Business, Economic Development &amp; Tourism.</t>
  </si>
  <si>
    <r>
      <t xml:space="preserve">     Source:  U.S. Department of Defense, Office of the Actuary, </t>
    </r>
    <r>
      <rPr>
        <i/>
        <sz val="10"/>
        <rFont val="Times New Roman"/>
        <family val="1"/>
      </rPr>
      <t xml:space="preserve">Fiscal Year 2006 DOD Statistical Report on </t>
    </r>
  </si>
</sst>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 \ \ \ \ \ \ \ \ @"/>
    <numFmt numFmtId="166" formatCode="#,##0\ \ \ "/>
    <numFmt numFmtId="167" formatCode="@\ \ \ "/>
    <numFmt numFmtId="168" formatCode="\ \ \ @"/>
    <numFmt numFmtId="169" formatCode="\ \ \ \ \ \ @"/>
    <numFmt numFmtId="170" formatCode="#,##0\ \ \ \ "/>
    <numFmt numFmtId="171" formatCode="#,##0\ "/>
    <numFmt numFmtId="172" formatCode="@\ \ "/>
    <numFmt numFmtId="173" formatCode="@\ "/>
    <numFmt numFmtId="174" formatCode="#,##0\ \ "/>
    <numFmt numFmtId="175" formatCode="#,##0\ \ \ \ \ \ "/>
    <numFmt numFmtId="176" formatCode="@\ \ \ \ \ "/>
    <numFmt numFmtId="177" formatCode="#,##0.00\ \ "/>
    <numFmt numFmtId="178" formatCode="\ \ \ \ \ \ \ \ \ \ \ \ @"/>
    <numFmt numFmtId="179" formatCode="\ \ \ \ \ \ \ \ \ \ \ \ \ \ \ @"/>
    <numFmt numFmtId="180" formatCode="\ \ \ \ \ \ \ \ \ \ \ \ \ \ \ \ \ \ @"/>
    <numFmt numFmtId="181" formatCode="#,##0\ \ \ \ \ "/>
    <numFmt numFmtId="182" formatCode="#,##0\ \ \ \ \ \ \ "/>
    <numFmt numFmtId="183" formatCode="#,##0\ \ \ \ \ \ \ \ \ \ \ \ "/>
    <numFmt numFmtId="184" formatCode="#,##0\ \ \ \ \ \ \ \ \ \ \ \ \ \ "/>
    <numFmt numFmtId="185" formatCode="#,##0\ \ \ \ \ \ \ \ "/>
    <numFmt numFmtId="186" formatCode="\ \ \ \ \ \ \ @"/>
    <numFmt numFmtId="187" formatCode="\ \ @"/>
    <numFmt numFmtId="188" formatCode="#,##0.0"/>
    <numFmt numFmtId="189" formatCode="@\ \ \ \ \ \ \ \ \ \ \ \ \ \ \ \ "/>
    <numFmt numFmtId="190" formatCode="@\ \ \ \ \ \ \ \ \ \ \ \ \ "/>
    <numFmt numFmtId="191" formatCode="#,##0\ \ \ \ \ \ \ \ \ "/>
    <numFmt numFmtId="192" formatCode="#,##0\ \ \ \ \ \ \ \ \ \ \ \ \ \ \ \ "/>
    <numFmt numFmtId="193" formatCode="#,##0\ \ \ \ \ \ \ \ \ \ "/>
    <numFmt numFmtId="194" formatCode="#,##0\ \ \ \ \ \ \ \ \ \ \ \ \ "/>
    <numFmt numFmtId="195" formatCode="\ \ \ \ \ 0"/>
    <numFmt numFmtId="196" formatCode="#,##0.0\ \ \ \ \ "/>
    <numFmt numFmtId="197" formatCode="#,##0.0\ "/>
    <numFmt numFmtId="198" formatCode="#,##0.0\ \ "/>
    <numFmt numFmtId="199" formatCode="#,##0.0\ \ \ \ "/>
    <numFmt numFmtId="200" formatCode="###0\ \ "/>
    <numFmt numFmtId="201" formatCode="###,##0\ \ \ \ \ \ \ "/>
    <numFmt numFmtId="202" formatCode="0.0\ "/>
    <numFmt numFmtId="203" formatCode="\ @\ \ \ \ \ \ \ \ "/>
    <numFmt numFmtId="204" formatCode="0.00\ \ \ \ \ \ \ \ \ \ \ "/>
    <numFmt numFmtId="205" formatCode="\ \ \ General"/>
    <numFmt numFmtId="206" formatCode="\ @\ \ \ "/>
    <numFmt numFmtId="207" formatCode="\ \ \ \ \ \ \ 0"/>
    <numFmt numFmtId="208" formatCode="#."/>
    <numFmt numFmtId="209" formatCode="0.00000"/>
  </numFmts>
  <fonts count="44">
    <font>
      <sz val="10"/>
      <name val="Arial"/>
      <family val="0"/>
    </font>
    <font>
      <b/>
      <sz val="10"/>
      <name val="Arial"/>
      <family val="0"/>
    </font>
    <font>
      <i/>
      <sz val="10"/>
      <name val="Arial"/>
      <family val="0"/>
    </font>
    <font>
      <b/>
      <i/>
      <sz val="10"/>
      <name val="Arial"/>
      <family val="0"/>
    </font>
    <font>
      <u val="single"/>
      <sz val="10"/>
      <color indexed="20"/>
      <name val="Helvetica"/>
      <family val="0"/>
    </font>
    <font>
      <sz val="10"/>
      <name val="Times New Roman"/>
      <family val="1"/>
    </font>
    <font>
      <u val="single"/>
      <sz val="10"/>
      <color indexed="12"/>
      <name val="Helvetica"/>
      <family val="0"/>
    </font>
    <font>
      <sz val="10"/>
      <name val="Helvetica"/>
      <family val="0"/>
    </font>
    <font>
      <b/>
      <sz val="12"/>
      <name val="Arial"/>
      <family val="2"/>
    </font>
    <font>
      <b/>
      <sz val="9"/>
      <name val="Helvetica"/>
      <family val="0"/>
    </font>
    <font>
      <b/>
      <sz val="8"/>
      <name val="Helvetica"/>
      <family val="0"/>
    </font>
    <font>
      <b/>
      <sz val="7"/>
      <name val="Helvetica"/>
      <family val="0"/>
    </font>
    <font>
      <b/>
      <sz val="10"/>
      <name val="Helvetica"/>
      <family val="0"/>
    </font>
    <font>
      <sz val="7"/>
      <name val="Helvetica"/>
      <family val="0"/>
    </font>
    <font>
      <sz val="10"/>
      <color indexed="10"/>
      <name val="Helvetica"/>
      <family val="0"/>
    </font>
    <font>
      <sz val="10"/>
      <color indexed="10"/>
      <name val="Arial"/>
      <family val="2"/>
    </font>
    <font>
      <i/>
      <sz val="10"/>
      <name val="Times New Roman"/>
      <family val="1"/>
    </font>
    <font>
      <u val="single"/>
      <sz val="10"/>
      <color indexed="12"/>
      <name val="Arial"/>
      <family val="0"/>
    </font>
    <font>
      <sz val="9"/>
      <name val="Times New Roman"/>
      <family val="1"/>
    </font>
    <font>
      <b/>
      <sz val="10"/>
      <color indexed="12"/>
      <name val="Arial"/>
      <family val="2"/>
    </font>
    <font>
      <b/>
      <sz val="10"/>
      <name val="Times New Roman"/>
      <family val="0"/>
    </font>
    <font>
      <b/>
      <sz val="10"/>
      <color indexed="10"/>
      <name val="Arial"/>
      <family val="2"/>
    </font>
    <font>
      <sz val="10"/>
      <color indexed="12"/>
      <name val="Arial"/>
      <family val="2"/>
    </font>
    <font>
      <u val="single"/>
      <sz val="10"/>
      <name val="Arial"/>
      <family val="2"/>
    </font>
    <font>
      <sz val="12"/>
      <name val="Arial"/>
      <family val="2"/>
    </font>
    <font>
      <sz val="10"/>
      <name val="MS Sans Serif"/>
      <family val="0"/>
    </font>
    <font>
      <sz val="8"/>
      <name val="Arial"/>
      <family val="0"/>
    </font>
    <font>
      <b/>
      <sz val="8"/>
      <name val="Arial"/>
      <family val="2"/>
    </font>
    <font>
      <sz val="8"/>
      <name val="Times New Roman"/>
      <family val="1"/>
    </font>
    <font>
      <b/>
      <sz val="13"/>
      <name val="Times New Roman"/>
      <family val="1"/>
    </font>
    <font>
      <sz val="7.5"/>
      <name val="Arial"/>
      <family val="0"/>
    </font>
    <font>
      <sz val="10"/>
      <color indexed="16"/>
      <name val="Courier"/>
      <family val="0"/>
    </font>
    <font>
      <b/>
      <sz val="10"/>
      <color indexed="16"/>
      <name val="Courier"/>
      <family val="0"/>
    </font>
    <font>
      <b/>
      <sz val="12"/>
      <name val="Tahoma"/>
      <family val="0"/>
    </font>
    <font>
      <b/>
      <sz val="10"/>
      <name val="Tahoma"/>
      <family val="0"/>
    </font>
    <font>
      <b/>
      <sz val="11"/>
      <name val="Tahoma"/>
      <family val="0"/>
    </font>
    <font>
      <b/>
      <sz val="14"/>
      <name val="Times New Roman"/>
      <family val="1"/>
    </font>
    <font>
      <b/>
      <sz val="18"/>
      <name val="Times New Roman"/>
      <family val="1"/>
    </font>
    <font>
      <sz val="12"/>
      <name val="Times New Roman"/>
      <family val="1"/>
    </font>
    <font>
      <sz val="12"/>
      <color indexed="8"/>
      <name val="Times New Roman"/>
      <family val="1"/>
    </font>
    <font>
      <i/>
      <sz val="12"/>
      <color indexed="8"/>
      <name val="Times New Roman"/>
      <family val="1"/>
    </font>
    <font>
      <b/>
      <u val="single"/>
      <sz val="12"/>
      <name val="Times New Roman"/>
      <family val="1"/>
    </font>
    <font>
      <sz val="12"/>
      <color indexed="14"/>
      <name val="Times New Roman"/>
      <family val="1"/>
    </font>
    <font>
      <u val="single"/>
      <sz val="12"/>
      <color indexed="12"/>
      <name val="Times New Roman"/>
      <family val="1"/>
    </font>
  </fonts>
  <fills count="2">
    <fill>
      <patternFill/>
    </fill>
    <fill>
      <patternFill patternType="gray125"/>
    </fill>
  </fills>
  <borders count="53">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double"/>
      <bottom>
        <color indexed="63"/>
      </bottom>
    </border>
    <border>
      <left style="thin"/>
      <right style="double"/>
      <top style="double"/>
      <bottom>
        <color indexed="63"/>
      </bottom>
    </border>
    <border>
      <left style="double"/>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style="thin"/>
      <right style="double"/>
      <top>
        <color indexed="63"/>
      </top>
      <bottom style="thin"/>
    </border>
    <border>
      <left style="double"/>
      <right>
        <color indexed="63"/>
      </right>
      <top>
        <color indexed="63"/>
      </top>
      <bottom style="thin"/>
    </border>
    <border>
      <left style="thin"/>
      <right style="double"/>
      <top style="thin"/>
      <bottom style="thin"/>
    </border>
    <border>
      <left style="double"/>
      <right style="thin"/>
      <top style="thin"/>
      <bottom style="thin"/>
    </border>
    <border>
      <left style="thin"/>
      <right style="thin"/>
      <top>
        <color indexed="63"/>
      </top>
      <bottom style="thin"/>
    </border>
    <border>
      <left style="thin"/>
      <right>
        <color indexed="63"/>
      </right>
      <top>
        <color indexed="63"/>
      </top>
      <bottom style="thin"/>
    </border>
    <border>
      <left style="thin"/>
      <right style="double"/>
      <top>
        <color indexed="63"/>
      </top>
      <bottom>
        <color indexed="63"/>
      </bottom>
    </border>
    <border>
      <left style="double"/>
      <right>
        <color indexed="63"/>
      </right>
      <top>
        <color indexed="63"/>
      </top>
      <bottom>
        <color indexed="63"/>
      </bottom>
    </border>
    <border>
      <left style="double"/>
      <right style="thin"/>
      <top>
        <color indexed="63"/>
      </top>
      <bottom>
        <color indexed="63"/>
      </bottom>
    </border>
    <border>
      <left style="thin"/>
      <right style="thin"/>
      <top>
        <color indexed="63"/>
      </top>
      <bottom>
        <color indexed="63"/>
      </bottom>
    </border>
    <border>
      <left>
        <color indexed="63"/>
      </left>
      <right>
        <color indexed="63"/>
      </right>
      <top>
        <color indexed="63"/>
      </top>
      <bottom style="double"/>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double"/>
      <top style="thin"/>
      <bottom style="thin"/>
    </border>
    <border>
      <left>
        <color indexed="63"/>
      </left>
      <right>
        <color indexed="63"/>
      </right>
      <top style="thin"/>
      <bottom style="thin"/>
    </border>
    <border>
      <left>
        <color indexed="63"/>
      </left>
      <right style="thin"/>
      <top style="thin"/>
      <bottom style="thin"/>
    </border>
    <border>
      <left>
        <color indexed="63"/>
      </left>
      <right style="double"/>
      <top>
        <color indexed="63"/>
      </top>
      <bottom>
        <color indexed="63"/>
      </bottom>
    </border>
    <border>
      <left style="double"/>
      <right>
        <color indexed="63"/>
      </right>
      <top style="thin"/>
      <bottom>
        <color indexed="63"/>
      </bottom>
    </border>
    <border>
      <left style="thin"/>
      <right>
        <color indexed="63"/>
      </right>
      <top style="thin"/>
      <bottom>
        <color indexed="63"/>
      </bottom>
    </border>
    <border>
      <left>
        <color indexed="63"/>
      </left>
      <right style="double"/>
      <top>
        <color indexed="63"/>
      </top>
      <bottom style="thin"/>
    </border>
    <border>
      <left style="thin"/>
      <right style="thin"/>
      <top style="double"/>
      <bottom style="thin"/>
    </border>
    <border>
      <left style="double"/>
      <right style="thin"/>
      <top style="double"/>
      <bottom style="thin"/>
    </border>
    <border>
      <left style="double"/>
      <right style="thin"/>
      <top>
        <color indexed="63"/>
      </top>
      <bottom style="thin"/>
    </border>
    <border>
      <left style="double"/>
      <right style="thin"/>
      <top style="thin"/>
      <bottom>
        <color indexed="63"/>
      </bottom>
    </border>
    <border>
      <left>
        <color indexed="63"/>
      </left>
      <right>
        <color indexed="63"/>
      </right>
      <top style="thin"/>
      <bottom>
        <color indexed="63"/>
      </bottom>
    </border>
    <border>
      <left style="thin"/>
      <right style="double"/>
      <top style="double"/>
      <bottom style="thin"/>
    </border>
    <border>
      <left style="thin"/>
      <right style="thin"/>
      <top style="thin"/>
      <bottom style="thin"/>
    </border>
    <border>
      <left>
        <color indexed="63"/>
      </left>
      <right style="thin">
        <color indexed="8"/>
      </right>
      <top style="double">
        <color indexed="8"/>
      </top>
      <bottom style="thin"/>
    </border>
    <border>
      <left style="thin">
        <color indexed="8"/>
      </left>
      <right>
        <color indexed="63"/>
      </right>
      <top style="double">
        <color indexed="8"/>
      </top>
      <bottom>
        <color indexed="63"/>
      </bottom>
    </border>
    <border>
      <left style="thin"/>
      <right>
        <color indexed="63"/>
      </right>
      <top style="thin">
        <color indexed="8"/>
      </top>
      <bottom>
        <color indexed="63"/>
      </bottom>
    </border>
    <border>
      <left>
        <color indexed="63"/>
      </left>
      <right style="thin"/>
      <top style="double"/>
      <bottom>
        <color indexed="63"/>
      </bottom>
    </border>
    <border>
      <left>
        <color indexed="63"/>
      </left>
      <right style="thin">
        <color indexed="8"/>
      </right>
      <top>
        <color indexed="63"/>
      </top>
      <bottom>
        <color indexed="63"/>
      </bottom>
    </border>
    <border>
      <left style="double"/>
      <right>
        <color indexed="63"/>
      </right>
      <top style="double"/>
      <bottom style="thin"/>
    </border>
    <border>
      <left>
        <color indexed="63"/>
      </left>
      <right style="double"/>
      <top style="double"/>
      <bottom style="thin"/>
    </border>
    <border>
      <left style="double"/>
      <right style="double"/>
      <top style="double"/>
      <bottom style="thin"/>
    </border>
    <border>
      <left style="double"/>
      <right style="double"/>
      <top style="thin"/>
      <bottom style="thin"/>
    </border>
    <border>
      <left style="double"/>
      <right style="double"/>
      <top>
        <color indexed="63"/>
      </top>
      <bottom>
        <color indexed="63"/>
      </bottom>
    </border>
    <border>
      <left style="double"/>
      <right style="double"/>
      <top>
        <color indexed="63"/>
      </top>
      <bottom style="thin"/>
    </border>
    <border>
      <left style="hair"/>
      <right style="hair"/>
      <top style="hair"/>
      <bottom style="hair"/>
    </border>
    <border>
      <left>
        <color indexed="63"/>
      </left>
      <right style="thin"/>
      <top style="thin"/>
      <bottom>
        <color indexed="63"/>
      </bottom>
    </border>
    <border>
      <left style="thin"/>
      <right style="thin"/>
      <top style="double"/>
      <bottom>
        <color indexed="63"/>
      </bottom>
    </border>
  </borders>
  <cellStyleXfs count="6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horizontal="left" wrapText="1"/>
      <protection/>
    </xf>
    <xf numFmtId="168" fontId="0" fillId="0" borderId="1" applyBorder="0">
      <alignment/>
      <protection/>
    </xf>
    <xf numFmtId="169" fontId="0" fillId="0" borderId="1" applyBorder="0">
      <alignment/>
      <protection/>
    </xf>
    <xf numFmtId="165" fontId="0" fillId="0" borderId="1">
      <alignment/>
      <protection/>
    </xf>
    <xf numFmtId="178" fontId="0" fillId="0" borderId="1">
      <alignment/>
      <protection/>
    </xf>
    <xf numFmtId="179" fontId="0" fillId="0" borderId="1">
      <alignment/>
      <protection/>
    </xf>
    <xf numFmtId="180" fontId="0" fillId="0" borderId="1">
      <alignment/>
      <protection/>
    </xf>
    <xf numFmtId="43" fontId="0" fillId="0" borderId="0" applyFont="0" applyFill="0" applyBorder="0" applyAlignment="0" applyProtection="0"/>
    <xf numFmtId="41" fontId="0" fillId="0" borderId="0" applyFont="0" applyFill="0" applyBorder="0" applyAlignment="0" applyProtection="0"/>
    <xf numFmtId="208" fontId="31" fillId="0" borderId="0">
      <alignment/>
      <protection locked="0"/>
    </xf>
    <xf numFmtId="44" fontId="0" fillId="0" borderId="0" applyFont="0" applyFill="0" applyBorder="0" applyAlignment="0" applyProtection="0"/>
    <xf numFmtId="42" fontId="0" fillId="0" borderId="0" applyFont="0" applyFill="0" applyBorder="0" applyAlignment="0" applyProtection="0"/>
    <xf numFmtId="208" fontId="31" fillId="0" borderId="0">
      <alignment/>
      <protection locked="0"/>
    </xf>
    <xf numFmtId="208" fontId="31" fillId="0" borderId="0">
      <alignment/>
      <protection locked="0"/>
    </xf>
    <xf numFmtId="208" fontId="31" fillId="0" borderId="0">
      <alignment/>
      <protection locked="0"/>
    </xf>
    <xf numFmtId="0" fontId="4" fillId="0" borderId="0" applyNumberFormat="0" applyFill="0" applyBorder="0" applyAlignment="0" applyProtection="0"/>
    <xf numFmtId="164" fontId="5" fillId="0" borderId="0">
      <alignment/>
      <protection/>
    </xf>
    <xf numFmtId="0" fontId="1" fillId="0" borderId="0">
      <alignment horizontal="center" wrapText="1"/>
      <protection/>
    </xf>
    <xf numFmtId="208" fontId="31" fillId="0" borderId="0">
      <alignment/>
      <protection locked="0"/>
    </xf>
    <xf numFmtId="208" fontId="32" fillId="0" borderId="0">
      <alignment/>
      <protection locked="0"/>
    </xf>
    <xf numFmtId="0" fontId="6" fillId="0" borderId="0" applyNumberFormat="0" applyFill="0" applyBorder="0" applyAlignment="0" applyProtection="0"/>
    <xf numFmtId="0" fontId="17" fillId="0" borderId="0" applyNumberFormat="0" applyFill="0" applyBorder="0" applyAlignment="0" applyProtection="0"/>
    <xf numFmtId="0" fontId="0" fillId="0" borderId="0">
      <alignment/>
      <protection/>
    </xf>
    <xf numFmtId="0" fontId="25"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5" fillId="0" borderId="0">
      <alignment/>
      <protection/>
    </xf>
    <xf numFmtId="0" fontId="0" fillId="0" borderId="0">
      <alignment/>
      <protection/>
    </xf>
    <xf numFmtId="0" fontId="25" fillId="0" borderId="0">
      <alignment/>
      <protection/>
    </xf>
    <xf numFmtId="0" fontId="25" fillId="0" borderId="0">
      <alignment/>
      <protection/>
    </xf>
    <xf numFmtId="201" fontId="18" fillId="0" borderId="2" applyBorder="0">
      <alignment horizontal="right"/>
      <protection/>
    </xf>
    <xf numFmtId="9" fontId="0" fillId="0" borderId="0" applyFont="0" applyFill="0" applyBorder="0" applyAlignment="0" applyProtection="0"/>
    <xf numFmtId="0" fontId="33" fillId="0" borderId="0" applyNumberFormat="0" applyFill="0" applyBorder="0" applyProtection="0">
      <alignment horizontal="left"/>
    </xf>
    <xf numFmtId="0" fontId="34" fillId="0" borderId="0" applyNumberFormat="0" applyFill="0" applyBorder="0" applyProtection="0">
      <alignment horizontal="left"/>
    </xf>
    <xf numFmtId="0" fontId="35" fillId="0" borderId="0" applyNumberFormat="0" applyFill="0" applyBorder="0" applyProtection="0">
      <alignment horizontal="left"/>
    </xf>
    <xf numFmtId="0" fontId="34" fillId="0" borderId="0" applyNumberFormat="0" applyFill="0" applyBorder="0" applyProtection="0">
      <alignment horizontal="center"/>
    </xf>
    <xf numFmtId="209" fontId="0" fillId="0" borderId="0" applyFont="0" applyFill="0" applyBorder="0" applyProtection="0">
      <alignment horizontal="left"/>
    </xf>
    <xf numFmtId="0" fontId="0" fillId="0" borderId="0" applyNumberFormat="0" applyFont="0" applyFill="0" applyBorder="0" applyProtection="0">
      <alignment horizontal="center"/>
    </xf>
    <xf numFmtId="38" fontId="0" fillId="0" borderId="0" applyFont="0" applyFill="0" applyBorder="0" applyAlignment="0" applyProtection="0"/>
    <xf numFmtId="10" fontId="0" fillId="0" borderId="0" applyFont="0" applyFill="0" applyBorder="0" applyAlignment="0" applyProtection="0"/>
    <xf numFmtId="0" fontId="13" fillId="0" borderId="3">
      <alignment horizontal="center"/>
      <protection/>
    </xf>
    <xf numFmtId="0" fontId="8" fillId="0" borderId="0">
      <alignment wrapText="1"/>
      <protection/>
    </xf>
    <xf numFmtId="208" fontId="31" fillId="0" borderId="4">
      <alignment/>
      <protection locked="0"/>
    </xf>
  </cellStyleXfs>
  <cellXfs count="797">
    <xf numFmtId="0" fontId="0" fillId="0" borderId="0" xfId="0" applyAlignment="1">
      <alignment/>
    </xf>
    <xf numFmtId="0" fontId="8" fillId="0" borderId="0" xfId="42" applyFont="1" applyAlignment="1">
      <alignment horizontal="centerContinuous"/>
      <protection/>
    </xf>
    <xf numFmtId="37" fontId="9" fillId="0" borderId="0" xfId="42" applyNumberFormat="1" applyFont="1" applyAlignment="1">
      <alignment horizontal="centerContinuous"/>
      <protection/>
    </xf>
    <xf numFmtId="37" fontId="9" fillId="0" borderId="0" xfId="42" applyNumberFormat="1" applyFont="1" applyBorder="1" applyAlignment="1">
      <alignment horizontal="centerContinuous"/>
      <protection/>
    </xf>
    <xf numFmtId="0" fontId="7" fillId="0" borderId="0" xfId="42" applyBorder="1" applyAlignment="1">
      <alignment horizontal="centerContinuous"/>
      <protection/>
    </xf>
    <xf numFmtId="0" fontId="7" fillId="0" borderId="0" xfId="42" applyAlignment="1">
      <alignment horizontal="centerContinuous"/>
      <protection/>
    </xf>
    <xf numFmtId="3" fontId="7" fillId="0" borderId="0" xfId="42" applyNumberFormat="1" applyAlignment="1">
      <alignment horizontal="centerContinuous"/>
      <protection/>
    </xf>
    <xf numFmtId="0" fontId="7" fillId="0" borderId="0" xfId="42" applyBorder="1">
      <alignment/>
      <protection/>
    </xf>
    <xf numFmtId="0" fontId="7" fillId="0" borderId="0" xfId="42">
      <alignment/>
      <protection/>
    </xf>
    <xf numFmtId="3" fontId="7" fillId="0" borderId="0" xfId="42" applyNumberFormat="1">
      <alignment/>
      <protection/>
    </xf>
    <xf numFmtId="0" fontId="0" fillId="0" borderId="0" xfId="42" applyFont="1" applyAlignment="1">
      <alignment horizontal="centerContinuous"/>
      <protection/>
    </xf>
    <xf numFmtId="37" fontId="7" fillId="0" borderId="0" xfId="42" applyNumberFormat="1" applyFont="1" applyAlignment="1">
      <alignment horizontal="centerContinuous"/>
      <protection/>
    </xf>
    <xf numFmtId="37" fontId="7" fillId="0" borderId="0" xfId="42" applyNumberFormat="1" applyFont="1" applyBorder="1" applyAlignment="1">
      <alignment horizontal="centerContinuous"/>
      <protection/>
    </xf>
    <xf numFmtId="0" fontId="7" fillId="0" borderId="0" xfId="42" applyFont="1" applyBorder="1" applyAlignment="1">
      <alignment horizontal="centerContinuous"/>
      <protection/>
    </xf>
    <xf numFmtId="0" fontId="7" fillId="0" borderId="0" xfId="42" applyFont="1" applyAlignment="1">
      <alignment horizontal="centerContinuous"/>
      <protection/>
    </xf>
    <xf numFmtId="3" fontId="7" fillId="0" borderId="0" xfId="42" applyNumberFormat="1" applyFont="1" applyAlignment="1">
      <alignment horizontal="centerContinuous"/>
      <protection/>
    </xf>
    <xf numFmtId="0" fontId="9" fillId="0" borderId="0" xfId="42" applyFont="1" applyAlignment="1">
      <alignment horizontal="centerContinuous"/>
      <protection/>
    </xf>
    <xf numFmtId="37" fontId="9" fillId="0" borderId="0" xfId="42" applyNumberFormat="1" applyFont="1" applyBorder="1" applyAlignment="1">
      <alignment horizontal="right"/>
      <protection/>
    </xf>
    <xf numFmtId="37" fontId="10" fillId="0" borderId="0" xfId="42" applyNumberFormat="1" applyFont="1" applyBorder="1" applyAlignment="1">
      <alignment horizontal="right"/>
      <protection/>
    </xf>
    <xf numFmtId="0" fontId="1" fillId="0" borderId="4" xfId="42" applyFont="1" applyBorder="1" applyAlignment="1">
      <alignment horizontal="center"/>
      <protection/>
    </xf>
    <xf numFmtId="0" fontId="1" fillId="0" borderId="5" xfId="42" applyFont="1" applyBorder="1" applyAlignment="1">
      <alignment horizontal="center"/>
      <protection/>
    </xf>
    <xf numFmtId="0" fontId="1" fillId="0" borderId="6" xfId="42" applyFont="1" applyBorder="1" applyAlignment="1">
      <alignment horizontal="center"/>
      <protection/>
    </xf>
    <xf numFmtId="0" fontId="1" fillId="0" borderId="7" xfId="42" applyFont="1" applyBorder="1" applyAlignment="1">
      <alignment horizontal="centerContinuous"/>
      <protection/>
    </xf>
    <xf numFmtId="37" fontId="11" fillId="0" borderId="8" xfId="42" applyNumberFormat="1" applyFont="1" applyBorder="1" applyAlignment="1">
      <alignment horizontal="centerContinuous"/>
      <protection/>
    </xf>
    <xf numFmtId="37" fontId="11" fillId="0" borderId="9" xfId="42" applyNumberFormat="1" applyFont="1" applyBorder="1" applyAlignment="1">
      <alignment horizontal="centerContinuous"/>
      <protection/>
    </xf>
    <xf numFmtId="0" fontId="1" fillId="0" borderId="10" xfId="42" applyFont="1" applyBorder="1" applyAlignment="1">
      <alignment horizontal="center"/>
      <protection/>
    </xf>
    <xf numFmtId="0" fontId="12" fillId="0" borderId="2" xfId="42" applyFont="1" applyBorder="1" applyAlignment="1">
      <alignment horizontal="center"/>
      <protection/>
    </xf>
    <xf numFmtId="0" fontId="1" fillId="0" borderId="11" xfId="42" applyFont="1" applyBorder="1" applyAlignment="1">
      <alignment horizontal="center"/>
      <protection/>
    </xf>
    <xf numFmtId="0" fontId="1" fillId="0" borderId="12" xfId="42" applyFont="1" applyBorder="1" applyAlignment="1">
      <alignment horizontal="center"/>
      <protection/>
    </xf>
    <xf numFmtId="0" fontId="1" fillId="0" borderId="13" xfId="42" applyFont="1" applyBorder="1" applyAlignment="1">
      <alignment horizontal="center"/>
      <protection/>
    </xf>
    <xf numFmtId="0" fontId="1" fillId="0" borderId="14" xfId="42" applyFont="1" applyBorder="1" applyAlignment="1">
      <alignment horizontal="center"/>
      <protection/>
    </xf>
    <xf numFmtId="0" fontId="1" fillId="0" borderId="15" xfId="42" applyFont="1" applyBorder="1" applyAlignment="1">
      <alignment horizontal="center"/>
      <protection/>
    </xf>
    <xf numFmtId="0" fontId="1" fillId="0" borderId="16" xfId="42" applyFont="1" applyBorder="1" applyAlignment="1">
      <alignment horizontal="center"/>
      <protection/>
    </xf>
    <xf numFmtId="0" fontId="0" fillId="0" borderId="0" xfId="42" applyFont="1" applyBorder="1" applyAlignment="1">
      <alignment horizontal="left"/>
      <protection/>
    </xf>
    <xf numFmtId="0" fontId="0" fillId="0" borderId="17" xfId="42" applyFont="1" applyBorder="1" applyAlignment="1">
      <alignment horizontal="center"/>
      <protection/>
    </xf>
    <xf numFmtId="0" fontId="0" fillId="0" borderId="18" xfId="42" applyFont="1" applyBorder="1" applyAlignment="1">
      <alignment horizontal="center"/>
      <protection/>
    </xf>
    <xf numFmtId="49" fontId="0" fillId="0" borderId="0" xfId="42" applyNumberFormat="1" applyFont="1" applyBorder="1" applyAlignment="1" quotePrefix="1">
      <alignment horizontal="center"/>
      <protection/>
    </xf>
    <xf numFmtId="0" fontId="0" fillId="0" borderId="3" xfId="42" applyFont="1" applyBorder="1" applyAlignment="1" quotePrefix="1">
      <alignment horizontal="center"/>
      <protection/>
    </xf>
    <xf numFmtId="0" fontId="0" fillId="0" borderId="3" xfId="42" applyFont="1" applyBorder="1" applyAlignment="1">
      <alignment horizontal="left"/>
      <protection/>
    </xf>
    <xf numFmtId="37" fontId="0" fillId="0" borderId="0" xfId="42" applyNumberFormat="1" applyFont="1" applyBorder="1" applyAlignment="1">
      <alignment horizontal="left"/>
      <protection/>
    </xf>
    <xf numFmtId="37" fontId="0" fillId="0" borderId="17" xfId="42" applyNumberFormat="1" applyFont="1" applyBorder="1" applyAlignment="1">
      <alignment horizontal="right"/>
      <protection/>
    </xf>
    <xf numFmtId="37" fontId="0" fillId="0" borderId="18" xfId="42" applyNumberFormat="1" applyFont="1" applyBorder="1" applyAlignment="1">
      <alignment horizontal="right"/>
      <protection/>
    </xf>
    <xf numFmtId="37" fontId="0" fillId="0" borderId="0" xfId="42" applyNumberFormat="1" applyFont="1" applyBorder="1" applyAlignment="1">
      <alignment horizontal="right"/>
      <protection/>
    </xf>
    <xf numFmtId="37" fontId="0" fillId="0" borderId="3" xfId="42" applyNumberFormat="1" applyFont="1" applyBorder="1" applyAlignment="1">
      <alignment horizontal="right"/>
      <protection/>
    </xf>
    <xf numFmtId="174" fontId="0" fillId="0" borderId="3" xfId="42" applyNumberFormat="1" applyFont="1" applyBorder="1" applyAlignment="1">
      <alignment horizontal="right"/>
      <protection/>
    </xf>
    <xf numFmtId="37" fontId="0" fillId="0" borderId="19" xfId="42" applyNumberFormat="1" applyFont="1" applyBorder="1" applyAlignment="1">
      <alignment horizontal="right"/>
      <protection/>
    </xf>
    <xf numFmtId="174" fontId="0" fillId="0" borderId="20" xfId="42" applyNumberFormat="1" applyFont="1" applyBorder="1" applyAlignment="1">
      <alignment horizontal="right"/>
      <protection/>
    </xf>
    <xf numFmtId="37" fontId="0" fillId="0" borderId="20" xfId="42" applyNumberFormat="1" applyFont="1" applyBorder="1" applyAlignment="1">
      <alignment horizontal="right"/>
      <protection/>
    </xf>
    <xf numFmtId="37" fontId="0" fillId="0" borderId="0" xfId="42" applyNumberFormat="1" applyFont="1" applyBorder="1" applyAlignment="1">
      <alignment horizontal="left" indent="1"/>
      <protection/>
    </xf>
    <xf numFmtId="37" fontId="0" fillId="0" borderId="0" xfId="42" applyNumberFormat="1" applyFont="1" applyBorder="1" applyAlignment="1">
      <alignment horizontal="left" indent="2"/>
      <protection/>
    </xf>
    <xf numFmtId="172" fontId="0" fillId="0" borderId="20" xfId="42" applyNumberFormat="1" applyFont="1" applyBorder="1" applyAlignment="1" quotePrefix="1">
      <alignment horizontal="right"/>
      <protection/>
    </xf>
    <xf numFmtId="172" fontId="0" fillId="0" borderId="3" xfId="42" applyNumberFormat="1" applyFont="1" applyBorder="1" applyAlignment="1" quotePrefix="1">
      <alignment horizontal="right"/>
      <protection/>
    </xf>
    <xf numFmtId="0" fontId="7" fillId="0" borderId="2" xfId="42" applyFont="1" applyBorder="1" applyAlignment="1">
      <alignment horizontal="left"/>
      <protection/>
    </xf>
    <xf numFmtId="37" fontId="13" fillId="0" borderId="11" xfId="42" applyNumberFormat="1" applyFont="1" applyBorder="1" applyAlignment="1">
      <alignment horizontal="right"/>
      <protection/>
    </xf>
    <xf numFmtId="37" fontId="13" fillId="0" borderId="12" xfId="42" applyNumberFormat="1" applyFont="1" applyBorder="1" applyAlignment="1">
      <alignment horizontal="right"/>
      <protection/>
    </xf>
    <xf numFmtId="37" fontId="13" fillId="0" borderId="2" xfId="42" applyNumberFormat="1" applyFont="1" applyBorder="1" applyAlignment="1">
      <alignment horizontal="right"/>
      <protection/>
    </xf>
    <xf numFmtId="37" fontId="13" fillId="0" borderId="16" xfId="42" applyNumberFormat="1" applyFont="1" applyBorder="1" applyAlignment="1">
      <alignment horizontal="right"/>
      <protection/>
    </xf>
    <xf numFmtId="0" fontId="7" fillId="0" borderId="16" xfId="42" applyFont="1" applyBorder="1">
      <alignment/>
      <protection/>
    </xf>
    <xf numFmtId="3" fontId="7" fillId="0" borderId="16" xfId="42" applyNumberFormat="1" applyFont="1" applyBorder="1">
      <alignment/>
      <protection/>
    </xf>
    <xf numFmtId="0" fontId="7" fillId="0" borderId="0" xfId="42" applyFont="1">
      <alignment/>
      <protection/>
    </xf>
    <xf numFmtId="37" fontId="14" fillId="0" borderId="0" xfId="42" applyNumberFormat="1" applyFont="1">
      <alignment/>
      <protection/>
    </xf>
    <xf numFmtId="37" fontId="13" fillId="0" borderId="0" xfId="42" applyNumberFormat="1" applyFont="1" applyBorder="1" applyAlignment="1">
      <alignment horizontal="right"/>
      <protection/>
    </xf>
    <xf numFmtId="0" fontId="7" fillId="0" borderId="0" xfId="42" applyFont="1" applyBorder="1">
      <alignment/>
      <protection/>
    </xf>
    <xf numFmtId="3" fontId="7" fillId="0" borderId="0" xfId="42" applyNumberFormat="1" applyFont="1">
      <alignment/>
      <protection/>
    </xf>
    <xf numFmtId="0" fontId="5" fillId="0" borderId="0" xfId="42" applyFont="1" applyBorder="1" applyAlignment="1">
      <alignment horizontal="left"/>
      <protection/>
    </xf>
    <xf numFmtId="37" fontId="7" fillId="0" borderId="0" xfId="42" applyNumberFormat="1">
      <alignment/>
      <protection/>
    </xf>
    <xf numFmtId="0" fontId="8" fillId="0" borderId="0" xfId="58" applyFont="1" applyAlignment="1">
      <alignment horizontal="centerContinuous"/>
      <protection/>
    </xf>
    <xf numFmtId="0" fontId="0" fillId="0" borderId="0" xfId="0" applyAlignment="1">
      <alignment horizontal="centerContinuous"/>
    </xf>
    <xf numFmtId="0" fontId="0" fillId="0" borderId="0" xfId="0" applyBorder="1" applyAlignment="1">
      <alignment/>
    </xf>
    <xf numFmtId="0" fontId="8" fillId="0" borderId="0" xfId="58" applyFont="1" applyAlignment="1">
      <alignment horizontal="left"/>
      <protection/>
    </xf>
    <xf numFmtId="0" fontId="0" fillId="0" borderId="0" xfId="58" applyFont="1" applyAlignment="1">
      <alignment horizontal="centerContinuous"/>
      <protection/>
    </xf>
    <xf numFmtId="0" fontId="0" fillId="0" borderId="0" xfId="0" applyFont="1" applyAlignment="1">
      <alignment horizontal="centerContinuous"/>
    </xf>
    <xf numFmtId="0" fontId="8" fillId="0" borderId="21" xfId="58" applyBorder="1" applyAlignment="1">
      <alignment horizontal="centerContinuous" wrapText="1"/>
      <protection/>
    </xf>
    <xf numFmtId="0" fontId="0" fillId="0" borderId="21" xfId="0" applyBorder="1" applyAlignment="1">
      <alignment horizontal="centerContinuous"/>
    </xf>
    <xf numFmtId="0" fontId="1" fillId="0" borderId="1" xfId="32" applyBorder="1" applyAlignment="1">
      <alignment horizontal="center" vertical="center" wrapText="1"/>
      <protection/>
    </xf>
    <xf numFmtId="0" fontId="1" fillId="0" borderId="22" xfId="32" applyBorder="1" applyAlignment="1">
      <alignment horizontal="centerContinuous" vertical="center" wrapText="1"/>
      <protection/>
    </xf>
    <xf numFmtId="0" fontId="1" fillId="0" borderId="0" xfId="32" applyBorder="1" applyAlignment="1">
      <alignment horizontal="center" vertical="center" wrapText="1"/>
      <protection/>
    </xf>
    <xf numFmtId="0" fontId="1" fillId="0" borderId="0" xfId="32" applyAlignment="1">
      <alignment horizontal="center" vertical="center" wrapText="1"/>
      <protection/>
    </xf>
    <xf numFmtId="0" fontId="1" fillId="0" borderId="22" xfId="32" applyBorder="1">
      <alignment horizontal="center" wrapText="1"/>
      <protection/>
    </xf>
    <xf numFmtId="0" fontId="1" fillId="0" borderId="22" xfId="32" applyFont="1" applyBorder="1">
      <alignment horizontal="center" wrapText="1"/>
      <protection/>
    </xf>
    <xf numFmtId="0" fontId="1" fillId="0" borderId="16" xfId="32" applyFont="1" applyBorder="1" applyAlignment="1">
      <alignment horizontal="center" wrapText="1"/>
      <protection/>
    </xf>
    <xf numFmtId="0" fontId="1" fillId="0" borderId="0" xfId="32" applyBorder="1">
      <alignment horizontal="center" wrapText="1"/>
      <protection/>
    </xf>
    <xf numFmtId="0" fontId="1" fillId="0" borderId="0" xfId="32">
      <alignment horizontal="center" wrapText="1"/>
      <protection/>
    </xf>
    <xf numFmtId="0" fontId="1" fillId="0" borderId="1" xfId="32" applyBorder="1">
      <alignment horizontal="center" wrapText="1"/>
      <protection/>
    </xf>
    <xf numFmtId="0" fontId="1" fillId="0" borderId="1" xfId="32" applyFont="1" applyBorder="1">
      <alignment horizontal="center" wrapText="1"/>
      <protection/>
    </xf>
    <xf numFmtId="0" fontId="1" fillId="0" borderId="0" xfId="32" applyFont="1" applyBorder="1">
      <alignment horizontal="center" wrapText="1"/>
      <protection/>
    </xf>
    <xf numFmtId="49" fontId="0" fillId="0" borderId="0" xfId="17" applyNumberFormat="1" applyFont="1" applyBorder="1" applyAlignment="1">
      <alignment horizontal="center"/>
      <protection/>
    </xf>
    <xf numFmtId="175" fontId="0" fillId="0" borderId="15" xfId="0" applyNumberFormat="1" applyFont="1" applyBorder="1" applyAlignment="1">
      <alignment/>
    </xf>
    <xf numFmtId="175" fontId="0" fillId="0" borderId="22" xfId="0" applyNumberFormat="1" applyFont="1" applyBorder="1" applyAlignment="1">
      <alignment/>
    </xf>
    <xf numFmtId="175" fontId="0" fillId="0" borderId="2" xfId="0" applyNumberFormat="1" applyFont="1" applyBorder="1" applyAlignment="1">
      <alignment/>
    </xf>
    <xf numFmtId="175" fontId="0" fillId="0" borderId="16" xfId="0" applyNumberFormat="1" applyFont="1" applyBorder="1" applyAlignment="1">
      <alignment horizontal="right"/>
    </xf>
    <xf numFmtId="49" fontId="0" fillId="0" borderId="0" xfId="17" applyNumberFormat="1" applyFont="1" applyBorder="1" applyAlignment="1">
      <alignment horizontal="left"/>
      <protection/>
    </xf>
    <xf numFmtId="175" fontId="0" fillId="0" borderId="23" xfId="0" applyNumberFormat="1" applyFont="1" applyBorder="1" applyAlignment="1">
      <alignment/>
    </xf>
    <xf numFmtId="175" fontId="0" fillId="0" borderId="1" xfId="0" applyNumberFormat="1" applyFont="1" applyBorder="1" applyAlignment="1">
      <alignment/>
    </xf>
    <xf numFmtId="175" fontId="0" fillId="0" borderId="0" xfId="0" applyNumberFormat="1" applyFont="1" applyBorder="1" applyAlignment="1">
      <alignment/>
    </xf>
    <xf numFmtId="175" fontId="0" fillId="0" borderId="3" xfId="0" applyNumberFormat="1" applyFont="1" applyBorder="1" applyAlignment="1">
      <alignment/>
    </xf>
    <xf numFmtId="49" fontId="0" fillId="0" borderId="0" xfId="17" applyNumberFormat="1" applyFont="1" applyBorder="1" applyAlignment="1">
      <alignment horizontal="left" indent="3"/>
      <protection/>
    </xf>
    <xf numFmtId="175" fontId="15" fillId="0" borderId="20" xfId="0" applyNumberFormat="1" applyFont="1" applyBorder="1" applyAlignment="1">
      <alignment/>
    </xf>
    <xf numFmtId="175" fontId="15" fillId="0" borderId="3" xfId="0" applyNumberFormat="1" applyFont="1" applyBorder="1" applyAlignment="1">
      <alignment horizontal="right"/>
    </xf>
    <xf numFmtId="175" fontId="0" fillId="0" borderId="20" xfId="0" applyNumberFormat="1" applyFont="1" applyBorder="1" applyAlignment="1">
      <alignment/>
    </xf>
    <xf numFmtId="0" fontId="0" fillId="0" borderId="1" xfId="0" applyBorder="1" applyAlignment="1">
      <alignment/>
    </xf>
    <xf numFmtId="175" fontId="0" fillId="0" borderId="3" xfId="0" applyNumberFormat="1" applyFont="1" applyBorder="1" applyAlignment="1">
      <alignment horizontal="right"/>
    </xf>
    <xf numFmtId="0" fontId="0" fillId="0" borderId="1" xfId="0" applyBorder="1" applyAlignment="1">
      <alignment horizontal="left" indent="1"/>
    </xf>
    <xf numFmtId="0" fontId="0" fillId="0" borderId="1" xfId="0" applyBorder="1" applyAlignment="1">
      <alignment horizontal="left" indent="3"/>
    </xf>
    <xf numFmtId="175" fontId="15" fillId="0" borderId="1" xfId="0" applyNumberFormat="1" applyFont="1" applyBorder="1" applyAlignment="1">
      <alignment/>
    </xf>
    <xf numFmtId="175" fontId="0" fillId="0" borderId="0" xfId="0" applyNumberFormat="1" applyBorder="1" applyAlignment="1">
      <alignment/>
    </xf>
    <xf numFmtId="49" fontId="15" fillId="0" borderId="0" xfId="17" applyNumberFormat="1" applyFont="1" applyBorder="1" applyAlignment="1">
      <alignment horizontal="center"/>
      <protection/>
    </xf>
    <xf numFmtId="0" fontId="0" fillId="0" borderId="22" xfId="0" applyBorder="1" applyAlignment="1">
      <alignment/>
    </xf>
    <xf numFmtId="0" fontId="0" fillId="0" borderId="16" xfId="0" applyFont="1" applyBorder="1" applyAlignment="1">
      <alignment/>
    </xf>
    <xf numFmtId="0" fontId="5" fillId="0" borderId="0" xfId="31" applyNumberFormat="1" applyFont="1">
      <alignment/>
      <protection/>
    </xf>
    <xf numFmtId="0" fontId="0" fillId="0" borderId="0" xfId="0" applyFill="1" applyAlignment="1">
      <alignment/>
    </xf>
    <xf numFmtId="0" fontId="0" fillId="0" borderId="0" xfId="0" applyFill="1" applyBorder="1" applyAlignment="1">
      <alignment/>
    </xf>
    <xf numFmtId="49" fontId="5" fillId="0" borderId="0" xfId="31" applyNumberFormat="1" applyFont="1" applyFill="1">
      <alignment/>
      <protection/>
    </xf>
    <xf numFmtId="49" fontId="5" fillId="0" borderId="0" xfId="31" applyNumberFormat="1" applyFont="1">
      <alignment/>
      <protection/>
    </xf>
    <xf numFmtId="49" fontId="16" fillId="0" borderId="0" xfId="31" applyNumberFormat="1" applyFont="1">
      <alignment/>
      <protection/>
    </xf>
    <xf numFmtId="0" fontId="8" fillId="0" borderId="0" xfId="58" applyBorder="1" applyAlignment="1">
      <alignment/>
      <protection/>
    </xf>
    <xf numFmtId="0" fontId="8" fillId="0" borderId="0" xfId="58" applyAlignment="1">
      <alignment/>
      <protection/>
    </xf>
    <xf numFmtId="0" fontId="8" fillId="0" borderId="0" xfId="58" applyAlignment="1">
      <alignment horizontal="centerContinuous"/>
      <protection/>
    </xf>
    <xf numFmtId="0" fontId="0" fillId="0" borderId="0" xfId="0" applyBorder="1" applyAlignment="1">
      <alignment/>
    </xf>
    <xf numFmtId="0" fontId="0" fillId="0" borderId="0" xfId="0" applyAlignment="1">
      <alignment/>
    </xf>
    <xf numFmtId="0" fontId="0" fillId="0" borderId="21" xfId="0" applyBorder="1" applyAlignment="1">
      <alignment/>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22" xfId="0" applyFont="1" applyBorder="1" applyAlignment="1">
      <alignment horizontal="center"/>
    </xf>
    <xf numFmtId="0" fontId="1" fillId="0" borderId="13" xfId="0" applyFont="1" applyBorder="1" applyAlignment="1">
      <alignment horizontal="center" wrapText="1"/>
    </xf>
    <xf numFmtId="0" fontId="1" fillId="0" borderId="24" xfId="0" applyFont="1" applyBorder="1" applyAlignment="1">
      <alignment horizontal="center" wrapText="1"/>
    </xf>
    <xf numFmtId="0" fontId="1" fillId="0" borderId="0" xfId="0" applyFont="1" applyBorder="1" applyAlignment="1">
      <alignment horizontal="center" vertical="center"/>
    </xf>
    <xf numFmtId="184" fontId="0" fillId="0" borderId="17" xfId="0" applyNumberFormat="1" applyBorder="1" applyAlignment="1">
      <alignment horizontal="right"/>
    </xf>
    <xf numFmtId="184" fontId="0" fillId="0" borderId="3" xfId="0" applyNumberFormat="1" applyBorder="1" applyAlignment="1">
      <alignment horizontal="right"/>
    </xf>
    <xf numFmtId="0" fontId="0" fillId="0" borderId="0" xfId="32" applyFont="1" applyBorder="1" applyAlignment="1">
      <alignment horizontal="left" vertical="center" wrapText="1"/>
      <protection/>
    </xf>
    <xf numFmtId="170" fontId="0" fillId="0" borderId="17" xfId="0" applyNumberFormat="1" applyBorder="1" applyAlignment="1">
      <alignment horizontal="right"/>
    </xf>
    <xf numFmtId="170" fontId="0" fillId="0" borderId="3" xfId="0" applyNumberFormat="1" applyBorder="1" applyAlignment="1">
      <alignment horizontal="right"/>
    </xf>
    <xf numFmtId="166" fontId="0" fillId="0" borderId="3" xfId="0" applyNumberFormat="1" applyBorder="1" applyAlignment="1">
      <alignment horizontal="right"/>
    </xf>
    <xf numFmtId="0" fontId="0" fillId="0" borderId="22" xfId="32" applyFont="1" applyBorder="1" applyAlignment="1">
      <alignment horizontal="left" vertical="center" wrapText="1"/>
      <protection/>
    </xf>
    <xf numFmtId="0" fontId="1" fillId="0" borderId="22" xfId="0" applyFont="1" applyBorder="1" applyAlignment="1">
      <alignment horizontal="center" vertical="center"/>
    </xf>
    <xf numFmtId="0" fontId="1" fillId="0" borderId="24" xfId="0" applyFont="1" applyBorder="1" applyAlignment="1">
      <alignment horizontal="centerContinuous" vertical="center"/>
    </xf>
    <xf numFmtId="170" fontId="0" fillId="0" borderId="25" xfId="0" applyNumberFormat="1" applyBorder="1" applyAlignment="1">
      <alignment horizontal="centerContinuous" vertical="center"/>
    </xf>
    <xf numFmtId="0" fontId="1" fillId="0" borderId="26" xfId="0" applyFont="1" applyBorder="1" applyAlignment="1">
      <alignment horizontal="centerContinuous" vertical="center"/>
    </xf>
    <xf numFmtId="170" fontId="0" fillId="0" borderId="27" xfId="0" applyNumberFormat="1" applyBorder="1" applyAlignment="1">
      <alignment horizontal="centerContinuous" vertical="center"/>
    </xf>
    <xf numFmtId="170" fontId="0" fillId="0" borderId="26" xfId="0" applyNumberFormat="1" applyBorder="1" applyAlignment="1">
      <alignment horizontal="centerContinuous" vertical="center"/>
    </xf>
    <xf numFmtId="0" fontId="0" fillId="0" borderId="0" xfId="32" applyNumberFormat="1" applyFont="1" applyBorder="1" applyAlignment="1">
      <alignment horizontal="left" vertical="center" wrapText="1"/>
      <protection/>
    </xf>
    <xf numFmtId="170" fontId="0" fillId="0" borderId="17" xfId="0" applyNumberFormat="1" applyBorder="1" applyAlignment="1">
      <alignment horizontal="centerContinuous"/>
    </xf>
    <xf numFmtId="0" fontId="0" fillId="0" borderId="28" xfId="0" applyBorder="1" applyAlignment="1">
      <alignment horizontal="centerContinuous"/>
    </xf>
    <xf numFmtId="170" fontId="0" fillId="0" borderId="29" xfId="0" applyNumberFormat="1" applyBorder="1" applyAlignment="1">
      <alignment horizontal="centerContinuous"/>
    </xf>
    <xf numFmtId="0" fontId="0" fillId="0" borderId="0" xfId="0" applyBorder="1" applyAlignment="1">
      <alignment horizontal="centerContinuous"/>
    </xf>
    <xf numFmtId="170" fontId="0" fillId="0" borderId="30" xfId="0" applyNumberFormat="1" applyBorder="1" applyAlignment="1">
      <alignment horizontal="centerContinuous"/>
    </xf>
    <xf numFmtId="170" fontId="0" fillId="0" borderId="18" xfId="0" applyNumberFormat="1" applyBorder="1" applyAlignment="1">
      <alignment horizontal="centerContinuous"/>
    </xf>
    <xf numFmtId="170" fontId="0" fillId="0" borderId="3" xfId="0" applyNumberFormat="1" applyBorder="1" applyAlignment="1">
      <alignment horizontal="centerContinuous"/>
    </xf>
    <xf numFmtId="170" fontId="0" fillId="0" borderId="18" xfId="0" applyNumberFormat="1" applyBorder="1" applyAlignment="1">
      <alignment horizontal="left"/>
    </xf>
    <xf numFmtId="0" fontId="0" fillId="0" borderId="2" xfId="0" applyBorder="1" applyAlignment="1">
      <alignment/>
    </xf>
    <xf numFmtId="170" fontId="0" fillId="0" borderId="16" xfId="0" applyNumberFormat="1" applyBorder="1" applyAlignment="1">
      <alignment horizontal="centerContinuous"/>
    </xf>
    <xf numFmtId="0" fontId="0" fillId="0" borderId="31" xfId="0" applyBorder="1" applyAlignment="1">
      <alignment horizontal="centerContinuous"/>
    </xf>
    <xf numFmtId="170" fontId="0" fillId="0" borderId="12" xfId="0" applyNumberFormat="1" applyBorder="1" applyAlignment="1">
      <alignment horizontal="centerContinuous"/>
    </xf>
    <xf numFmtId="0" fontId="0" fillId="0" borderId="2" xfId="0" applyBorder="1" applyAlignment="1">
      <alignment horizontal="centerContinuous"/>
    </xf>
    <xf numFmtId="0" fontId="8" fillId="0" borderId="0" xfId="58">
      <alignment wrapText="1"/>
      <protection/>
    </xf>
    <xf numFmtId="0" fontId="8" fillId="0" borderId="0" xfId="58" applyAlignment="1">
      <alignment horizontal="centerContinuous" wrapText="1"/>
      <protection/>
    </xf>
    <xf numFmtId="0" fontId="8" fillId="0" borderId="0" xfId="58" applyBorder="1" applyAlignment="1">
      <alignment horizontal="centerContinuous" wrapText="1"/>
      <protection/>
    </xf>
    <xf numFmtId="0" fontId="0" fillId="0" borderId="0" xfId="58" applyFont="1" applyBorder="1" applyAlignment="1">
      <alignment horizontal="centerContinuous" vertical="center" wrapText="1"/>
      <protection/>
    </xf>
    <xf numFmtId="0" fontId="8" fillId="0" borderId="0" xfId="58" applyBorder="1" applyAlignment="1">
      <alignment horizontal="centerContinuous" vertical="center" wrapText="1"/>
      <protection/>
    </xf>
    <xf numFmtId="0" fontId="1" fillId="0" borderId="8" xfId="32" applyFont="1" applyBorder="1" applyAlignment="1">
      <alignment horizontal="center" vertical="center" wrapText="1"/>
      <protection/>
    </xf>
    <xf numFmtId="0" fontId="1" fillId="0" borderId="32" xfId="32" applyBorder="1" applyAlignment="1">
      <alignment horizontal="center" vertical="center" wrapText="1"/>
      <protection/>
    </xf>
    <xf numFmtId="174" fontId="0" fillId="0" borderId="3" xfId="0" applyNumberFormat="1" applyBorder="1" applyAlignment="1">
      <alignment/>
    </xf>
    <xf numFmtId="174" fontId="0" fillId="0" borderId="30" xfId="0" applyNumberFormat="1" applyBorder="1" applyAlignment="1">
      <alignment/>
    </xf>
    <xf numFmtId="0" fontId="0" fillId="0" borderId="0" xfId="0" applyAlignment="1">
      <alignment horizontal="center"/>
    </xf>
    <xf numFmtId="192" fontId="0" fillId="0" borderId="3" xfId="0" applyNumberFormat="1" applyBorder="1" applyAlignment="1">
      <alignment horizontal="right"/>
    </xf>
    <xf numFmtId="190" fontId="0" fillId="0" borderId="3" xfId="0" applyNumberFormat="1" applyBorder="1" applyAlignment="1">
      <alignment horizontal="right"/>
    </xf>
    <xf numFmtId="194" fontId="0" fillId="0" borderId="3" xfId="0" applyNumberFormat="1" applyBorder="1" applyAlignment="1">
      <alignment horizontal="right"/>
    </xf>
    <xf numFmtId="189" fontId="0" fillId="0" borderId="3" xfId="0" applyNumberFormat="1" applyBorder="1" applyAlignment="1">
      <alignment horizontal="right"/>
    </xf>
    <xf numFmtId="0" fontId="0" fillId="0" borderId="16" xfId="0" applyBorder="1" applyAlignment="1">
      <alignment/>
    </xf>
    <xf numFmtId="0" fontId="8" fillId="0" borderId="0" xfId="58" applyFont="1" applyAlignment="1">
      <alignment horizontal="centerContinuous" wrapText="1"/>
      <protection/>
    </xf>
    <xf numFmtId="0" fontId="0" fillId="0" borderId="0" xfId="58" applyFont="1" applyAlignment="1">
      <alignment horizontal="centerContinuous" wrapText="1"/>
      <protection/>
    </xf>
    <xf numFmtId="0" fontId="1" fillId="0" borderId="16" xfId="0" applyFont="1" applyBorder="1" applyAlignment="1">
      <alignment horizontal="centerContinuous" vertical="center"/>
    </xf>
    <xf numFmtId="0" fontId="0" fillId="0" borderId="8" xfId="0" applyBorder="1" applyAlignment="1">
      <alignment horizontal="centerContinuous"/>
    </xf>
    <xf numFmtId="0" fontId="1" fillId="0" borderId="2" xfId="0" applyFont="1" applyBorder="1" applyAlignment="1">
      <alignment horizontal="center" vertical="center"/>
    </xf>
    <xf numFmtId="0" fontId="1" fillId="0" borderId="16" xfId="0" applyFont="1" applyBorder="1" applyAlignment="1">
      <alignment horizontal="center" vertical="center"/>
    </xf>
    <xf numFmtId="0" fontId="0" fillId="0" borderId="0" xfId="0" applyFont="1" applyAlignment="1">
      <alignment vertical="center"/>
    </xf>
    <xf numFmtId="0" fontId="1" fillId="0" borderId="0" xfId="0" applyFont="1" applyBorder="1" applyAlignment="1">
      <alignment horizontal="center" vertical="center"/>
    </xf>
    <xf numFmtId="0" fontId="1" fillId="0" borderId="3" xfId="0" applyFont="1" applyBorder="1" applyAlignment="1">
      <alignment horizontal="center" vertical="center"/>
    </xf>
    <xf numFmtId="1" fontId="0" fillId="0" borderId="0" xfId="0" applyNumberFormat="1" applyFont="1" applyAlignment="1">
      <alignment horizontal="center"/>
    </xf>
    <xf numFmtId="183" fontId="0" fillId="0" borderId="3" xfId="0" applyNumberFormat="1" applyFont="1" applyBorder="1" applyAlignment="1">
      <alignment horizontal="right"/>
    </xf>
    <xf numFmtId="191" fontId="0" fillId="0" borderId="3" xfId="0" applyNumberFormat="1" applyFont="1" applyBorder="1" applyAlignment="1">
      <alignment horizontal="right"/>
    </xf>
    <xf numFmtId="0" fontId="1" fillId="0" borderId="0" xfId="0" applyFont="1" applyAlignment="1">
      <alignment horizontal="center"/>
    </xf>
    <xf numFmtId="0" fontId="0" fillId="0" borderId="0" xfId="0" applyFont="1" applyAlignment="1">
      <alignment/>
    </xf>
    <xf numFmtId="0" fontId="0" fillId="0" borderId="0" xfId="0" applyFont="1" applyAlignment="1">
      <alignment/>
    </xf>
    <xf numFmtId="195" fontId="0" fillId="0" borderId="0" xfId="0" applyNumberFormat="1" applyFont="1" applyAlignment="1">
      <alignment horizontal="left" indent="1"/>
    </xf>
    <xf numFmtId="0" fontId="0" fillId="0" borderId="0" xfId="0" applyFont="1" applyBorder="1" applyAlignment="1">
      <alignment horizontal="center" vertical="center"/>
    </xf>
    <xf numFmtId="0" fontId="0" fillId="0" borderId="0" xfId="0" applyFont="1" applyAlignment="1">
      <alignment vertical="top" wrapText="1"/>
    </xf>
    <xf numFmtId="0" fontId="0" fillId="0" borderId="2" xfId="0" applyFont="1" applyBorder="1" applyAlignment="1">
      <alignment/>
    </xf>
    <xf numFmtId="183" fontId="0" fillId="0" borderId="15" xfId="0" applyNumberFormat="1" applyFont="1" applyBorder="1" applyAlignment="1">
      <alignment horizontal="right"/>
    </xf>
    <xf numFmtId="0" fontId="0" fillId="0" borderId="16" xfId="0" applyFont="1" applyBorder="1" applyAlignment="1">
      <alignment horizontal="center"/>
    </xf>
    <xf numFmtId="0" fontId="1" fillId="0" borderId="0" xfId="0" applyFont="1" applyAlignment="1">
      <alignment vertical="top" wrapText="1"/>
    </xf>
    <xf numFmtId="0" fontId="8" fillId="0" borderId="0" xfId="0" applyFont="1" applyAlignment="1">
      <alignment horizontal="centerContinuous"/>
    </xf>
    <xf numFmtId="0" fontId="1" fillId="0" borderId="22" xfId="32" applyFont="1" applyBorder="1" applyAlignment="1">
      <alignment horizontal="center" vertical="center" wrapText="1"/>
      <protection/>
    </xf>
    <xf numFmtId="0" fontId="1" fillId="0" borderId="7" xfId="32" applyBorder="1" applyAlignment="1">
      <alignment horizontal="center" vertical="center" wrapText="1"/>
      <protection/>
    </xf>
    <xf numFmtId="0" fontId="0" fillId="0" borderId="0" xfId="0" applyAlignment="1">
      <alignment vertical="center"/>
    </xf>
    <xf numFmtId="199" fontId="0" fillId="0" borderId="3" xfId="0" applyNumberFormat="1" applyBorder="1" applyAlignment="1">
      <alignment/>
    </xf>
    <xf numFmtId="169" fontId="0" fillId="0" borderId="1" xfId="17" applyBorder="1">
      <alignment/>
      <protection/>
    </xf>
    <xf numFmtId="174" fontId="0" fillId="0" borderId="16" xfId="0" applyNumberFormat="1" applyBorder="1" applyAlignment="1">
      <alignment/>
    </xf>
    <xf numFmtId="164" fontId="0" fillId="0" borderId="1" xfId="0" applyNumberFormat="1" applyBorder="1" applyAlignment="1">
      <alignment/>
    </xf>
    <xf numFmtId="3" fontId="0" fillId="0" borderId="30" xfId="0" applyNumberFormat="1" applyBorder="1" applyAlignment="1">
      <alignment/>
    </xf>
    <xf numFmtId="49" fontId="0" fillId="0" borderId="1" xfId="0" applyNumberFormat="1" applyBorder="1" applyAlignment="1">
      <alignment/>
    </xf>
    <xf numFmtId="172" fontId="0" fillId="0" borderId="3" xfId="0" applyNumberFormat="1" applyBorder="1" applyAlignment="1">
      <alignment horizontal="right"/>
    </xf>
    <xf numFmtId="49" fontId="0" fillId="0" borderId="0" xfId="0" applyNumberFormat="1" applyBorder="1" applyAlignment="1">
      <alignment/>
    </xf>
    <xf numFmtId="49" fontId="0" fillId="0" borderId="0" xfId="0" applyNumberFormat="1" applyFill="1" applyBorder="1" applyAlignment="1">
      <alignment/>
    </xf>
    <xf numFmtId="164" fontId="5" fillId="0" borderId="0" xfId="31">
      <alignment/>
      <protection/>
    </xf>
    <xf numFmtId="0" fontId="0" fillId="0" borderId="0" xfId="0" applyBorder="1" applyAlignment="1">
      <alignment wrapText="1"/>
    </xf>
    <xf numFmtId="170" fontId="0" fillId="0" borderId="16" xfId="0" applyNumberFormat="1" applyBorder="1" applyAlignment="1">
      <alignment/>
    </xf>
    <xf numFmtId="170" fontId="0" fillId="0" borderId="0" xfId="0" applyNumberFormat="1" applyBorder="1" applyAlignment="1">
      <alignment/>
    </xf>
    <xf numFmtId="0" fontId="5" fillId="0" borderId="0" xfId="31" applyNumberFormat="1" applyFont="1" applyAlignment="1">
      <alignment horizontal="left"/>
      <protection/>
    </xf>
    <xf numFmtId="0" fontId="5" fillId="0" borderId="0" xfId="0" applyNumberFormat="1" applyFont="1" applyAlignment="1">
      <alignment horizontal="left"/>
    </xf>
    <xf numFmtId="0" fontId="5" fillId="0" borderId="0" xfId="0" applyNumberFormat="1" applyFont="1" applyAlignment="1">
      <alignment/>
    </xf>
    <xf numFmtId="0" fontId="8" fillId="0" borderId="0" xfId="58" applyFont="1" applyFill="1" applyAlignment="1">
      <alignment horizontal="centerContinuous"/>
      <protection/>
    </xf>
    <xf numFmtId="0" fontId="0" fillId="0" borderId="0" xfId="37">
      <alignment/>
      <protection/>
    </xf>
    <xf numFmtId="0" fontId="0" fillId="0" borderId="0" xfId="37" applyFont="1" applyAlignment="1">
      <alignment horizontal="centerContinuous"/>
      <protection/>
    </xf>
    <xf numFmtId="0" fontId="0" fillId="0" borderId="0" xfId="37" applyFont="1">
      <alignment/>
      <protection/>
    </xf>
    <xf numFmtId="0" fontId="0" fillId="0" borderId="21" xfId="37" applyBorder="1">
      <alignment/>
      <protection/>
    </xf>
    <xf numFmtId="0" fontId="1" fillId="0" borderId="22" xfId="32" applyFont="1" applyBorder="1" applyAlignment="1">
      <alignment horizontal="center" wrapText="1"/>
      <protection/>
    </xf>
    <xf numFmtId="0" fontId="1" fillId="0" borderId="22" xfId="32" applyBorder="1" applyAlignment="1">
      <alignment horizontal="center" wrapText="1"/>
      <protection/>
    </xf>
    <xf numFmtId="0" fontId="1" fillId="0" borderId="2" xfId="32" applyBorder="1" applyAlignment="1">
      <alignment horizontal="center" wrapText="1"/>
      <protection/>
    </xf>
    <xf numFmtId="0" fontId="1" fillId="0" borderId="33" xfId="32" applyFont="1" applyBorder="1" applyAlignment="1">
      <alignment horizontal="center" wrapText="1"/>
      <protection/>
    </xf>
    <xf numFmtId="174" fontId="19" fillId="0" borderId="1" xfId="37" applyNumberFormat="1" applyFont="1" applyBorder="1" applyAlignment="1">
      <alignment horizontal="right"/>
      <protection/>
    </xf>
    <xf numFmtId="0" fontId="19" fillId="0" borderId="1" xfId="37" applyFont="1" applyBorder="1">
      <alignment/>
      <protection/>
    </xf>
    <xf numFmtId="0" fontId="19" fillId="0" borderId="0" xfId="37" applyFont="1" applyBorder="1">
      <alignment/>
      <protection/>
    </xf>
    <xf numFmtId="174" fontId="19" fillId="0" borderId="3" xfId="37" applyNumberFormat="1" applyFont="1" applyBorder="1">
      <alignment/>
      <protection/>
    </xf>
    <xf numFmtId="174" fontId="19" fillId="0" borderId="19" xfId="37" applyNumberFormat="1" applyFont="1" applyBorder="1">
      <alignment/>
      <protection/>
    </xf>
    <xf numFmtId="200" fontId="0" fillId="0" borderId="1" xfId="37" applyNumberFormat="1" applyFont="1" applyBorder="1" applyAlignment="1">
      <alignment horizontal="left"/>
      <protection/>
    </xf>
    <xf numFmtId="181" fontId="0" fillId="0" borderId="3" xfId="37" applyNumberFormat="1" applyFont="1" applyBorder="1">
      <alignment/>
      <protection/>
    </xf>
    <xf numFmtId="175" fontId="0" fillId="0" borderId="19" xfId="37" applyNumberFormat="1" applyFont="1" applyBorder="1">
      <alignment/>
      <protection/>
    </xf>
    <xf numFmtId="175" fontId="0" fillId="0" borderId="3" xfId="37" applyNumberFormat="1" applyFont="1" applyBorder="1">
      <alignment/>
      <protection/>
    </xf>
    <xf numFmtId="174" fontId="0" fillId="0" borderId="0" xfId="37" applyNumberFormat="1" applyFont="1">
      <alignment/>
      <protection/>
    </xf>
    <xf numFmtId="174" fontId="20" fillId="0" borderId="0" xfId="43" applyNumberFormat="1" applyFont="1" applyBorder="1">
      <alignment/>
      <protection/>
    </xf>
    <xf numFmtId="174" fontId="0" fillId="0" borderId="22" xfId="37" applyNumberFormat="1" applyFont="1" applyBorder="1">
      <alignment/>
      <protection/>
    </xf>
    <xf numFmtId="174" fontId="5" fillId="0" borderId="2" xfId="43" applyNumberFormat="1" applyFont="1" applyBorder="1" applyAlignment="1">
      <alignment horizontal="center"/>
      <protection/>
    </xf>
    <xf numFmtId="174" fontId="0" fillId="0" borderId="16" xfId="37" applyNumberFormat="1" applyFont="1" applyBorder="1">
      <alignment/>
      <protection/>
    </xf>
    <xf numFmtId="174" fontId="0" fillId="0" borderId="34" xfId="37" applyNumberFormat="1" applyFont="1" applyBorder="1">
      <alignment/>
      <protection/>
    </xf>
    <xf numFmtId="174" fontId="0" fillId="0" borderId="0" xfId="37" applyNumberFormat="1" applyFont="1" applyBorder="1">
      <alignment/>
      <protection/>
    </xf>
    <xf numFmtId="174" fontId="5" fillId="0" borderId="0" xfId="43" applyNumberFormat="1" applyFont="1" applyBorder="1" applyAlignment="1">
      <alignment horizontal="center"/>
      <protection/>
    </xf>
    <xf numFmtId="0" fontId="5" fillId="0" borderId="0" xfId="37" applyFont="1">
      <alignment/>
      <protection/>
    </xf>
    <xf numFmtId="0" fontId="8" fillId="0" borderId="0" xfId="58" applyFont="1" applyAlignment="1">
      <alignment horizontal="center" wrapText="1"/>
      <protection/>
    </xf>
    <xf numFmtId="0" fontId="1" fillId="0" borderId="7" xfId="32" applyFont="1" applyBorder="1" applyAlignment="1">
      <alignment horizontal="center" vertical="center" wrapText="1"/>
      <protection/>
    </xf>
    <xf numFmtId="0" fontId="1" fillId="0" borderId="33" xfId="32" applyFont="1" applyBorder="1" applyAlignment="1">
      <alignment horizontal="center" vertical="center" wrapText="1"/>
      <protection/>
    </xf>
    <xf numFmtId="0" fontId="0" fillId="0" borderId="0" xfId="0" applyBorder="1" applyAlignment="1">
      <alignment vertical="center"/>
    </xf>
    <xf numFmtId="0" fontId="0" fillId="0" borderId="3" xfId="0" applyBorder="1" applyAlignment="1">
      <alignment/>
    </xf>
    <xf numFmtId="0" fontId="0" fillId="0" borderId="35" xfId="0" applyBorder="1" applyAlignment="1">
      <alignment/>
    </xf>
    <xf numFmtId="170" fontId="0" fillId="0" borderId="3" xfId="0" applyNumberFormat="1" applyBorder="1" applyAlignment="1">
      <alignment/>
    </xf>
    <xf numFmtId="0" fontId="0" fillId="0" borderId="1" xfId="17" applyNumberFormat="1" applyFont="1" applyBorder="1" applyAlignment="1">
      <alignment horizontal="center"/>
      <protection/>
    </xf>
    <xf numFmtId="174" fontId="0" fillId="0" borderId="34" xfId="0" applyNumberFormat="1" applyBorder="1" applyAlignment="1">
      <alignment horizontal="right"/>
    </xf>
    <xf numFmtId="174" fontId="0" fillId="0" borderId="16" xfId="0" applyNumberFormat="1" applyBorder="1" applyAlignment="1">
      <alignment horizontal="right"/>
    </xf>
    <xf numFmtId="174" fontId="0" fillId="0" borderId="19" xfId="0" applyNumberFormat="1" applyBorder="1" applyAlignment="1">
      <alignment/>
    </xf>
    <xf numFmtId="174" fontId="0" fillId="0" borderId="19" xfId="0" applyNumberFormat="1" applyBorder="1" applyAlignment="1">
      <alignment horizontal="right"/>
    </xf>
    <xf numFmtId="174" fontId="0" fillId="0" borderId="3" xfId="0" applyNumberFormat="1" applyBorder="1" applyAlignment="1">
      <alignment horizontal="right"/>
    </xf>
    <xf numFmtId="174" fontId="0" fillId="0" borderId="17" xfId="0" applyNumberFormat="1" applyBorder="1" applyAlignment="1">
      <alignment/>
    </xf>
    <xf numFmtId="170" fontId="0" fillId="0" borderId="34" xfId="0" applyNumberFormat="1" applyBorder="1" applyAlignment="1">
      <alignment/>
    </xf>
    <xf numFmtId="164" fontId="5" fillId="0" borderId="0" xfId="31" applyBorder="1">
      <alignment/>
      <protection/>
    </xf>
    <xf numFmtId="0" fontId="21" fillId="0" borderId="0" xfId="0" applyFont="1" applyAlignment="1">
      <alignment horizontal="center"/>
    </xf>
    <xf numFmtId="0" fontId="8" fillId="0" borderId="0" xfId="0" applyNumberFormat="1" applyFont="1" applyFill="1" applyAlignment="1">
      <alignment horizontal="centerContinuous"/>
    </xf>
    <xf numFmtId="0" fontId="0" fillId="0" borderId="0" xfId="0" applyNumberFormat="1" applyFill="1" applyAlignment="1">
      <alignment horizontal="centerContinuous"/>
    </xf>
    <xf numFmtId="174" fontId="0" fillId="0" borderId="0" xfId="0" applyNumberFormat="1" applyBorder="1" applyAlignment="1">
      <alignment/>
    </xf>
    <xf numFmtId="174" fontId="0" fillId="0" borderId="0" xfId="0" applyNumberFormat="1" applyAlignment="1">
      <alignment/>
    </xf>
    <xf numFmtId="0" fontId="0" fillId="0" borderId="0" xfId="0" applyAlignment="1">
      <alignment horizontal="left" vertical="center"/>
    </xf>
    <xf numFmtId="0" fontId="0" fillId="0" borderId="30" xfId="0" applyBorder="1" applyAlignment="1">
      <alignment/>
    </xf>
    <xf numFmtId="0" fontId="0" fillId="0" borderId="0" xfId="0" applyFont="1" applyBorder="1" applyAlignment="1">
      <alignment horizontal="center"/>
    </xf>
    <xf numFmtId="171" fontId="0" fillId="0" borderId="3" xfId="0" applyNumberFormat="1" applyBorder="1" applyAlignment="1">
      <alignment/>
    </xf>
    <xf numFmtId="0" fontId="0" fillId="0" borderId="0" xfId="0" applyFont="1" applyBorder="1" applyAlignment="1">
      <alignment/>
    </xf>
    <xf numFmtId="164" fontId="0" fillId="0" borderId="0" xfId="0" applyNumberFormat="1" applyBorder="1" applyAlignment="1">
      <alignment/>
    </xf>
    <xf numFmtId="181" fontId="0" fillId="0" borderId="3" xfId="0" applyNumberFormat="1" applyBorder="1" applyAlignment="1">
      <alignment horizontal="right"/>
    </xf>
    <xf numFmtId="49" fontId="0" fillId="0" borderId="0" xfId="0" applyNumberFormat="1" applyBorder="1" applyAlignment="1">
      <alignment horizontal="left" indent="1"/>
    </xf>
    <xf numFmtId="0" fontId="0" fillId="0" borderId="0" xfId="0" applyBorder="1" applyAlignment="1">
      <alignment horizontal="left" wrapText="1" indent="1"/>
    </xf>
    <xf numFmtId="38" fontId="0" fillId="0" borderId="0" xfId="0" applyNumberFormat="1" applyBorder="1" applyAlignment="1">
      <alignment horizontal="left" wrapText="1" indent="1"/>
    </xf>
    <xf numFmtId="164" fontId="0" fillId="0" borderId="3" xfId="0" applyNumberFormat="1" applyBorder="1" applyAlignment="1">
      <alignment/>
    </xf>
    <xf numFmtId="197" fontId="0" fillId="0" borderId="3" xfId="0" applyNumberFormat="1" applyBorder="1" applyAlignment="1">
      <alignment/>
    </xf>
    <xf numFmtId="173" fontId="0" fillId="0" borderId="3" xfId="0" applyNumberFormat="1" applyFont="1" applyBorder="1" applyAlignment="1">
      <alignment horizontal="right"/>
    </xf>
    <xf numFmtId="202" fontId="0" fillId="0" borderId="3" xfId="0" applyNumberFormat="1" applyFont="1" applyBorder="1" applyAlignment="1">
      <alignment/>
    </xf>
    <xf numFmtId="198" fontId="0" fillId="0" borderId="3" xfId="0" applyNumberFormat="1" applyBorder="1" applyAlignment="1">
      <alignment/>
    </xf>
    <xf numFmtId="202" fontId="0" fillId="0" borderId="3" xfId="0" applyNumberFormat="1" applyBorder="1" applyAlignment="1">
      <alignment/>
    </xf>
    <xf numFmtId="3" fontId="0" fillId="0" borderId="0" xfId="0" applyNumberFormat="1" applyAlignment="1">
      <alignment/>
    </xf>
    <xf numFmtId="202" fontId="0" fillId="0" borderId="20" xfId="0" applyNumberFormat="1" applyBorder="1" applyAlignment="1">
      <alignment horizontal="right"/>
    </xf>
    <xf numFmtId="202" fontId="0" fillId="0" borderId="3" xfId="0" applyNumberFormat="1" applyBorder="1" applyAlignment="1">
      <alignment horizontal="right"/>
    </xf>
    <xf numFmtId="174" fontId="0" fillId="0" borderId="3" xfId="0" applyNumberFormat="1" applyFont="1" applyBorder="1" applyAlignment="1">
      <alignment/>
    </xf>
    <xf numFmtId="164" fontId="0" fillId="0" borderId="3" xfId="0" applyNumberFormat="1" applyFont="1" applyBorder="1" applyAlignment="1">
      <alignment/>
    </xf>
    <xf numFmtId="171" fontId="0" fillId="0" borderId="3" xfId="0" applyNumberFormat="1" applyFont="1" applyBorder="1" applyAlignment="1">
      <alignment/>
    </xf>
    <xf numFmtId="0" fontId="0" fillId="0" borderId="2" xfId="0" applyBorder="1" applyAlignment="1">
      <alignment horizontal="left" wrapText="1" indent="1"/>
    </xf>
    <xf numFmtId="171" fontId="0" fillId="0" borderId="16" xfId="0" applyNumberFormat="1" applyBorder="1" applyAlignment="1">
      <alignment/>
    </xf>
    <xf numFmtId="0" fontId="0" fillId="0" borderId="36" xfId="0" applyBorder="1" applyAlignment="1">
      <alignment horizontal="left" wrapText="1" indent="1"/>
    </xf>
    <xf numFmtId="171" fontId="0" fillId="0" borderId="36" xfId="0" applyNumberFormat="1" applyBorder="1" applyAlignment="1">
      <alignment/>
    </xf>
    <xf numFmtId="0" fontId="5" fillId="0" borderId="0" xfId="0" applyFont="1" applyBorder="1" applyAlignment="1">
      <alignment horizontal="left" wrapText="1" indent="1"/>
    </xf>
    <xf numFmtId="171" fontId="0" fillId="0" borderId="0" xfId="0" applyNumberFormat="1" applyBorder="1" applyAlignment="1">
      <alignment/>
    </xf>
    <xf numFmtId="0" fontId="1" fillId="0" borderId="9" xfId="32" applyFont="1" applyBorder="1" applyAlignment="1">
      <alignment horizontal="center" vertical="center" wrapText="1"/>
      <protection/>
    </xf>
    <xf numFmtId="0" fontId="0" fillId="0" borderId="0" xfId="0" applyAlignment="1">
      <alignment horizontal="left"/>
    </xf>
    <xf numFmtId="0" fontId="0" fillId="0" borderId="4" xfId="0" applyBorder="1" applyAlignment="1">
      <alignment horizontal="left"/>
    </xf>
    <xf numFmtId="185" fontId="1" fillId="0" borderId="10" xfId="0" applyNumberFormat="1" applyFont="1" applyBorder="1" applyAlignment="1">
      <alignment horizontal="center"/>
    </xf>
    <xf numFmtId="174" fontId="1" fillId="0" borderId="37" xfId="0" applyNumberFormat="1" applyFont="1" applyBorder="1" applyAlignment="1">
      <alignment horizontal="centerContinuous" vertical="center"/>
    </xf>
    <xf numFmtId="174" fontId="1" fillId="0" borderId="7" xfId="0" applyNumberFormat="1" applyFont="1" applyBorder="1" applyAlignment="1">
      <alignment horizontal="centerContinuous" vertical="center"/>
    </xf>
    <xf numFmtId="0" fontId="1" fillId="0" borderId="7" xfId="0" applyFont="1" applyBorder="1" applyAlignment="1">
      <alignment horizontal="centerContinuous" vertical="center"/>
    </xf>
    <xf numFmtId="0" fontId="0" fillId="0" borderId="33" xfId="0" applyBorder="1" applyAlignment="1">
      <alignment horizontal="centerContinuous" vertical="center"/>
    </xf>
    <xf numFmtId="0" fontId="0" fillId="0" borderId="7" xfId="0" applyBorder="1" applyAlignment="1">
      <alignment horizontal="centerContinuous" vertical="center"/>
    </xf>
    <xf numFmtId="0" fontId="1" fillId="0" borderId="2" xfId="0" applyNumberFormat="1" applyFont="1" applyBorder="1" applyAlignment="1">
      <alignment horizontal="center"/>
    </xf>
    <xf numFmtId="0" fontId="1" fillId="0" borderId="16" xfId="0" applyFont="1" applyBorder="1" applyAlignment="1">
      <alignment horizontal="center" wrapText="1"/>
    </xf>
    <xf numFmtId="174" fontId="1" fillId="0" borderId="38" xfId="0" applyNumberFormat="1" applyFont="1" applyBorder="1" applyAlignment="1">
      <alignment horizontal="center"/>
    </xf>
    <xf numFmtId="174" fontId="1" fillId="0" borderId="24" xfId="0" applyNumberFormat="1" applyFont="1" applyBorder="1" applyAlignment="1">
      <alignment horizontal="center"/>
    </xf>
    <xf numFmtId="0" fontId="1" fillId="0" borderId="16" xfId="0" applyFont="1" applyBorder="1" applyAlignment="1">
      <alignment horizontal="center"/>
    </xf>
    <xf numFmtId="0" fontId="1" fillId="0" borderId="16" xfId="0" applyNumberFormat="1" applyFont="1" applyBorder="1" applyAlignment="1">
      <alignment horizontal="center"/>
    </xf>
    <xf numFmtId="0" fontId="1" fillId="0" borderId="34" xfId="0" applyNumberFormat="1" applyFont="1" applyBorder="1" applyAlignment="1">
      <alignment horizontal="center"/>
    </xf>
    <xf numFmtId="0" fontId="1" fillId="0" borderId="16" xfId="0" applyNumberFormat="1" applyFont="1" applyBorder="1" applyAlignment="1">
      <alignment horizontal="center"/>
    </xf>
    <xf numFmtId="0" fontId="1" fillId="0" borderId="0" xfId="0" applyNumberFormat="1" applyFont="1" applyBorder="1" applyAlignment="1">
      <alignment horizontal="center"/>
    </xf>
    <xf numFmtId="0" fontId="19" fillId="0" borderId="3" xfId="0" applyFont="1" applyBorder="1" applyAlignment="1">
      <alignment horizontal="center"/>
    </xf>
    <xf numFmtId="174" fontId="22" fillId="0" borderId="20" xfId="0" applyNumberFormat="1" applyFont="1" applyBorder="1" applyAlignment="1">
      <alignment horizontal="center"/>
    </xf>
    <xf numFmtId="174" fontId="22" fillId="0" borderId="19" xfId="0" applyNumberFormat="1" applyFont="1" applyBorder="1" applyAlignment="1">
      <alignment horizontal="right"/>
    </xf>
    <xf numFmtId="174" fontId="22" fillId="0" borderId="3" xfId="0" applyNumberFormat="1" applyFont="1" applyBorder="1" applyAlignment="1">
      <alignment horizontal="center"/>
    </xf>
    <xf numFmtId="0" fontId="1" fillId="0" borderId="20" xfId="0" applyFont="1" applyBorder="1" applyAlignment="1">
      <alignment horizontal="center"/>
    </xf>
    <xf numFmtId="174" fontId="0" fillId="0" borderId="15" xfId="0" applyNumberFormat="1" applyFont="1" applyBorder="1" applyAlignment="1">
      <alignment horizontal="right"/>
    </xf>
    <xf numFmtId="174" fontId="0" fillId="0" borderId="11" xfId="0" applyNumberFormat="1" applyFont="1" applyBorder="1" applyAlignment="1">
      <alignment horizontal="right"/>
    </xf>
    <xf numFmtId="174" fontId="0" fillId="0" borderId="34" xfId="0" applyNumberFormat="1" applyFont="1" applyBorder="1" applyAlignment="1">
      <alignment horizontal="right"/>
    </xf>
    <xf numFmtId="174" fontId="0" fillId="0" borderId="16" xfId="0" applyNumberFormat="1" applyFont="1" applyBorder="1" applyAlignment="1">
      <alignment horizontal="right"/>
    </xf>
    <xf numFmtId="0" fontId="21" fillId="0" borderId="0" xfId="0" applyNumberFormat="1" applyFont="1" applyBorder="1" applyAlignment="1">
      <alignment horizontal="center" wrapText="1"/>
    </xf>
    <xf numFmtId="174" fontId="21" fillId="0" borderId="20" xfId="0" applyNumberFormat="1" applyFont="1" applyBorder="1" applyAlignment="1">
      <alignment horizontal="center"/>
    </xf>
    <xf numFmtId="174" fontId="0" fillId="0" borderId="20" xfId="0" applyNumberFormat="1" applyFont="1" applyBorder="1" applyAlignment="1">
      <alignment horizontal="right"/>
    </xf>
    <xf numFmtId="174" fontId="0" fillId="0" borderId="17" xfId="0" applyNumberFormat="1" applyFont="1" applyBorder="1" applyAlignment="1">
      <alignment horizontal="right"/>
    </xf>
    <xf numFmtId="174" fontId="0" fillId="0" borderId="19" xfId="0" applyNumberFormat="1" applyFont="1" applyBorder="1" applyAlignment="1">
      <alignment horizontal="right"/>
    </xf>
    <xf numFmtId="174" fontId="0" fillId="0" borderId="3" xfId="0" applyNumberFormat="1" applyFont="1" applyBorder="1" applyAlignment="1">
      <alignment horizontal="right"/>
    </xf>
    <xf numFmtId="0" fontId="0" fillId="0" borderId="0" xfId="0" applyFont="1" applyBorder="1" applyAlignment="1">
      <alignment horizontal="left"/>
    </xf>
    <xf numFmtId="174" fontId="21" fillId="0" borderId="3" xfId="0" applyNumberFormat="1" applyFont="1" applyBorder="1" applyAlignment="1">
      <alignment horizontal="right"/>
    </xf>
    <xf numFmtId="0" fontId="0" fillId="0" borderId="0" xfId="0" applyNumberFormat="1" applyFont="1" applyBorder="1" applyAlignment="1">
      <alignment horizontal="left" indent="1"/>
    </xf>
    <xf numFmtId="174" fontId="0" fillId="0" borderId="3" xfId="0" applyNumberFormat="1" applyFont="1" applyBorder="1" applyAlignment="1">
      <alignment horizontal="left"/>
    </xf>
    <xf numFmtId="0" fontId="0" fillId="0" borderId="0" xfId="0" applyNumberFormat="1" applyFont="1" applyBorder="1" applyAlignment="1">
      <alignment horizontal="left" wrapText="1" indent="1"/>
    </xf>
    <xf numFmtId="174" fontId="0" fillId="0" borderId="20" xfId="0" applyNumberFormat="1" applyFont="1" applyBorder="1" applyAlignment="1" quotePrefix="1">
      <alignment horizontal="right"/>
    </xf>
    <xf numFmtId="0" fontId="0" fillId="0" borderId="1" xfId="0" applyFont="1" applyBorder="1" applyAlignment="1">
      <alignment horizontal="left"/>
    </xf>
    <xf numFmtId="203" fontId="0" fillId="0" borderId="3" xfId="0" applyNumberFormat="1" applyFont="1" applyBorder="1" applyAlignment="1">
      <alignment horizontal="left" wrapText="1"/>
    </xf>
    <xf numFmtId="174" fontId="0" fillId="0" borderId="20" xfId="0" applyNumberFormat="1" applyFont="1" applyBorder="1" applyAlignment="1">
      <alignment horizontal="left"/>
    </xf>
    <xf numFmtId="174" fontId="0" fillId="0" borderId="0" xfId="0" applyNumberFormat="1" applyFont="1" applyBorder="1" applyAlignment="1">
      <alignment horizontal="right"/>
    </xf>
    <xf numFmtId="0" fontId="0" fillId="0" borderId="0" xfId="0" applyFont="1" applyAlignment="1">
      <alignment horizontal="left"/>
    </xf>
    <xf numFmtId="0" fontId="0" fillId="0" borderId="1" xfId="0" applyFont="1" applyBorder="1" applyAlignment="1">
      <alignment horizontal="left" indent="1"/>
    </xf>
    <xf numFmtId="174" fontId="0" fillId="0" borderId="3" xfId="0" applyNumberFormat="1" applyFont="1" applyBorder="1" applyAlignment="1" quotePrefix="1">
      <alignment horizontal="right"/>
    </xf>
    <xf numFmtId="0" fontId="0" fillId="0" borderId="0" xfId="0" applyNumberFormat="1" applyFont="1" applyBorder="1" applyAlignment="1">
      <alignment horizontal="left" wrapText="1" indent="2"/>
    </xf>
    <xf numFmtId="0" fontId="0" fillId="0" borderId="2" xfId="0" applyNumberFormat="1" applyFont="1" applyBorder="1" applyAlignment="1">
      <alignment horizontal="left" wrapText="1" indent="1"/>
    </xf>
    <xf numFmtId="174" fontId="0" fillId="0" borderId="15" xfId="0" applyNumberFormat="1" applyFont="1" applyBorder="1" applyAlignment="1">
      <alignment horizontal="left"/>
    </xf>
    <xf numFmtId="174" fontId="0" fillId="0" borderId="0" xfId="0" applyNumberFormat="1" applyFont="1" applyBorder="1" applyAlignment="1">
      <alignment horizontal="left"/>
    </xf>
    <xf numFmtId="0" fontId="0" fillId="0" borderId="0" xfId="0" applyNumberFormat="1" applyFont="1" applyBorder="1" applyAlignment="1">
      <alignment horizontal="left" wrapText="1"/>
    </xf>
    <xf numFmtId="0" fontId="1" fillId="0" borderId="3" xfId="0" applyFont="1" applyBorder="1" applyAlignment="1">
      <alignment horizontal="center"/>
    </xf>
    <xf numFmtId="174" fontId="0" fillId="0" borderId="20" xfId="0" applyNumberFormat="1" applyFont="1" applyBorder="1" applyAlignment="1">
      <alignment horizontal="center"/>
    </xf>
    <xf numFmtId="174" fontId="0" fillId="0" borderId="3" xfId="0" applyNumberFormat="1" applyFont="1" applyBorder="1" applyAlignment="1">
      <alignment horizontal="center"/>
    </xf>
    <xf numFmtId="174" fontId="0" fillId="0" borderId="35" xfId="0" applyNumberFormat="1" applyFont="1" applyBorder="1" applyAlignment="1">
      <alignment horizontal="right"/>
    </xf>
    <xf numFmtId="174" fontId="0" fillId="0" borderId="17" xfId="0" applyNumberFormat="1" applyFont="1" applyBorder="1" applyAlignment="1" quotePrefix="1">
      <alignment horizontal="right"/>
    </xf>
    <xf numFmtId="174" fontId="0" fillId="0" borderId="0" xfId="0" applyNumberFormat="1" applyFont="1" applyBorder="1" applyAlignment="1" quotePrefix="1">
      <alignment horizontal="right"/>
    </xf>
    <xf numFmtId="174" fontId="0" fillId="0" borderId="3" xfId="0" applyNumberFormat="1" applyFont="1" applyBorder="1" applyAlignment="1" quotePrefix="1">
      <alignment horizontal="left"/>
    </xf>
    <xf numFmtId="203" fontId="0" fillId="0" borderId="16" xfId="0" applyNumberFormat="1" applyFont="1" applyBorder="1" applyAlignment="1">
      <alignment horizontal="left" wrapText="1"/>
    </xf>
    <xf numFmtId="174" fontId="0" fillId="0" borderId="2" xfId="0" applyNumberFormat="1" applyFont="1" applyBorder="1" applyAlignment="1">
      <alignment horizontal="right"/>
    </xf>
    <xf numFmtId="203" fontId="0" fillId="0" borderId="0" xfId="0" applyNumberFormat="1" applyFont="1" applyBorder="1" applyAlignment="1">
      <alignment horizontal="left" wrapText="1"/>
    </xf>
    <xf numFmtId="0" fontId="5" fillId="0" borderId="0" xfId="0" applyNumberFormat="1" applyFont="1" applyBorder="1" applyAlignment="1">
      <alignment/>
    </xf>
    <xf numFmtId="0" fontId="0" fillId="0" borderId="0" xfId="0" applyBorder="1" applyAlignment="1">
      <alignment horizontal="left"/>
    </xf>
    <xf numFmtId="0" fontId="1" fillId="0" borderId="0" xfId="0" applyFont="1" applyAlignment="1">
      <alignment/>
    </xf>
    <xf numFmtId="3" fontId="1" fillId="0" borderId="0" xfId="0" applyNumberFormat="1" applyFont="1" applyAlignment="1">
      <alignment/>
    </xf>
    <xf numFmtId="191" fontId="0" fillId="0" borderId="3" xfId="0" applyNumberFormat="1" applyBorder="1" applyAlignment="1">
      <alignment/>
    </xf>
    <xf numFmtId="181" fontId="0" fillId="0" borderId="16" xfId="0" applyNumberFormat="1" applyBorder="1" applyAlignment="1">
      <alignment/>
    </xf>
    <xf numFmtId="181" fontId="0" fillId="0" borderId="3" xfId="0" applyNumberFormat="1" applyBorder="1" applyAlignment="1">
      <alignment/>
    </xf>
    <xf numFmtId="181" fontId="0" fillId="0" borderId="3" xfId="0" applyNumberFormat="1" applyBorder="1" applyAlignment="1" quotePrefix="1">
      <alignment horizontal="right"/>
    </xf>
    <xf numFmtId="176" fontId="0" fillId="0" borderId="3" xfId="0" applyNumberFormat="1" applyBorder="1" applyAlignment="1" quotePrefix="1">
      <alignment horizontal="right"/>
    </xf>
    <xf numFmtId="196" fontId="0" fillId="0" borderId="3" xfId="0" applyNumberFormat="1" applyBorder="1" applyAlignment="1">
      <alignment/>
    </xf>
    <xf numFmtId="196" fontId="0" fillId="0" borderId="3" xfId="0" applyNumberFormat="1" applyBorder="1" applyAlignment="1" quotePrefix="1">
      <alignment horizontal="right"/>
    </xf>
    <xf numFmtId="191" fontId="0" fillId="0" borderId="16" xfId="0" applyNumberFormat="1" applyBorder="1" applyAlignment="1">
      <alignment/>
    </xf>
    <xf numFmtId="0" fontId="16" fillId="0" borderId="0" xfId="0" applyNumberFormat="1" applyFont="1" applyBorder="1" applyAlignment="1">
      <alignment/>
    </xf>
    <xf numFmtId="0" fontId="8" fillId="0" borderId="0" xfId="58" applyFont="1" applyBorder="1" applyAlignment="1">
      <alignment horizontal="left" wrapText="1"/>
      <protection/>
    </xf>
    <xf numFmtId="0" fontId="0" fillId="0" borderId="0" xfId="0" applyFont="1" applyBorder="1" applyAlignment="1">
      <alignment horizontal="centerContinuous"/>
    </xf>
    <xf numFmtId="0" fontId="1" fillId="0" borderId="3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0" xfId="32" applyFont="1">
      <alignment horizontal="center" wrapText="1"/>
      <protection/>
    </xf>
    <xf numFmtId="0" fontId="1" fillId="0" borderId="41" xfId="0" applyFont="1" applyFill="1" applyBorder="1" applyAlignment="1">
      <alignment horizontal="center" vertical="center" wrapText="1"/>
    </xf>
    <xf numFmtId="193" fontId="0" fillId="0" borderId="3" xfId="0" applyNumberFormat="1" applyFont="1" applyBorder="1" applyAlignment="1">
      <alignment/>
    </xf>
    <xf numFmtId="193" fontId="0" fillId="0" borderId="3" xfId="0" applyNumberFormat="1" applyFont="1" applyBorder="1" applyAlignment="1">
      <alignment/>
    </xf>
    <xf numFmtId="193" fontId="0" fillId="0" borderId="3" xfId="0" applyNumberFormat="1" applyFont="1" applyBorder="1" applyAlignment="1">
      <alignment/>
    </xf>
    <xf numFmtId="0" fontId="0" fillId="0" borderId="0" xfId="0" applyFont="1" applyAlignment="1">
      <alignment/>
    </xf>
    <xf numFmtId="193" fontId="0" fillId="0" borderId="3" xfId="0" applyNumberFormat="1" applyFont="1" applyBorder="1" applyAlignment="1">
      <alignment/>
    </xf>
    <xf numFmtId="193" fontId="0" fillId="0" borderId="16" xfId="0" applyNumberFormat="1" applyFont="1" applyBorder="1" applyAlignment="1">
      <alignment/>
    </xf>
    <xf numFmtId="0" fontId="5" fillId="0" borderId="0" xfId="0" applyNumberFormat="1" applyFont="1" applyBorder="1" applyAlignment="1">
      <alignment horizontal="left"/>
    </xf>
    <xf numFmtId="0" fontId="0" fillId="0" borderId="0" xfId="0" applyNumberFormat="1" applyFont="1" applyBorder="1" applyAlignment="1">
      <alignment horizontal="center" wrapText="1"/>
    </xf>
    <xf numFmtId="0" fontId="23" fillId="0" borderId="0" xfId="0" applyNumberFormat="1" applyFont="1" applyBorder="1" applyAlignment="1">
      <alignment horizontal="left" wrapText="1"/>
    </xf>
    <xf numFmtId="0" fontId="23" fillId="0" borderId="0" xfId="0" applyNumberFormat="1" applyFont="1" applyBorder="1" applyAlignment="1">
      <alignment horizontal="center" wrapText="1"/>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horizontal="left"/>
    </xf>
    <xf numFmtId="17" fontId="8" fillId="0" borderId="0" xfId="58" applyNumberFormat="1" applyFont="1" applyAlignment="1" quotePrefix="1">
      <alignment horizontal="centerContinuous"/>
      <protection/>
    </xf>
    <xf numFmtId="0" fontId="0" fillId="0" borderId="0" xfId="17" applyNumberFormat="1" applyFont="1" applyBorder="1" applyAlignment="1">
      <alignment horizontal="centerContinuous"/>
      <protection/>
    </xf>
    <xf numFmtId="0" fontId="0" fillId="0" borderId="0" xfId="17" applyNumberFormat="1" applyFont="1" applyBorder="1" applyAlignment="1">
      <alignment horizontal="left"/>
      <protection/>
    </xf>
    <xf numFmtId="0" fontId="0" fillId="0" borderId="0" xfId="17" applyNumberFormat="1" applyFont="1" applyBorder="1" applyAlignment="1">
      <alignment horizontal="left"/>
      <protection/>
    </xf>
    <xf numFmtId="0" fontId="1" fillId="0" borderId="2" xfId="32" applyFont="1" applyBorder="1" applyAlignment="1">
      <alignment horizontal="center" wrapText="1"/>
      <protection/>
    </xf>
    <xf numFmtId="0" fontId="1" fillId="0" borderId="7" xfId="32" applyFont="1" applyBorder="1" applyAlignment="1">
      <alignment horizontal="center" wrapText="1"/>
      <protection/>
    </xf>
    <xf numFmtId="0" fontId="1" fillId="0" borderId="0" xfId="17" applyNumberFormat="1" applyFont="1" applyBorder="1" applyAlignment="1">
      <alignment horizontal="center"/>
      <protection/>
    </xf>
    <xf numFmtId="193" fontId="0" fillId="0" borderId="16" xfId="0" applyNumberFormat="1" applyBorder="1" applyAlignment="1">
      <alignment/>
    </xf>
    <xf numFmtId="0" fontId="0" fillId="0" borderId="0" xfId="17" applyNumberFormat="1" applyFont="1" applyBorder="1">
      <alignment/>
      <protection/>
    </xf>
    <xf numFmtId="193" fontId="0" fillId="0" borderId="3" xfId="0" applyNumberFormat="1" applyBorder="1" applyAlignment="1">
      <alignment/>
    </xf>
    <xf numFmtId="0" fontId="0" fillId="0" borderId="0" xfId="0" applyFont="1" applyAlignment="1">
      <alignment horizontal="left" indent="1"/>
    </xf>
    <xf numFmtId="0" fontId="0" fillId="0" borderId="0" xfId="0" applyFont="1" applyAlignment="1">
      <alignment horizontal="left" indent="2"/>
    </xf>
    <xf numFmtId="0" fontId="0" fillId="0" borderId="0" xfId="17" applyNumberFormat="1" applyFont="1" applyBorder="1" applyAlignment="1">
      <alignment horizontal="left" indent="1"/>
      <protection/>
    </xf>
    <xf numFmtId="0" fontId="0" fillId="0" borderId="0" xfId="17" applyNumberFormat="1" applyFont="1" applyBorder="1" applyAlignment="1">
      <alignment horizontal="left" indent="2"/>
      <protection/>
    </xf>
    <xf numFmtId="193" fontId="0" fillId="0" borderId="0" xfId="0" applyNumberFormat="1" applyBorder="1" applyAlignment="1">
      <alignment/>
    </xf>
    <xf numFmtId="0" fontId="5" fillId="0" borderId="0" xfId="0" applyFont="1" applyFill="1" applyBorder="1" applyAlignment="1">
      <alignment horizontal="left" indent="2"/>
    </xf>
    <xf numFmtId="49" fontId="0" fillId="0" borderId="0" xfId="0" applyNumberFormat="1" applyFont="1" applyAlignment="1" quotePrefix="1">
      <alignment horizontal="left" indent="2"/>
    </xf>
    <xf numFmtId="0" fontId="18" fillId="0" borderId="0" xfId="31" applyNumberFormat="1" applyFont="1">
      <alignment/>
      <protection/>
    </xf>
    <xf numFmtId="0" fontId="24" fillId="0" borderId="0" xfId="0" applyFont="1" applyAlignment="1">
      <alignment horizontal="centerContinuous"/>
    </xf>
    <xf numFmtId="0" fontId="0" fillId="0" borderId="42" xfId="0" applyBorder="1" applyAlignment="1">
      <alignment/>
    </xf>
    <xf numFmtId="0" fontId="1" fillId="0" borderId="32" xfId="0" applyFont="1" applyBorder="1" applyAlignment="1">
      <alignment horizontal="centerContinuous" vertical="center"/>
    </xf>
    <xf numFmtId="0" fontId="0" fillId="0" borderId="32" xfId="0" applyBorder="1" applyAlignment="1">
      <alignment horizontal="centerContinuous" vertical="center"/>
    </xf>
    <xf numFmtId="0" fontId="1" fillId="0" borderId="2" xfId="0" applyFont="1" applyBorder="1" applyAlignment="1">
      <alignment horizontal="center" wrapText="1"/>
    </xf>
    <xf numFmtId="0" fontId="1" fillId="0" borderId="38" xfId="0" applyFont="1" applyBorder="1" applyAlignment="1">
      <alignment horizontal="center" wrapText="1"/>
    </xf>
    <xf numFmtId="0" fontId="0" fillId="0" borderId="0" xfId="0" applyFont="1" applyAlignment="1">
      <alignment horizontal="center"/>
    </xf>
    <xf numFmtId="0" fontId="0" fillId="0" borderId="20" xfId="0" applyBorder="1" applyAlignment="1">
      <alignment/>
    </xf>
    <xf numFmtId="49" fontId="0" fillId="0" borderId="0" xfId="0" applyNumberFormat="1" applyFont="1" applyAlignment="1">
      <alignment horizontal="left"/>
    </xf>
    <xf numFmtId="174" fontId="0" fillId="0" borderId="20" xfId="0" applyNumberFormat="1" applyBorder="1" applyAlignment="1">
      <alignment/>
    </xf>
    <xf numFmtId="0" fontId="0" fillId="0" borderId="15" xfId="0" applyBorder="1" applyAlignment="1">
      <alignment/>
    </xf>
    <xf numFmtId="0" fontId="5" fillId="0" borderId="0" xfId="0" applyFont="1" applyAlignment="1">
      <alignment horizontal="left"/>
    </xf>
    <xf numFmtId="0" fontId="5" fillId="0" borderId="0" xfId="0" applyFont="1" applyAlignment="1">
      <alignment/>
    </xf>
    <xf numFmtId="0" fontId="1" fillId="0" borderId="22" xfId="32" applyBorder="1" applyAlignment="1">
      <alignment horizontal="center" vertical="center" wrapText="1"/>
      <protection/>
    </xf>
    <xf numFmtId="0" fontId="1" fillId="0" borderId="24" xfId="32" applyFont="1" applyBorder="1" applyAlignment="1">
      <alignment horizontal="center" vertical="center" wrapText="1"/>
      <protection/>
    </xf>
    <xf numFmtId="0" fontId="1" fillId="0" borderId="24" xfId="32" applyBorder="1" applyAlignment="1">
      <alignment horizontal="center" vertical="center" wrapText="1"/>
      <protection/>
    </xf>
    <xf numFmtId="0" fontId="0" fillId="0" borderId="1" xfId="0" applyBorder="1" applyAlignment="1">
      <alignment horizontal="center"/>
    </xf>
    <xf numFmtId="174" fontId="0" fillId="0" borderId="22" xfId="0" applyNumberFormat="1" applyBorder="1" applyAlignment="1">
      <alignment/>
    </xf>
    <xf numFmtId="172" fontId="0" fillId="0" borderId="15" xfId="0" applyNumberFormat="1" applyBorder="1" applyAlignment="1">
      <alignment horizontal="right"/>
    </xf>
    <xf numFmtId="172" fontId="0" fillId="0" borderId="16" xfId="0" applyNumberFormat="1" applyBorder="1" applyAlignment="1">
      <alignment horizontal="right"/>
    </xf>
    <xf numFmtId="174" fontId="0" fillId="0" borderId="1" xfId="0" applyNumberFormat="1" applyBorder="1" applyAlignment="1">
      <alignment/>
    </xf>
    <xf numFmtId="0" fontId="0" fillId="0" borderId="1" xfId="0" applyBorder="1" applyAlignment="1">
      <alignment horizontal="left" indent="2"/>
    </xf>
    <xf numFmtId="168" fontId="0" fillId="0" borderId="1" xfId="16" applyFont="1" applyBorder="1">
      <alignment/>
      <protection/>
    </xf>
    <xf numFmtId="172" fontId="0" fillId="0" borderId="20" xfId="0" applyNumberFormat="1" applyBorder="1" applyAlignment="1">
      <alignment horizontal="right"/>
    </xf>
    <xf numFmtId="169" fontId="0" fillId="0" borderId="1" xfId="17" applyFont="1" applyBorder="1">
      <alignment/>
      <protection/>
    </xf>
    <xf numFmtId="174" fontId="0" fillId="0" borderId="1" xfId="0" applyNumberFormat="1" applyFont="1" applyBorder="1" applyAlignment="1">
      <alignment/>
    </xf>
    <xf numFmtId="172" fontId="0" fillId="0" borderId="3" xfId="0" applyNumberFormat="1" applyFont="1" applyBorder="1" applyAlignment="1">
      <alignment horizontal="right"/>
    </xf>
    <xf numFmtId="0" fontId="15" fillId="0" borderId="0" xfId="0" applyFont="1" applyAlignment="1">
      <alignment/>
    </xf>
    <xf numFmtId="174" fontId="0" fillId="0" borderId="0" xfId="0" applyNumberFormat="1" applyFont="1" applyBorder="1" applyAlignment="1">
      <alignment/>
    </xf>
    <xf numFmtId="174" fontId="0" fillId="0" borderId="20" xfId="0" applyNumberFormat="1" applyFont="1" applyBorder="1" applyAlignment="1">
      <alignment/>
    </xf>
    <xf numFmtId="170" fontId="0" fillId="0" borderId="0" xfId="0" applyNumberFormat="1" applyAlignment="1">
      <alignment/>
    </xf>
    <xf numFmtId="49" fontId="16" fillId="0" borderId="0" xfId="31" applyNumberFormat="1" applyFont="1">
      <alignment/>
      <protection/>
    </xf>
    <xf numFmtId="0" fontId="8" fillId="0" borderId="0" xfId="38" applyFont="1" applyAlignment="1">
      <alignment horizontal="centerContinuous"/>
      <protection/>
    </xf>
    <xf numFmtId="0" fontId="0" fillId="0" borderId="0" xfId="38" applyFont="1" applyAlignment="1">
      <alignment horizontal="centerContinuous"/>
      <protection/>
    </xf>
    <xf numFmtId="0" fontId="25" fillId="0" borderId="0" xfId="38">
      <alignment/>
      <protection/>
    </xf>
    <xf numFmtId="0" fontId="1" fillId="0" borderId="9" xfId="38" applyFont="1" applyBorder="1" applyAlignment="1">
      <alignment horizontal="center"/>
      <protection/>
    </xf>
    <xf numFmtId="0" fontId="1" fillId="0" borderId="32" xfId="38" applyFont="1" applyBorder="1" applyAlignment="1">
      <alignment horizontal="center"/>
      <protection/>
    </xf>
    <xf numFmtId="0" fontId="1" fillId="0" borderId="7" xfId="38" applyFont="1" applyBorder="1" applyAlignment="1">
      <alignment horizontal="center" wrapText="1"/>
      <protection/>
    </xf>
    <xf numFmtId="0" fontId="0" fillId="0" borderId="0" xfId="38" applyFont="1" applyBorder="1">
      <alignment/>
      <protection/>
    </xf>
    <xf numFmtId="181" fontId="0" fillId="0" borderId="30" xfId="38" applyNumberFormat="1" applyFont="1" applyBorder="1">
      <alignment/>
      <protection/>
    </xf>
    <xf numFmtId="181" fontId="0" fillId="0" borderId="23" xfId="38" applyNumberFormat="1" applyFont="1" applyBorder="1">
      <alignment/>
      <protection/>
    </xf>
    <xf numFmtId="0" fontId="1" fillId="0" borderId="30" xfId="38" applyFont="1" applyBorder="1" applyAlignment="1">
      <alignment horizontal="center"/>
      <protection/>
    </xf>
    <xf numFmtId="0" fontId="0" fillId="0" borderId="43" xfId="38" applyFont="1" applyBorder="1" applyAlignment="1">
      <alignment horizontal="left"/>
      <protection/>
    </xf>
    <xf numFmtId="181" fontId="0" fillId="0" borderId="0" xfId="38" applyNumberFormat="1" applyFont="1" applyBorder="1" applyAlignment="1">
      <alignment horizontal="right"/>
      <protection/>
    </xf>
    <xf numFmtId="181" fontId="0" fillId="0" borderId="3" xfId="38" applyNumberFormat="1" applyFont="1" applyBorder="1" applyAlignment="1">
      <alignment horizontal="right"/>
      <protection/>
    </xf>
    <xf numFmtId="204" fontId="0" fillId="0" borderId="3" xfId="38" applyNumberFormat="1" applyFont="1" applyBorder="1">
      <alignment/>
      <protection/>
    </xf>
    <xf numFmtId="0" fontId="0" fillId="0" borderId="43" xfId="38" applyFont="1" applyBorder="1" applyAlignment="1">
      <alignment horizontal="left" indent="1"/>
      <protection/>
    </xf>
    <xf numFmtId="0" fontId="0" fillId="0" borderId="43" xfId="38" applyFont="1" applyBorder="1" applyAlignment="1">
      <alignment horizontal="left" indent="2"/>
      <protection/>
    </xf>
    <xf numFmtId="0" fontId="0" fillId="0" borderId="43" xfId="38" applyFont="1" applyBorder="1" applyAlignment="1">
      <alignment horizontal="left" indent="3"/>
      <protection/>
    </xf>
    <xf numFmtId="191" fontId="25" fillId="0" borderId="0" xfId="38" applyNumberFormat="1">
      <alignment/>
      <protection/>
    </xf>
    <xf numFmtId="181" fontId="0" fillId="0" borderId="0" xfId="38" applyNumberFormat="1" applyFont="1" applyBorder="1" applyAlignment="1" quotePrefix="1">
      <alignment horizontal="right"/>
      <protection/>
    </xf>
    <xf numFmtId="181" fontId="0" fillId="0" borderId="3" xfId="38" applyNumberFormat="1" applyFont="1" applyBorder="1" applyAlignment="1" quotePrefix="1">
      <alignment horizontal="right"/>
      <protection/>
    </xf>
    <xf numFmtId="204" fontId="0" fillId="0" borderId="3" xfId="38" applyNumberFormat="1" applyFont="1" applyBorder="1" applyAlignment="1" quotePrefix="1">
      <alignment horizontal="right"/>
      <protection/>
    </xf>
    <xf numFmtId="0" fontId="0" fillId="0" borderId="2" xfId="38" applyFont="1" applyBorder="1" applyAlignment="1">
      <alignment horizontal="left" indent="3"/>
      <protection/>
    </xf>
    <xf numFmtId="181" fontId="0" fillId="0" borderId="15" xfId="38" applyNumberFormat="1" applyFont="1" applyBorder="1" applyAlignment="1">
      <alignment horizontal="left" indent="3"/>
      <protection/>
    </xf>
    <xf numFmtId="181" fontId="0" fillId="0" borderId="16" xfId="38" applyNumberFormat="1" applyFont="1" applyBorder="1" applyAlignment="1">
      <alignment horizontal="left" indent="3"/>
      <protection/>
    </xf>
    <xf numFmtId="2" fontId="0" fillId="0" borderId="16" xfId="38" applyNumberFormat="1" applyFont="1" applyBorder="1">
      <alignment/>
      <protection/>
    </xf>
    <xf numFmtId="0" fontId="0" fillId="0" borderId="0" xfId="38" applyFont="1">
      <alignment/>
      <protection/>
    </xf>
    <xf numFmtId="0" fontId="5" fillId="0" borderId="0" xfId="38" applyFont="1">
      <alignment/>
      <protection/>
    </xf>
    <xf numFmtId="0" fontId="25" fillId="0" borderId="0" xfId="38" applyFont="1">
      <alignment/>
      <protection/>
    </xf>
    <xf numFmtId="0" fontId="0" fillId="0" borderId="0" xfId="0" applyFont="1" applyAlignment="1">
      <alignment horizontal="centerContinuous"/>
    </xf>
    <xf numFmtId="0" fontId="0" fillId="0" borderId="21" xfId="0" applyFont="1" applyBorder="1" applyAlignment="1">
      <alignment/>
    </xf>
    <xf numFmtId="0" fontId="1" fillId="0" borderId="31" xfId="32" applyFont="1" applyBorder="1" applyAlignment="1">
      <alignment horizontal="center" vertical="center" wrapText="1"/>
      <protection/>
    </xf>
    <xf numFmtId="0" fontId="1" fillId="0" borderId="2" xfId="32" applyFont="1" applyBorder="1" applyAlignment="1">
      <alignment horizontal="center" vertical="center" wrapText="1"/>
      <protection/>
    </xf>
    <xf numFmtId="0" fontId="0" fillId="0" borderId="1" xfId="0" applyFont="1" applyBorder="1" applyAlignment="1">
      <alignment/>
    </xf>
    <xf numFmtId="0" fontId="0" fillId="0" borderId="28" xfId="0" applyFont="1" applyBorder="1" applyAlignment="1">
      <alignment/>
    </xf>
    <xf numFmtId="0" fontId="1" fillId="0" borderId="28" xfId="32" applyFont="1" applyBorder="1">
      <alignment horizontal="center" wrapText="1"/>
      <protection/>
    </xf>
    <xf numFmtId="207" fontId="0" fillId="0" borderId="1" xfId="0" applyNumberFormat="1" applyFont="1" applyBorder="1" applyAlignment="1">
      <alignment horizontal="left"/>
    </xf>
    <xf numFmtId="175" fontId="0" fillId="0" borderId="28" xfId="0" applyNumberFormat="1" applyFont="1" applyBorder="1" applyAlignment="1">
      <alignment/>
    </xf>
    <xf numFmtId="175" fontId="0" fillId="0" borderId="0" xfId="0" applyNumberFormat="1" applyFont="1" applyAlignment="1">
      <alignment/>
    </xf>
    <xf numFmtId="186" fontId="0" fillId="0" borderId="1" xfId="0" applyNumberFormat="1" applyFont="1" applyBorder="1" applyAlignment="1">
      <alignment/>
    </xf>
    <xf numFmtId="175" fontId="0" fillId="0" borderId="0" xfId="0" applyNumberFormat="1" applyFont="1" applyBorder="1" applyAlignment="1">
      <alignment/>
    </xf>
    <xf numFmtId="175" fontId="0" fillId="0" borderId="0" xfId="0" applyNumberFormat="1" applyFont="1" applyAlignment="1">
      <alignment horizontal="right"/>
    </xf>
    <xf numFmtId="175" fontId="0" fillId="0" borderId="0" xfId="0" applyNumberFormat="1" applyFont="1" applyFill="1" applyAlignment="1">
      <alignment/>
    </xf>
    <xf numFmtId="205" fontId="0" fillId="0" borderId="22" xfId="0" applyNumberFormat="1" applyFont="1" applyBorder="1" applyAlignment="1">
      <alignment horizontal="left"/>
    </xf>
    <xf numFmtId="175" fontId="0" fillId="0" borderId="31" xfId="0" applyNumberFormat="1" applyFont="1" applyBorder="1" applyAlignment="1">
      <alignment/>
    </xf>
    <xf numFmtId="0" fontId="0" fillId="0" borderId="22" xfId="0" applyFont="1" applyBorder="1" applyAlignment="1">
      <alignment/>
    </xf>
    <xf numFmtId="0" fontId="0" fillId="0" borderId="2" xfId="0" applyFont="1" applyBorder="1" applyAlignment="1">
      <alignment/>
    </xf>
    <xf numFmtId="49" fontId="5" fillId="0" borderId="0" xfId="31" applyNumberFormat="1" applyFont="1" applyAlignment="1" quotePrefix="1">
      <alignment horizontal="left"/>
      <protection/>
    </xf>
    <xf numFmtId="164" fontId="5" fillId="0" borderId="0" xfId="31" applyFont="1" applyAlignment="1">
      <alignment horizontal="left"/>
      <protection/>
    </xf>
    <xf numFmtId="49" fontId="5" fillId="0" borderId="0" xfId="31" applyNumberFormat="1" applyFont="1" applyAlignment="1">
      <alignment horizontal="left"/>
      <protection/>
    </xf>
    <xf numFmtId="164" fontId="5" fillId="0" borderId="0" xfId="31" applyFont="1">
      <alignment/>
      <protection/>
    </xf>
    <xf numFmtId="0" fontId="0" fillId="0" borderId="0" xfId="0" applyFont="1" applyFill="1" applyAlignment="1">
      <alignment/>
    </xf>
    <xf numFmtId="0" fontId="1" fillId="0" borderId="0" xfId="0" applyFont="1" applyAlignment="1">
      <alignment horizontal="centerContinuous"/>
    </xf>
    <xf numFmtId="3" fontId="0" fillId="0" borderId="0" xfId="0" applyNumberFormat="1" applyAlignment="1">
      <alignment horizontal="centerContinuous"/>
    </xf>
    <xf numFmtId="0" fontId="1" fillId="0" borderId="4" xfId="0" applyFont="1" applyBorder="1" applyAlignment="1">
      <alignment/>
    </xf>
    <xf numFmtId="0" fontId="1" fillId="0" borderId="10" xfId="0" applyFont="1" applyFill="1" applyBorder="1" applyAlignment="1">
      <alignment horizontal="centerContinuous" wrapText="1"/>
    </xf>
    <xf numFmtId="3" fontId="0" fillId="0" borderId="4" xfId="0" applyNumberFormat="1" applyBorder="1" applyAlignment="1">
      <alignment horizontal="centerContinuous" wrapText="1"/>
    </xf>
    <xf numFmtId="0" fontId="1" fillId="0" borderId="24" xfId="0" applyFont="1" applyFill="1" applyBorder="1" applyAlignment="1">
      <alignment horizontal="center" wrapText="1"/>
    </xf>
    <xf numFmtId="0" fontId="1" fillId="0" borderId="38" xfId="0" applyFont="1" applyFill="1" applyBorder="1" applyAlignment="1">
      <alignment horizontal="center"/>
    </xf>
    <xf numFmtId="0" fontId="1" fillId="0" borderId="24" xfId="0" applyFont="1" applyFill="1" applyBorder="1" applyAlignment="1">
      <alignment horizontal="center"/>
    </xf>
    <xf numFmtId="0" fontId="1" fillId="0" borderId="3" xfId="0" applyFont="1" applyFill="1" applyBorder="1" applyAlignment="1">
      <alignment horizontal="center"/>
    </xf>
    <xf numFmtId="0" fontId="1" fillId="0" borderId="20" xfId="0" applyFont="1" applyFill="1" applyBorder="1" applyAlignment="1">
      <alignment horizontal="center"/>
    </xf>
    <xf numFmtId="0" fontId="1" fillId="0" borderId="0" xfId="0" applyFont="1" applyFill="1" applyAlignment="1">
      <alignment horizontal="center"/>
    </xf>
    <xf numFmtId="166" fontId="0" fillId="0" borderId="16" xfId="0" applyNumberFormat="1" applyFill="1" applyBorder="1" applyAlignment="1">
      <alignment/>
    </xf>
    <xf numFmtId="166" fontId="0" fillId="0" borderId="15" xfId="0" applyNumberFormat="1" applyFill="1" applyBorder="1" applyAlignment="1">
      <alignment/>
    </xf>
    <xf numFmtId="166" fontId="0" fillId="0" borderId="16" xfId="0" applyNumberFormat="1" applyFont="1" applyFill="1" applyBorder="1" applyAlignment="1">
      <alignment/>
    </xf>
    <xf numFmtId="166" fontId="0" fillId="0" borderId="3" xfId="0" applyNumberFormat="1" applyFill="1" applyBorder="1" applyAlignment="1">
      <alignment/>
    </xf>
    <xf numFmtId="166" fontId="0" fillId="0" borderId="20" xfId="0" applyNumberFormat="1" applyFill="1" applyBorder="1" applyAlignment="1">
      <alignment/>
    </xf>
    <xf numFmtId="166" fontId="0" fillId="0" borderId="3" xfId="0" applyNumberFormat="1" applyFont="1" applyFill="1" applyBorder="1" applyAlignment="1">
      <alignment/>
    </xf>
    <xf numFmtId="0" fontId="0" fillId="0" borderId="0" xfId="0" applyFont="1" applyFill="1" applyAlignment="1">
      <alignment horizontal="left"/>
    </xf>
    <xf numFmtId="0" fontId="0" fillId="0" borderId="0" xfId="0" applyFont="1" applyFill="1" applyAlignment="1">
      <alignment horizontal="left" indent="1"/>
    </xf>
    <xf numFmtId="167" fontId="0" fillId="0" borderId="3" xfId="0" applyNumberFormat="1" applyFill="1" applyBorder="1" applyAlignment="1">
      <alignment horizontal="right"/>
    </xf>
    <xf numFmtId="167" fontId="0" fillId="0" borderId="20" xfId="0" applyNumberFormat="1" applyFill="1" applyBorder="1" applyAlignment="1">
      <alignment horizontal="right"/>
    </xf>
    <xf numFmtId="166" fontId="1" fillId="0" borderId="3" xfId="0" applyNumberFormat="1" applyFont="1" applyBorder="1" applyAlignment="1">
      <alignment/>
    </xf>
    <xf numFmtId="166" fontId="0" fillId="0" borderId="20" xfId="0" applyNumberFormat="1" applyBorder="1" applyAlignment="1">
      <alignment/>
    </xf>
    <xf numFmtId="166" fontId="0" fillId="0" borderId="3" xfId="0" applyNumberFormat="1" applyBorder="1" applyAlignment="1">
      <alignment/>
    </xf>
    <xf numFmtId="166" fontId="0" fillId="0" borderId="16" xfId="0" applyNumberFormat="1" applyBorder="1" applyAlignment="1">
      <alignment/>
    </xf>
    <xf numFmtId="166" fontId="0" fillId="0" borderId="15" xfId="0" applyNumberFormat="1" applyBorder="1" applyAlignment="1">
      <alignment/>
    </xf>
    <xf numFmtId="166" fontId="0" fillId="0" borderId="3" xfId="0" applyNumberFormat="1" applyBorder="1" applyAlignment="1">
      <alignment/>
    </xf>
    <xf numFmtId="166" fontId="0" fillId="0" borderId="20" xfId="0" applyNumberFormat="1" applyBorder="1" applyAlignment="1">
      <alignment/>
    </xf>
    <xf numFmtId="0" fontId="0" fillId="0" borderId="0" xfId="0" applyFont="1" applyAlignment="1">
      <alignment/>
    </xf>
    <xf numFmtId="0" fontId="1" fillId="0" borderId="2" xfId="0" applyFont="1" applyBorder="1" applyAlignment="1">
      <alignment/>
    </xf>
    <xf numFmtId="166" fontId="1" fillId="0" borderId="16" xfId="0" applyNumberFormat="1" applyFont="1" applyBorder="1" applyAlignment="1">
      <alignment/>
    </xf>
    <xf numFmtId="166" fontId="0" fillId="0" borderId="15" xfId="0" applyNumberFormat="1" applyBorder="1" applyAlignment="1">
      <alignment/>
    </xf>
    <xf numFmtId="166" fontId="0" fillId="0" borderId="16" xfId="0" applyNumberFormat="1" applyBorder="1" applyAlignment="1">
      <alignment/>
    </xf>
    <xf numFmtId="3" fontId="0" fillId="0" borderId="0" xfId="0" applyNumberFormat="1" applyFont="1" applyAlignment="1">
      <alignment/>
    </xf>
    <xf numFmtId="0" fontId="8" fillId="0" borderId="0" xfId="0" applyFont="1" applyBorder="1" applyAlignment="1">
      <alignment horizontal="centerContinuous"/>
    </xf>
    <xf numFmtId="0" fontId="1" fillId="0" borderId="0" xfId="58" applyFont="1" applyAlignment="1">
      <alignment horizontal="centerContinuous"/>
      <protection/>
    </xf>
    <xf numFmtId="0" fontId="26" fillId="0" borderId="0" xfId="0" applyFont="1" applyBorder="1" applyAlignment="1">
      <alignment/>
    </xf>
    <xf numFmtId="0" fontId="26" fillId="0" borderId="0" xfId="58" applyFont="1" applyAlignment="1">
      <alignment horizontal="center" wrapText="1"/>
      <protection/>
    </xf>
    <xf numFmtId="0" fontId="27" fillId="0" borderId="0" xfId="58" applyFont="1" applyAlignment="1">
      <alignment horizontal="center" wrapText="1"/>
      <protection/>
    </xf>
    <xf numFmtId="0" fontId="0" fillId="0" borderId="0" xfId="0" applyFont="1" applyBorder="1" applyAlignment="1">
      <alignment horizontal="centerContinuous"/>
    </xf>
    <xf numFmtId="0" fontId="28" fillId="0" borderId="0" xfId="31" applyNumberFormat="1" applyFont="1" applyAlignment="1">
      <alignment horizontal="centerContinuous" vertical="center"/>
      <protection/>
    </xf>
    <xf numFmtId="0" fontId="26" fillId="0" borderId="0" xfId="0" applyFont="1" applyBorder="1" applyAlignment="1">
      <alignment horizontal="centerContinuous"/>
    </xf>
    <xf numFmtId="0" fontId="26" fillId="0" borderId="0" xfId="0" applyFont="1" applyBorder="1" applyAlignment="1">
      <alignment/>
    </xf>
    <xf numFmtId="0" fontId="27" fillId="0" borderId="0" xfId="58" applyFont="1" applyBorder="1">
      <alignment wrapText="1"/>
      <protection/>
    </xf>
    <xf numFmtId="0" fontId="1" fillId="0" borderId="8" xfId="32" applyFont="1" applyBorder="1">
      <alignment horizontal="center" wrapText="1"/>
      <protection/>
    </xf>
    <xf numFmtId="0" fontId="1" fillId="0" borderId="7" xfId="32" applyFont="1" applyBorder="1">
      <alignment horizontal="center" wrapText="1"/>
      <protection/>
    </xf>
    <xf numFmtId="0" fontId="1" fillId="0" borderId="33" xfId="32" applyFont="1" applyBorder="1">
      <alignment horizontal="center" wrapText="1"/>
      <protection/>
    </xf>
    <xf numFmtId="0" fontId="1" fillId="0" borderId="32" xfId="32" applyFont="1" applyBorder="1">
      <alignment horizontal="center" wrapText="1"/>
      <protection/>
    </xf>
    <xf numFmtId="0" fontId="1" fillId="0" borderId="44" xfId="32" applyFont="1" applyBorder="1">
      <alignment horizontal="center" wrapText="1"/>
      <protection/>
    </xf>
    <xf numFmtId="174" fontId="0" fillId="0" borderId="17" xfId="0" applyNumberFormat="1" applyFont="1" applyBorder="1" applyAlignment="1">
      <alignment/>
    </xf>
    <xf numFmtId="0" fontId="0" fillId="0" borderId="18" xfId="0" applyFont="1" applyBorder="1" applyAlignment="1">
      <alignment/>
    </xf>
    <xf numFmtId="0" fontId="0" fillId="0" borderId="3" xfId="0" applyFont="1" applyBorder="1" applyAlignment="1">
      <alignment/>
    </xf>
    <xf numFmtId="0" fontId="0" fillId="0" borderId="29" xfId="0" applyFont="1" applyBorder="1" applyAlignment="1">
      <alignment/>
    </xf>
    <xf numFmtId="0" fontId="0" fillId="0" borderId="30" xfId="0" applyFont="1" applyBorder="1" applyAlignment="1">
      <alignment/>
    </xf>
    <xf numFmtId="0" fontId="0" fillId="0" borderId="18" xfId="0" applyFont="1" applyBorder="1" applyAlignment="1">
      <alignment horizontal="center"/>
    </xf>
    <xf numFmtId="0" fontId="0" fillId="0" borderId="11" xfId="0" applyFont="1" applyFill="1" applyBorder="1" applyAlignment="1">
      <alignment/>
    </xf>
    <xf numFmtId="0" fontId="0" fillId="0" borderId="16" xfId="0" applyFont="1" applyFill="1" applyBorder="1" applyAlignment="1">
      <alignment/>
    </xf>
    <xf numFmtId="0" fontId="0" fillId="0" borderId="12" xfId="0" applyFont="1" applyBorder="1" applyAlignment="1">
      <alignment/>
    </xf>
    <xf numFmtId="0" fontId="0" fillId="0" borderId="16" xfId="0" applyFont="1" applyBorder="1" applyAlignment="1">
      <alignment/>
    </xf>
    <xf numFmtId="174" fontId="0" fillId="0" borderId="12" xfId="0" applyNumberFormat="1" applyFont="1" applyBorder="1" applyAlignment="1">
      <alignment/>
    </xf>
    <xf numFmtId="0" fontId="0" fillId="0" borderId="0" xfId="0" applyFont="1" applyFill="1" applyBorder="1" applyAlignment="1">
      <alignment/>
    </xf>
    <xf numFmtId="0" fontId="5" fillId="0" borderId="0" xfId="0" applyFont="1" applyBorder="1" applyAlignment="1">
      <alignment/>
    </xf>
    <xf numFmtId="0" fontId="1" fillId="0" borderId="22" xfId="32" applyFont="1" applyBorder="1" applyAlignment="1" quotePrefix="1">
      <alignment horizontal="center" wrapText="1"/>
      <protection/>
    </xf>
    <xf numFmtId="0" fontId="1" fillId="0" borderId="2" xfId="32" applyFont="1" applyBorder="1">
      <alignment horizontal="center" wrapText="1"/>
      <protection/>
    </xf>
    <xf numFmtId="191" fontId="0" fillId="0" borderId="20" xfId="0" applyNumberFormat="1" applyFill="1" applyBorder="1" applyAlignment="1">
      <alignment horizontal="right"/>
    </xf>
    <xf numFmtId="191" fontId="0" fillId="0" borderId="3" xfId="0" applyNumberFormat="1" applyFill="1" applyBorder="1" applyAlignment="1">
      <alignment horizontal="right"/>
    </xf>
    <xf numFmtId="191" fontId="0" fillId="0" borderId="20" xfId="0" applyNumberFormat="1" applyFont="1" applyFill="1" applyBorder="1" applyAlignment="1">
      <alignment horizontal="right"/>
    </xf>
    <xf numFmtId="164" fontId="5" fillId="0" borderId="0" xfId="31" applyFont="1" applyAlignment="1" quotePrefix="1">
      <alignment horizontal="left"/>
      <protection/>
    </xf>
    <xf numFmtId="49" fontId="5" fillId="0" borderId="0" xfId="31" applyNumberFormat="1">
      <alignment/>
      <protection/>
    </xf>
    <xf numFmtId="0" fontId="0" fillId="0" borderId="0" xfId="0" applyAlignment="1" quotePrefix="1">
      <alignment horizontal="centerContinuous"/>
    </xf>
    <xf numFmtId="49" fontId="8" fillId="0" borderId="0" xfId="58" applyNumberFormat="1" applyFont="1" applyAlignment="1">
      <alignment horizontal="centerContinuous"/>
      <protection/>
    </xf>
    <xf numFmtId="0" fontId="8" fillId="0" borderId="0" xfId="58" applyBorder="1">
      <alignment wrapText="1"/>
      <protection/>
    </xf>
    <xf numFmtId="0" fontId="1" fillId="0" borderId="42" xfId="32" applyFont="1" applyBorder="1" applyAlignment="1">
      <alignment horizontal="center" wrapText="1"/>
      <protection/>
    </xf>
    <xf numFmtId="166" fontId="1" fillId="0" borderId="45" xfId="32" applyNumberFormat="1" applyFont="1" applyBorder="1" applyAlignment="1">
      <alignment horizontal="centerContinuous" vertical="center"/>
      <protection/>
    </xf>
    <xf numFmtId="166" fontId="1" fillId="0" borderId="9" xfId="32" applyNumberFormat="1" applyFont="1" applyBorder="1" applyAlignment="1">
      <alignment horizontal="centerContinuous" vertical="center"/>
      <protection/>
    </xf>
    <xf numFmtId="166" fontId="1" fillId="0" borderId="32" xfId="32" applyNumberFormat="1" applyFont="1" applyBorder="1" applyAlignment="1">
      <alignment horizontal="centerContinuous" vertical="center"/>
      <protection/>
    </xf>
    <xf numFmtId="166" fontId="1" fillId="0" borderId="7" xfId="32" applyNumberFormat="1" applyFont="1" applyBorder="1" applyAlignment="1">
      <alignment horizontal="centerContinuous" vertical="center"/>
      <protection/>
    </xf>
    <xf numFmtId="166" fontId="1" fillId="0" borderId="46" xfId="32" applyNumberFormat="1" applyFont="1" applyBorder="1" applyAlignment="1">
      <alignment horizontal="centerContinuous" vertical="center"/>
      <protection/>
    </xf>
    <xf numFmtId="166" fontId="1" fillId="0" borderId="31" xfId="32" applyNumberFormat="1" applyFont="1" applyBorder="1" applyAlignment="1">
      <alignment horizontal="center" wrapText="1"/>
      <protection/>
    </xf>
    <xf numFmtId="166" fontId="1" fillId="0" borderId="22" xfId="32" applyNumberFormat="1" applyFont="1" applyBorder="1" applyAlignment="1">
      <alignment horizontal="center" wrapText="1"/>
      <protection/>
    </xf>
    <xf numFmtId="166" fontId="1" fillId="0" borderId="15" xfId="32" applyNumberFormat="1" applyFont="1" applyBorder="1" applyAlignment="1">
      <alignment horizontal="center" wrapText="1"/>
      <protection/>
    </xf>
    <xf numFmtId="166" fontId="1" fillId="0" borderId="16" xfId="32" applyNumberFormat="1" applyFont="1" applyBorder="1" applyAlignment="1">
      <alignment horizontal="center" wrapText="1"/>
      <protection/>
    </xf>
    <xf numFmtId="166" fontId="1" fillId="0" borderId="24" xfId="32" applyNumberFormat="1" applyFont="1" applyBorder="1" applyAlignment="1">
      <alignment horizontal="center" wrapText="1"/>
      <protection/>
    </xf>
    <xf numFmtId="166" fontId="1" fillId="0" borderId="47" xfId="32" applyNumberFormat="1" applyFont="1" applyBorder="1" applyAlignment="1">
      <alignment horizontal="center" wrapText="1"/>
      <protection/>
    </xf>
    <xf numFmtId="166" fontId="1" fillId="0" borderId="2" xfId="32" applyNumberFormat="1" applyFont="1" applyBorder="1" applyAlignment="1">
      <alignment horizontal="center" wrapText="1"/>
      <protection/>
    </xf>
    <xf numFmtId="0" fontId="1" fillId="0" borderId="24" xfId="32" applyNumberFormat="1" applyFont="1" applyBorder="1" applyAlignment="1">
      <alignment horizontal="center" wrapText="1"/>
      <protection/>
    </xf>
    <xf numFmtId="166" fontId="0" fillId="0" borderId="17" xfId="0" applyNumberFormat="1" applyBorder="1" applyAlignment="1">
      <alignment/>
    </xf>
    <xf numFmtId="166" fontId="0" fillId="0" borderId="28" xfId="0" applyNumberFormat="1" applyBorder="1" applyAlignment="1">
      <alignment/>
    </xf>
    <xf numFmtId="166" fontId="0" fillId="0" borderId="0" xfId="0" applyNumberFormat="1" applyBorder="1" applyAlignment="1">
      <alignment/>
    </xf>
    <xf numFmtId="166" fontId="0" fillId="0" borderId="30" xfId="0" applyNumberFormat="1" applyBorder="1" applyAlignment="1">
      <alignment/>
    </xf>
    <xf numFmtId="166" fontId="0" fillId="0" borderId="48" xfId="0" applyNumberFormat="1" applyBorder="1" applyAlignment="1">
      <alignment/>
    </xf>
    <xf numFmtId="0" fontId="20" fillId="0" borderId="0" xfId="41" applyFont="1">
      <alignment/>
      <protection/>
    </xf>
    <xf numFmtId="0" fontId="20" fillId="0" borderId="3" xfId="41" applyFont="1" applyBorder="1">
      <alignment/>
      <protection/>
    </xf>
    <xf numFmtId="3" fontId="0" fillId="0" borderId="1" xfId="17" applyNumberFormat="1" applyFont="1" applyBorder="1" applyAlignment="1">
      <alignment horizontal="center"/>
      <protection/>
    </xf>
    <xf numFmtId="174" fontId="0" fillId="0" borderId="28" xfId="0" applyNumberFormat="1" applyFont="1" applyBorder="1" applyAlignment="1">
      <alignment/>
    </xf>
    <xf numFmtId="174" fontId="0" fillId="0" borderId="48" xfId="0" applyNumberFormat="1" applyFont="1" applyBorder="1" applyAlignment="1">
      <alignment/>
    </xf>
    <xf numFmtId="3" fontId="0" fillId="0" borderId="1" xfId="17" applyNumberFormat="1" applyFont="1" applyBorder="1">
      <alignment/>
      <protection/>
    </xf>
    <xf numFmtId="174" fontId="0" fillId="0" borderId="48" xfId="0" applyNumberFormat="1" applyFont="1" applyBorder="1" applyAlignment="1">
      <alignment horizontal="right"/>
    </xf>
    <xf numFmtId="164" fontId="5" fillId="0" borderId="2" xfId="31" applyBorder="1">
      <alignment/>
      <protection/>
    </xf>
    <xf numFmtId="0" fontId="0" fillId="0" borderId="11" xfId="0" applyBorder="1" applyAlignment="1">
      <alignment/>
    </xf>
    <xf numFmtId="174" fontId="0" fillId="0" borderId="31" xfId="39" applyNumberFormat="1" applyFont="1" applyBorder="1">
      <alignment/>
      <protection/>
    </xf>
    <xf numFmtId="174" fontId="0" fillId="0" borderId="22" xfId="39" applyNumberFormat="1" applyFont="1" applyBorder="1">
      <alignment/>
      <protection/>
    </xf>
    <xf numFmtId="0" fontId="0" fillId="0" borderId="49" xfId="0" applyBorder="1" applyAlignment="1">
      <alignment/>
    </xf>
    <xf numFmtId="0" fontId="0" fillId="0" borderId="12" xfId="0" applyBorder="1" applyAlignment="1">
      <alignment/>
    </xf>
    <xf numFmtId="0" fontId="0" fillId="0" borderId="21" xfId="37" applyFont="1" applyBorder="1">
      <alignment/>
      <protection/>
    </xf>
    <xf numFmtId="174" fontId="1" fillId="0" borderId="1" xfId="37" applyNumberFormat="1" applyFont="1" applyBorder="1" applyAlignment="1">
      <alignment horizontal="right"/>
      <protection/>
    </xf>
    <xf numFmtId="0" fontId="1" fillId="0" borderId="1" xfId="37" applyFont="1" applyBorder="1">
      <alignment/>
      <protection/>
    </xf>
    <xf numFmtId="0" fontId="1" fillId="0" borderId="0" xfId="37" applyFont="1" applyBorder="1">
      <alignment/>
      <protection/>
    </xf>
    <xf numFmtId="174" fontId="1" fillId="0" borderId="3" xfId="37" applyNumberFormat="1" applyFont="1" applyBorder="1">
      <alignment/>
      <protection/>
    </xf>
    <xf numFmtId="174" fontId="0" fillId="0" borderId="1" xfId="17" applyNumberFormat="1" applyFont="1" applyBorder="1" applyAlignment="1">
      <alignment horizontal="center"/>
      <protection/>
    </xf>
    <xf numFmtId="174" fontId="1" fillId="0" borderId="1" xfId="37" applyNumberFormat="1" applyFont="1" applyBorder="1">
      <alignment/>
      <protection/>
    </xf>
    <xf numFmtId="174" fontId="0" fillId="0" borderId="1" xfId="37" applyNumberFormat="1" applyFont="1" applyBorder="1" applyAlignment="1">
      <alignment horizontal="left" indent="1"/>
      <protection/>
    </xf>
    <xf numFmtId="174" fontId="0" fillId="0" borderId="1" xfId="37" applyNumberFormat="1" applyFont="1" applyBorder="1">
      <alignment/>
      <protection/>
    </xf>
    <xf numFmtId="174" fontId="0" fillId="0" borderId="3" xfId="37" applyNumberFormat="1" applyFont="1" applyBorder="1">
      <alignment/>
      <protection/>
    </xf>
    <xf numFmtId="174" fontId="0" fillId="0" borderId="3" xfId="37" applyNumberFormat="1" applyFont="1" applyBorder="1">
      <alignment/>
      <protection/>
    </xf>
    <xf numFmtId="174" fontId="0" fillId="0" borderId="3" xfId="37" applyNumberFormat="1" applyFont="1" applyBorder="1" applyAlignment="1" quotePrefix="1">
      <alignment horizontal="right"/>
      <protection/>
    </xf>
    <xf numFmtId="174" fontId="0" fillId="0" borderId="2" xfId="37" applyNumberFormat="1" applyFont="1" applyBorder="1">
      <alignment/>
      <protection/>
    </xf>
    <xf numFmtId="174" fontId="19" fillId="0" borderId="0" xfId="37" applyNumberFormat="1" applyFont="1" applyBorder="1" applyAlignment="1">
      <alignment horizontal="right"/>
      <protection/>
    </xf>
    <xf numFmtId="174" fontId="19" fillId="0" borderId="0" xfId="37" applyNumberFormat="1" applyFont="1" applyBorder="1">
      <alignment/>
      <protection/>
    </xf>
    <xf numFmtId="0" fontId="0" fillId="0" borderId="0" xfId="37" applyBorder="1">
      <alignment/>
      <protection/>
    </xf>
    <xf numFmtId="174" fontId="0" fillId="0" borderId="1" xfId="37" applyNumberFormat="1" applyFont="1" applyBorder="1" applyAlignment="1">
      <alignment horizontal="left"/>
      <protection/>
    </xf>
    <xf numFmtId="174" fontId="0" fillId="0" borderId="1" xfId="37" applyNumberFormat="1" applyFont="1" applyBorder="1">
      <alignment/>
      <protection/>
    </xf>
    <xf numFmtId="174" fontId="1" fillId="0" borderId="26" xfId="37" applyNumberFormat="1" applyFont="1" applyBorder="1" applyAlignment="1">
      <alignment horizontal="centerContinuous" vertical="center" wrapText="1"/>
      <protection/>
    </xf>
    <xf numFmtId="174" fontId="20" fillId="0" borderId="26" xfId="43" applyNumberFormat="1" applyFont="1" applyBorder="1" applyAlignment="1">
      <alignment horizontal="centerContinuous" vertical="center" wrapText="1"/>
      <protection/>
    </xf>
    <xf numFmtId="174" fontId="1" fillId="0" borderId="24" xfId="37" applyNumberFormat="1" applyFont="1" applyBorder="1" applyAlignment="1">
      <alignment horizontal="center" vertical="center" wrapText="1"/>
      <protection/>
    </xf>
    <xf numFmtId="174" fontId="1" fillId="0" borderId="24" xfId="37" applyNumberFormat="1" applyFont="1" applyBorder="1" applyAlignment="1">
      <alignment horizontal="centerContinuous" vertical="center" wrapText="1"/>
      <protection/>
    </xf>
    <xf numFmtId="174" fontId="20" fillId="0" borderId="27" xfId="43" applyNumberFormat="1" applyFont="1" applyBorder="1" applyAlignment="1">
      <alignment horizontal="centerContinuous" vertical="center" wrapText="1"/>
      <protection/>
    </xf>
    <xf numFmtId="174" fontId="0" fillId="0" borderId="0" xfId="37" applyNumberFormat="1" applyFont="1" applyBorder="1" applyAlignment="1">
      <alignment horizontal="centerContinuous" wrapText="1"/>
      <protection/>
    </xf>
    <xf numFmtId="174" fontId="5" fillId="0" borderId="0" xfId="43" applyNumberFormat="1" applyFont="1" applyBorder="1" applyAlignment="1">
      <alignment horizontal="centerContinuous" wrapText="1"/>
      <protection/>
    </xf>
    <xf numFmtId="174" fontId="0" fillId="0" borderId="3" xfId="37" applyNumberFormat="1" applyFont="1" applyBorder="1" applyAlignment="1">
      <alignment horizontal="center" wrapText="1"/>
      <protection/>
    </xf>
    <xf numFmtId="206" fontId="0" fillId="0" borderId="0" xfId="0" applyNumberFormat="1" applyFont="1" applyAlignment="1">
      <alignment/>
    </xf>
    <xf numFmtId="0" fontId="0" fillId="0" borderId="0" xfId="37" applyNumberFormat="1" applyFont="1" applyAlignment="1">
      <alignment/>
      <protection/>
    </xf>
    <xf numFmtId="206" fontId="0" fillId="0" borderId="3" xfId="0" applyNumberFormat="1" applyFont="1" applyBorder="1" applyAlignment="1">
      <alignment/>
    </xf>
    <xf numFmtId="0" fontId="0" fillId="0" borderId="0" xfId="37" applyNumberFormat="1" applyFont="1" applyBorder="1" applyAlignment="1">
      <alignment/>
      <protection/>
    </xf>
    <xf numFmtId="0" fontId="0" fillId="0" borderId="1" xfId="37" applyNumberFormat="1" applyFont="1" applyBorder="1" applyAlignment="1">
      <alignment/>
      <protection/>
    </xf>
    <xf numFmtId="174" fontId="0" fillId="0" borderId="0" xfId="37" applyNumberFormat="1" applyFont="1" applyAlignment="1">
      <alignment/>
      <protection/>
    </xf>
    <xf numFmtId="206" fontId="0" fillId="0" borderId="0" xfId="0" applyNumberFormat="1" applyFont="1" applyBorder="1" applyAlignment="1">
      <alignment/>
    </xf>
    <xf numFmtId="0" fontId="0" fillId="0" borderId="2" xfId="37" applyFont="1" applyBorder="1" applyAlignment="1">
      <alignment/>
      <protection/>
    </xf>
    <xf numFmtId="166" fontId="0" fillId="0" borderId="16" xfId="37" applyNumberFormat="1" applyFont="1" applyBorder="1" applyAlignment="1">
      <alignment/>
      <protection/>
    </xf>
    <xf numFmtId="174" fontId="5" fillId="0" borderId="0" xfId="37" applyNumberFormat="1" applyFont="1" applyBorder="1">
      <alignment/>
      <protection/>
    </xf>
    <xf numFmtId="174" fontId="1" fillId="0" borderId="9" xfId="37" applyNumberFormat="1" applyFont="1" applyBorder="1" applyAlignment="1">
      <alignment horizontal="center" wrapText="1"/>
      <protection/>
    </xf>
    <xf numFmtId="174" fontId="20" fillId="0" borderId="8" xfId="43" applyNumberFormat="1" applyFont="1" applyBorder="1" applyAlignment="1">
      <alignment horizontal="center" vertical="center"/>
      <protection/>
    </xf>
    <xf numFmtId="174" fontId="1" fillId="0" borderId="7" xfId="37" applyNumberFormat="1" applyFont="1" applyBorder="1" applyAlignment="1">
      <alignment horizontal="center"/>
      <protection/>
    </xf>
    <xf numFmtId="174" fontId="5" fillId="0" borderId="0" xfId="43" applyNumberFormat="1" applyFont="1" applyAlignment="1">
      <alignment horizontal="center"/>
      <protection/>
    </xf>
    <xf numFmtId="174" fontId="0" fillId="0" borderId="3" xfId="37" applyNumberFormat="1" applyFont="1" applyBorder="1" applyAlignment="1">
      <alignment horizontal="center"/>
      <protection/>
    </xf>
    <xf numFmtId="174" fontId="1" fillId="0" borderId="27" xfId="37" applyNumberFormat="1" applyFont="1" applyBorder="1" applyAlignment="1">
      <alignment horizontal="center" wrapText="1"/>
      <protection/>
    </xf>
    <xf numFmtId="174" fontId="20" fillId="0" borderId="26" xfId="43" applyNumberFormat="1" applyFont="1" applyBorder="1" applyAlignment="1">
      <alignment horizontal="center"/>
      <protection/>
    </xf>
    <xf numFmtId="174" fontId="1" fillId="0" borderId="24" xfId="37" applyNumberFormat="1" applyFont="1" applyBorder="1" applyAlignment="1">
      <alignment horizontal="center" wrapText="1"/>
      <protection/>
    </xf>
    <xf numFmtId="0" fontId="16" fillId="0" borderId="0" xfId="37" applyFont="1">
      <alignment/>
      <protection/>
    </xf>
    <xf numFmtId="0" fontId="8" fillId="0" borderId="0" xfId="58" applyFont="1" applyBorder="1" applyAlignment="1">
      <alignment horizontal="centerContinuous" wrapText="1"/>
      <protection/>
    </xf>
    <xf numFmtId="0" fontId="0" fillId="0" borderId="21" xfId="31" applyNumberFormat="1" applyFont="1" applyBorder="1" applyAlignment="1">
      <alignment horizontal="left"/>
      <protection/>
    </xf>
    <xf numFmtId="0" fontId="1" fillId="0" borderId="8" xfId="32" applyFont="1" applyBorder="1" applyAlignment="1">
      <alignment horizontal="center" vertical="center"/>
      <protection/>
    </xf>
    <xf numFmtId="0" fontId="0" fillId="0" borderId="0" xfId="32" applyFont="1" applyBorder="1" applyAlignment="1">
      <alignment horizontal="left"/>
      <protection/>
    </xf>
    <xf numFmtId="0" fontId="0" fillId="0" borderId="3" xfId="32" applyFont="1" applyBorder="1" applyAlignment="1">
      <alignment horizontal="left" wrapText="1"/>
      <protection/>
    </xf>
    <xf numFmtId="0" fontId="0" fillId="0" borderId="0" xfId="40" applyFont="1" applyAlignment="1">
      <alignment horizontal="center"/>
      <protection/>
    </xf>
    <xf numFmtId="177" fontId="0" fillId="0" borderId="16" xfId="0" applyNumberFormat="1" applyFont="1" applyFill="1" applyBorder="1" applyAlignment="1">
      <alignment horizontal="right"/>
    </xf>
    <xf numFmtId="177" fontId="0" fillId="0" borderId="3" xfId="0" applyNumberFormat="1" applyFont="1" applyBorder="1" applyAlignment="1">
      <alignment/>
    </xf>
    <xf numFmtId="0" fontId="0" fillId="0" borderId="0" xfId="0" applyFont="1" applyAlignment="1">
      <alignment horizontal="left" indent="1"/>
    </xf>
    <xf numFmtId="177" fontId="0" fillId="0" borderId="3" xfId="0" applyNumberFormat="1" applyFont="1" applyFill="1" applyBorder="1" applyAlignment="1">
      <alignment horizontal="right"/>
    </xf>
    <xf numFmtId="177" fontId="0" fillId="0" borderId="0" xfId="0" applyNumberFormat="1" applyAlignment="1">
      <alignment/>
    </xf>
    <xf numFmtId="0" fontId="0" fillId="0" borderId="0" xfId="0" applyFont="1" applyBorder="1" applyAlignment="1">
      <alignment/>
    </xf>
    <xf numFmtId="174" fontId="0" fillId="0" borderId="0" xfId="0" applyNumberFormat="1" applyFont="1" applyBorder="1" applyAlignment="1">
      <alignment/>
    </xf>
    <xf numFmtId="0" fontId="8" fillId="0" borderId="0" xfId="58" applyFont="1" applyBorder="1" applyAlignment="1">
      <alignment horizontal="centerContinuous"/>
      <protection/>
    </xf>
    <xf numFmtId="0" fontId="0" fillId="0" borderId="2" xfId="0" applyFont="1" applyBorder="1" applyAlignment="1">
      <alignment wrapText="1"/>
    </xf>
    <xf numFmtId="174" fontId="0" fillId="0" borderId="16" xfId="0" applyNumberFormat="1" applyFont="1" applyBorder="1" applyAlignment="1">
      <alignment/>
    </xf>
    <xf numFmtId="0" fontId="0" fillId="0" borderId="0" xfId="0" applyFont="1" applyBorder="1" applyAlignment="1">
      <alignment wrapText="1"/>
    </xf>
    <xf numFmtId="0" fontId="5" fillId="0" borderId="0" xfId="31" applyNumberFormat="1" applyFont="1" applyAlignment="1">
      <alignment/>
      <protection/>
    </xf>
    <xf numFmtId="0" fontId="15" fillId="0" borderId="0" xfId="0" applyNumberFormat="1" applyFont="1" applyAlignment="1">
      <alignment/>
    </xf>
    <xf numFmtId="0" fontId="0" fillId="0" borderId="0" xfId="0" applyFont="1" applyFill="1" applyAlignment="1">
      <alignment horizontal="centerContinuous"/>
    </xf>
    <xf numFmtId="174" fontId="0" fillId="0" borderId="0" xfId="0" applyNumberFormat="1" applyFont="1" applyFill="1" applyBorder="1" applyAlignment="1">
      <alignment/>
    </xf>
    <xf numFmtId="0" fontId="0" fillId="0" borderId="0" xfId="0" applyFont="1" applyFill="1" applyAlignment="1">
      <alignment/>
    </xf>
    <xf numFmtId="0" fontId="0" fillId="0" borderId="21" xfId="0" applyFont="1" applyBorder="1" applyAlignment="1">
      <alignment/>
    </xf>
    <xf numFmtId="0" fontId="1" fillId="0" borderId="8" xfId="32" applyFont="1" applyBorder="1" applyAlignment="1">
      <alignment horizontal="center" wrapText="1"/>
      <protection/>
    </xf>
    <xf numFmtId="0" fontId="1" fillId="0" borderId="7" xfId="0" applyFont="1" applyBorder="1" applyAlignment="1">
      <alignment horizontal="center" wrapText="1"/>
    </xf>
    <xf numFmtId="0" fontId="0" fillId="0" borderId="0" xfId="32" applyFont="1" applyBorder="1" applyAlignment="1">
      <alignment horizontal="left" wrapText="1"/>
      <protection/>
    </xf>
    <xf numFmtId="174" fontId="0" fillId="0" borderId="23" xfId="0" applyNumberFormat="1" applyFont="1" applyFill="1" applyBorder="1" applyAlignment="1">
      <alignment/>
    </xf>
    <xf numFmtId="174" fontId="0" fillId="0" borderId="30" xfId="0" applyNumberFormat="1" applyFont="1" applyFill="1" applyBorder="1" applyAlignment="1">
      <alignment/>
    </xf>
    <xf numFmtId="166" fontId="0" fillId="0" borderId="15" xfId="0" applyNumberFormat="1" applyFont="1" applyFill="1" applyBorder="1" applyAlignment="1">
      <alignment horizontal="right"/>
    </xf>
    <xf numFmtId="0" fontId="0" fillId="0" borderId="16" xfId="0" applyNumberFormat="1" applyFont="1" applyFill="1" applyBorder="1" applyAlignment="1">
      <alignment horizontal="right"/>
    </xf>
    <xf numFmtId="0" fontId="0" fillId="0" borderId="23" xfId="0" applyNumberFormat="1" applyFont="1" applyFill="1" applyBorder="1" applyAlignment="1">
      <alignment horizontal="right"/>
    </xf>
    <xf numFmtId="0" fontId="0" fillId="0" borderId="3" xfId="0" applyNumberFormat="1" applyFont="1" applyFill="1" applyBorder="1" applyAlignment="1">
      <alignment horizontal="right"/>
    </xf>
    <xf numFmtId="0" fontId="0" fillId="0" borderId="0" xfId="0" applyAlignment="1">
      <alignment horizontal="left" indent="1"/>
    </xf>
    <xf numFmtId="166" fontId="0" fillId="0" borderId="20" xfId="0" applyNumberFormat="1" applyFont="1" applyFill="1" applyBorder="1" applyAlignment="1">
      <alignment horizontal="right"/>
    </xf>
    <xf numFmtId="0" fontId="29" fillId="0" borderId="0" xfId="0" applyFont="1" applyAlignment="1">
      <alignment horizontal="left" indent="1"/>
    </xf>
    <xf numFmtId="0" fontId="0" fillId="0" borderId="0" xfId="0" applyAlignment="1">
      <alignment horizontal="left" indent="2"/>
    </xf>
    <xf numFmtId="0" fontId="0" fillId="0" borderId="0" xfId="0" applyAlignment="1">
      <alignment horizontal="left" indent="3"/>
    </xf>
    <xf numFmtId="174" fontId="0" fillId="0" borderId="36" xfId="0" applyNumberFormat="1" applyFont="1" applyFill="1" applyBorder="1" applyAlignment="1">
      <alignment/>
    </xf>
    <xf numFmtId="0" fontId="0" fillId="0" borderId="2" xfId="0" applyNumberFormat="1" applyFont="1" applyFill="1" applyBorder="1" applyAlignment="1">
      <alignment horizontal="right"/>
    </xf>
    <xf numFmtId="0" fontId="0" fillId="0" borderId="0" xfId="0" applyNumberFormat="1" applyFont="1" applyFill="1" applyBorder="1" applyAlignment="1">
      <alignment horizontal="right"/>
    </xf>
    <xf numFmtId="0" fontId="24" fillId="0" borderId="0" xfId="58" applyFont="1" applyAlignment="1">
      <alignment horizontal="center" wrapText="1"/>
      <protection/>
    </xf>
    <xf numFmtId="0" fontId="0" fillId="0" borderId="0" xfId="31" applyNumberFormat="1" applyFont="1" applyAlignment="1">
      <alignment horizontal="centerContinuous" vertical="center"/>
      <protection/>
    </xf>
    <xf numFmtId="0" fontId="5" fillId="0" borderId="0" xfId="31" applyNumberFormat="1" applyFont="1" applyAlignment="1">
      <alignment horizontal="centerContinuous" vertical="center"/>
      <protection/>
    </xf>
    <xf numFmtId="0" fontId="8" fillId="0" borderId="21" xfId="58" applyFont="1" applyBorder="1">
      <alignment wrapText="1"/>
      <protection/>
    </xf>
    <xf numFmtId="0" fontId="1" fillId="0" borderId="31" xfId="32" applyFont="1" applyBorder="1">
      <alignment horizontal="center" wrapText="1"/>
      <protection/>
    </xf>
    <xf numFmtId="0" fontId="0" fillId="0" borderId="0" xfId="0" applyFont="1" applyAlignment="1">
      <alignment horizontal="center"/>
    </xf>
    <xf numFmtId="174" fontId="0" fillId="0" borderId="17" xfId="0" applyNumberFormat="1" applyFont="1" applyBorder="1" applyAlignment="1">
      <alignment/>
    </xf>
    <xf numFmtId="174" fontId="0" fillId="0" borderId="3" xfId="0" applyNumberFormat="1" applyFont="1" applyBorder="1" applyAlignment="1">
      <alignment/>
    </xf>
    <xf numFmtId="187" fontId="0" fillId="0" borderId="0" xfId="0" applyNumberFormat="1" applyFont="1" applyBorder="1" applyAlignment="1">
      <alignment/>
    </xf>
    <xf numFmtId="174" fontId="0" fillId="0" borderId="3" xfId="0" applyNumberFormat="1" applyFont="1" applyBorder="1" applyAlignment="1" quotePrefix="1">
      <alignment horizontal="right"/>
    </xf>
    <xf numFmtId="181" fontId="0" fillId="0" borderId="0" xfId="0" applyNumberFormat="1" applyFont="1" applyFill="1" applyBorder="1" applyAlignment="1">
      <alignment/>
    </xf>
    <xf numFmtId="181" fontId="0" fillId="0" borderId="3" xfId="0" applyNumberFormat="1" applyFont="1" applyFill="1" applyBorder="1" applyAlignment="1">
      <alignment/>
    </xf>
    <xf numFmtId="0" fontId="15" fillId="0" borderId="3" xfId="0" applyFont="1" applyBorder="1" applyAlignment="1">
      <alignment/>
    </xf>
    <xf numFmtId="174" fontId="0" fillId="0" borderId="11" xfId="0" applyNumberFormat="1" applyFont="1" applyBorder="1" applyAlignment="1">
      <alignment/>
    </xf>
    <xf numFmtId="181" fontId="0" fillId="0" borderId="2" xfId="0" applyNumberFormat="1" applyFont="1" applyFill="1" applyBorder="1" applyAlignment="1">
      <alignment/>
    </xf>
    <xf numFmtId="181" fontId="0" fillId="0" borderId="16" xfId="0" applyNumberFormat="1" applyFont="1" applyFill="1" applyBorder="1" applyAlignment="1">
      <alignment/>
    </xf>
    <xf numFmtId="174" fontId="0" fillId="0" borderId="0" xfId="0" applyNumberFormat="1" applyFont="1" applyFill="1" applyBorder="1" applyAlignment="1">
      <alignment/>
    </xf>
    <xf numFmtId="49" fontId="5" fillId="0" borderId="0" xfId="0" applyNumberFormat="1" applyFont="1" applyBorder="1" applyAlignment="1">
      <alignment/>
    </xf>
    <xf numFmtId="0" fontId="17" fillId="0" borderId="0" xfId="36" applyAlignment="1">
      <alignment/>
    </xf>
    <xf numFmtId="49" fontId="0" fillId="0" borderId="0" xfId="0" applyNumberFormat="1" applyFont="1" applyBorder="1" applyAlignment="1">
      <alignment/>
    </xf>
    <xf numFmtId="49" fontId="17" fillId="0" borderId="0" xfId="36" applyNumberFormat="1" applyBorder="1" applyAlignment="1">
      <alignment/>
    </xf>
    <xf numFmtId="0" fontId="0" fillId="0" borderId="0" xfId="31" applyNumberFormat="1" applyFont="1" applyAlignment="1">
      <alignment horizontal="left" vertical="center"/>
      <protection/>
    </xf>
    <xf numFmtId="175" fontId="0" fillId="0" borderId="17" xfId="0" applyNumberFormat="1" applyFont="1" applyBorder="1" applyAlignment="1">
      <alignment/>
    </xf>
    <xf numFmtId="175" fontId="0" fillId="0" borderId="0" xfId="0" applyNumberFormat="1" applyFont="1" applyFill="1" applyBorder="1" applyAlignment="1">
      <alignment/>
    </xf>
    <xf numFmtId="175" fontId="0" fillId="0" borderId="17" xfId="0" applyNumberFormat="1" applyFont="1" applyBorder="1" applyAlignment="1">
      <alignment/>
    </xf>
    <xf numFmtId="175" fontId="0" fillId="0" borderId="3" xfId="0" applyNumberFormat="1" applyFont="1" applyBorder="1" applyAlignment="1">
      <alignment/>
    </xf>
    <xf numFmtId="0" fontId="0" fillId="0" borderId="11" xfId="0" applyFont="1" applyFill="1" applyBorder="1" applyAlignment="1">
      <alignment/>
    </xf>
    <xf numFmtId="0" fontId="0" fillId="0" borderId="16" xfId="0" applyFont="1" applyFill="1" applyBorder="1" applyAlignment="1">
      <alignment/>
    </xf>
    <xf numFmtId="0" fontId="30" fillId="0" borderId="0" xfId="0" applyFont="1" applyAlignment="1">
      <alignment horizontal="center"/>
    </xf>
    <xf numFmtId="0" fontId="1" fillId="0" borderId="9" xfId="0" applyFont="1" applyBorder="1" applyAlignment="1">
      <alignment horizontal="center"/>
    </xf>
    <xf numFmtId="0" fontId="1" fillId="0" borderId="32" xfId="0" applyFont="1" applyBorder="1" applyAlignment="1">
      <alignment horizontal="center" wrapText="1"/>
    </xf>
    <xf numFmtId="0" fontId="0" fillId="0" borderId="1" xfId="0" applyFont="1" applyBorder="1" applyAlignment="1">
      <alignment/>
    </xf>
    <xf numFmtId="3" fontId="1" fillId="0" borderId="1" xfId="0" applyNumberFormat="1" applyFont="1" applyFill="1" applyBorder="1" applyAlignment="1">
      <alignment horizontal="center"/>
    </xf>
    <xf numFmtId="0" fontId="1" fillId="0" borderId="15" xfId="0" applyNumberFormat="1" applyFont="1" applyBorder="1" applyAlignment="1">
      <alignment/>
    </xf>
    <xf numFmtId="182" fontId="1" fillId="0" borderId="16" xfId="0" applyNumberFormat="1" applyFont="1" applyBorder="1" applyAlignment="1">
      <alignment/>
    </xf>
    <xf numFmtId="3" fontId="1" fillId="0" borderId="1" xfId="0" applyNumberFormat="1" applyFont="1" applyFill="1" applyBorder="1" applyAlignment="1">
      <alignment/>
    </xf>
    <xf numFmtId="0" fontId="1" fillId="0" borderId="20" xfId="0" applyNumberFormat="1" applyFont="1" applyBorder="1" applyAlignment="1">
      <alignment/>
    </xf>
    <xf numFmtId="182" fontId="1" fillId="0" borderId="3" xfId="0" applyNumberFormat="1" applyFont="1" applyBorder="1" applyAlignment="1">
      <alignment/>
    </xf>
    <xf numFmtId="3" fontId="0" fillId="0" borderId="1" xfId="0" applyNumberFormat="1" applyFont="1" applyBorder="1" applyAlignment="1">
      <alignment/>
    </xf>
    <xf numFmtId="0" fontId="0" fillId="0" borderId="20" xfId="0" applyNumberFormat="1" applyFont="1" applyBorder="1" applyAlignment="1">
      <alignment/>
    </xf>
    <xf numFmtId="182" fontId="0" fillId="0" borderId="3" xfId="0" applyNumberFormat="1" applyFont="1" applyBorder="1" applyAlignment="1">
      <alignment/>
    </xf>
    <xf numFmtId="0" fontId="0" fillId="0" borderId="1" xfId="0" applyFont="1" applyFill="1" applyBorder="1" applyAlignment="1">
      <alignment/>
    </xf>
    <xf numFmtId="0" fontId="0" fillId="0" borderId="20" xfId="0" applyNumberFormat="1" applyFont="1" applyBorder="1" applyAlignment="1">
      <alignment horizontal="right"/>
    </xf>
    <xf numFmtId="182" fontId="0" fillId="0" borderId="3" xfId="0" applyNumberFormat="1" applyFont="1" applyBorder="1" applyAlignment="1">
      <alignment horizontal="right"/>
    </xf>
    <xf numFmtId="3" fontId="0" fillId="0" borderId="22" xfId="0" applyNumberFormat="1" applyFont="1" applyFill="1" applyBorder="1" applyAlignment="1">
      <alignment/>
    </xf>
    <xf numFmtId="188" fontId="0" fillId="0" borderId="15" xfId="0" applyNumberFormat="1" applyFont="1" applyBorder="1" applyAlignment="1">
      <alignment/>
    </xf>
    <xf numFmtId="3" fontId="0" fillId="0" borderId="16" xfId="0" applyNumberFormat="1" applyFont="1" applyBorder="1" applyAlignment="1">
      <alignment/>
    </xf>
    <xf numFmtId="0" fontId="5" fillId="0" borderId="0" xfId="0" applyFont="1" applyFill="1" applyBorder="1" applyAlignment="1">
      <alignment horizontal="left"/>
    </xf>
    <xf numFmtId="0" fontId="16" fillId="0" borderId="0" xfId="0" applyFont="1" applyAlignment="1">
      <alignment/>
    </xf>
    <xf numFmtId="0" fontId="0" fillId="0" borderId="21" xfId="58" applyFont="1" applyBorder="1" applyAlignment="1">
      <alignment horizontal="centerContinuous"/>
      <protection/>
    </xf>
    <xf numFmtId="0" fontId="8" fillId="0" borderId="21" xfId="58" applyFont="1" applyBorder="1" applyAlignment="1">
      <alignment/>
      <protection/>
    </xf>
    <xf numFmtId="0" fontId="1" fillId="0" borderId="9" xfId="32" applyFont="1" applyBorder="1" applyAlignment="1">
      <alignment horizontal="center" vertical="center"/>
      <protection/>
    </xf>
    <xf numFmtId="1" fontId="1" fillId="0" borderId="7" xfId="32" applyNumberFormat="1" applyFont="1" applyBorder="1" applyAlignment="1">
      <alignment horizontal="centerContinuous" vertical="center"/>
      <protection/>
    </xf>
    <xf numFmtId="0" fontId="1" fillId="0" borderId="0" xfId="32" applyAlignment="1">
      <alignment horizontal="center"/>
      <protection/>
    </xf>
    <xf numFmtId="0" fontId="1" fillId="0" borderId="0" xfId="32" applyFont="1" applyBorder="1" applyAlignment="1">
      <alignment horizontal="center"/>
      <protection/>
    </xf>
    <xf numFmtId="1" fontId="1" fillId="0" borderId="3" xfId="32" applyNumberFormat="1" applyFont="1" applyBorder="1" applyAlignment="1">
      <alignment horizontal="centerContinuous"/>
      <protection/>
    </xf>
    <xf numFmtId="0" fontId="0" fillId="0" borderId="1" xfId="17" applyNumberFormat="1" applyFont="1" applyBorder="1" applyAlignment="1">
      <alignment horizontal="center"/>
      <protection/>
    </xf>
    <xf numFmtId="170" fontId="0" fillId="0" borderId="16" xfId="0" applyNumberFormat="1" applyFont="1" applyBorder="1" applyAlignment="1">
      <alignment horizontal="right"/>
    </xf>
    <xf numFmtId="169" fontId="0" fillId="0" borderId="1" xfId="17" applyFont="1" applyBorder="1" applyAlignment="1">
      <alignment/>
      <protection/>
    </xf>
    <xf numFmtId="170" fontId="0" fillId="0" borderId="3" xfId="0" applyNumberFormat="1" applyFont="1" applyBorder="1" applyAlignment="1">
      <alignment/>
    </xf>
    <xf numFmtId="0" fontId="0" fillId="0" borderId="1" xfId="17" applyNumberFormat="1" applyFont="1" applyBorder="1" applyAlignment="1">
      <alignment horizontal="left"/>
      <protection/>
    </xf>
    <xf numFmtId="170" fontId="0" fillId="0" borderId="3" xfId="0" applyNumberFormat="1" applyFont="1" applyBorder="1" applyAlignment="1">
      <alignment horizontal="right"/>
    </xf>
    <xf numFmtId="0" fontId="0" fillId="0" borderId="1" xfId="0" applyFont="1" applyBorder="1" applyAlignment="1">
      <alignment/>
    </xf>
    <xf numFmtId="170" fontId="0" fillId="0" borderId="3" xfId="0" applyNumberFormat="1" applyFont="1" applyBorder="1" applyAlignment="1">
      <alignment/>
    </xf>
    <xf numFmtId="0" fontId="0" fillId="0" borderId="1" xfId="0" applyFont="1" applyBorder="1" applyAlignment="1">
      <alignment horizontal="left" indent="2"/>
    </xf>
    <xf numFmtId="170" fontId="0" fillId="0" borderId="3" xfId="0" applyNumberFormat="1" applyFont="1" applyBorder="1" applyAlignment="1" quotePrefix="1">
      <alignment horizontal="right"/>
    </xf>
    <xf numFmtId="0" fontId="0" fillId="0" borderId="1" xfId="0" applyFont="1" applyBorder="1" applyAlignment="1">
      <alignment/>
    </xf>
    <xf numFmtId="170" fontId="0" fillId="0" borderId="16" xfId="0" applyNumberFormat="1" applyFont="1" applyBorder="1" applyAlignment="1">
      <alignment/>
    </xf>
    <xf numFmtId="169" fontId="0" fillId="0" borderId="0" xfId="17" applyFont="1" applyBorder="1" applyAlignment="1">
      <alignment/>
      <protection/>
    </xf>
    <xf numFmtId="0" fontId="0" fillId="0" borderId="1" xfId="17" applyNumberFormat="1" applyFont="1" applyBorder="1" applyAlignment="1">
      <alignment horizontal="left"/>
      <protection/>
    </xf>
    <xf numFmtId="0" fontId="0" fillId="0" borderId="1" xfId="0" applyFont="1" applyBorder="1" applyAlignment="1">
      <alignment horizontal="left" indent="2"/>
    </xf>
    <xf numFmtId="0" fontId="0" fillId="0" borderId="22" xfId="0" applyFont="1" applyBorder="1" applyAlignment="1">
      <alignment horizontal="left" indent="2"/>
    </xf>
    <xf numFmtId="0" fontId="0" fillId="0" borderId="0" xfId="0" applyFont="1" applyBorder="1" applyAlignment="1">
      <alignment horizontal="left" indent="2"/>
    </xf>
    <xf numFmtId="170" fontId="0" fillId="0" borderId="0" xfId="0" applyNumberFormat="1" applyFont="1" applyBorder="1" applyAlignment="1">
      <alignment/>
    </xf>
    <xf numFmtId="0" fontId="5" fillId="0" borderId="0" xfId="0" applyFont="1" applyBorder="1" applyAlignment="1">
      <alignment horizontal="left" indent="2"/>
    </xf>
    <xf numFmtId="1" fontId="1" fillId="0" borderId="30" xfId="32" applyNumberFormat="1" applyFont="1" applyBorder="1" applyAlignment="1">
      <alignment horizontal="centerContinuous"/>
      <protection/>
    </xf>
    <xf numFmtId="0" fontId="0" fillId="0" borderId="3" xfId="0" applyFont="1" applyBorder="1" applyAlignment="1">
      <alignment/>
    </xf>
    <xf numFmtId="0" fontId="0" fillId="0" borderId="0" xfId="17" applyNumberFormat="1" applyFont="1" applyBorder="1" applyAlignment="1">
      <alignment horizontal="center"/>
      <protection/>
    </xf>
    <xf numFmtId="0" fontId="0" fillId="0" borderId="22" xfId="0" applyFont="1" applyBorder="1" applyAlignment="1">
      <alignment/>
    </xf>
    <xf numFmtId="170" fontId="0" fillId="0" borderId="16" xfId="0" applyNumberFormat="1" applyFont="1" applyBorder="1" applyAlignment="1">
      <alignment/>
    </xf>
    <xf numFmtId="166" fontId="0" fillId="0" borderId="0" xfId="0" applyNumberFormat="1" applyFont="1" applyBorder="1" applyAlignment="1">
      <alignment/>
    </xf>
    <xf numFmtId="0" fontId="36" fillId="0" borderId="0" xfId="0" applyFont="1" applyAlignment="1">
      <alignment/>
    </xf>
    <xf numFmtId="0" fontId="37" fillId="0" borderId="0" xfId="0" applyFont="1" applyAlignment="1">
      <alignment horizontal="center"/>
    </xf>
    <xf numFmtId="0" fontId="38" fillId="0" borderId="0" xfId="0" applyFont="1" applyAlignment="1">
      <alignment/>
    </xf>
    <xf numFmtId="0" fontId="38" fillId="0" borderId="0" xfId="0" applyFont="1" applyAlignment="1">
      <alignment wrapText="1"/>
    </xf>
    <xf numFmtId="0" fontId="39" fillId="0" borderId="0" xfId="0" applyFont="1" applyAlignment="1">
      <alignment/>
    </xf>
    <xf numFmtId="0" fontId="39" fillId="0" borderId="0" xfId="0" applyFont="1" applyAlignment="1">
      <alignment wrapText="1"/>
    </xf>
    <xf numFmtId="0" fontId="41" fillId="0" borderId="0" xfId="46" applyNumberFormat="1" applyFont="1" applyAlignment="1" quotePrefix="1">
      <alignment wrapText="1"/>
      <protection/>
    </xf>
    <xf numFmtId="0" fontId="42" fillId="0" borderId="0" xfId="44" applyNumberFormat="1" applyFont="1" applyFill="1">
      <alignment/>
      <protection/>
    </xf>
    <xf numFmtId="0" fontId="38" fillId="0" borderId="50" xfId="45" applyNumberFormat="1" applyFont="1" applyBorder="1" applyAlignment="1" quotePrefix="1">
      <alignment wrapText="1"/>
      <protection/>
    </xf>
    <xf numFmtId="0" fontId="43" fillId="0" borderId="50" xfId="35" applyNumberFormat="1" applyFont="1" applyBorder="1" applyAlignment="1" quotePrefix="1">
      <alignment vertical="top"/>
    </xf>
    <xf numFmtId="0" fontId="1" fillId="0" borderId="5" xfId="32" applyFont="1" applyBorder="1" applyAlignment="1">
      <alignment horizontal="center" wrapText="1"/>
      <protection/>
    </xf>
    <xf numFmtId="0" fontId="0" fillId="0" borderId="11" xfId="0" applyBorder="1" applyAlignment="1">
      <alignment horizontal="center" wrapText="1"/>
    </xf>
    <xf numFmtId="174" fontId="1" fillId="0" borderId="26" xfId="37" applyNumberFormat="1" applyFont="1" applyBorder="1" applyAlignment="1">
      <alignment horizontal="center" vertical="center" wrapText="1"/>
      <protection/>
    </xf>
    <xf numFmtId="0" fontId="8" fillId="0" borderId="0" xfId="58" applyFont="1" applyFill="1" applyAlignment="1">
      <alignment horizontal="center"/>
      <protection/>
    </xf>
    <xf numFmtId="174" fontId="0" fillId="0" borderId="16" xfId="37" applyNumberFormat="1" applyFont="1" applyBorder="1">
      <alignment/>
      <protection/>
    </xf>
    <xf numFmtId="174" fontId="0" fillId="0" borderId="22" xfId="37" applyNumberFormat="1" applyFont="1" applyBorder="1">
      <alignment/>
      <protection/>
    </xf>
    <xf numFmtId="174" fontId="0" fillId="0" borderId="2" xfId="37" applyNumberFormat="1" applyFont="1" applyBorder="1">
      <alignment/>
      <protection/>
    </xf>
    <xf numFmtId="174" fontId="1" fillId="0" borderId="7" xfId="37" applyNumberFormat="1" applyFont="1" applyBorder="1" applyAlignment="1">
      <alignment horizontal="center"/>
      <protection/>
    </xf>
    <xf numFmtId="174" fontId="1" fillId="0" borderId="9" xfId="37" applyNumberFormat="1" applyFont="1" applyBorder="1" applyAlignment="1">
      <alignment horizontal="center"/>
      <protection/>
    </xf>
    <xf numFmtId="174" fontId="1" fillId="0" borderId="8" xfId="37" applyNumberFormat="1" applyFont="1" applyBorder="1" applyAlignment="1">
      <alignment horizontal="center"/>
      <protection/>
    </xf>
    <xf numFmtId="194" fontId="0" fillId="0" borderId="3" xfId="37" applyNumberFormat="1" applyFont="1" applyBorder="1" applyAlignment="1">
      <alignment horizontal="right"/>
      <protection/>
    </xf>
    <xf numFmtId="194" fontId="0" fillId="0" borderId="1" xfId="37" applyNumberFormat="1" applyFont="1" applyBorder="1" applyAlignment="1">
      <alignment horizontal="right"/>
      <protection/>
    </xf>
    <xf numFmtId="194" fontId="0" fillId="0" borderId="0" xfId="37" applyNumberFormat="1" applyFont="1" applyBorder="1" applyAlignment="1">
      <alignment horizontal="right"/>
      <protection/>
    </xf>
    <xf numFmtId="194" fontId="0" fillId="0" borderId="3" xfId="37" applyNumberFormat="1" applyFont="1" applyBorder="1" applyAlignment="1" quotePrefix="1">
      <alignment horizontal="right"/>
      <protection/>
    </xf>
    <xf numFmtId="174" fontId="0" fillId="0" borderId="3" xfId="37" applyNumberFormat="1" applyFont="1" applyBorder="1" applyAlignment="1">
      <alignment horizontal="center" wrapText="1"/>
      <protection/>
    </xf>
    <xf numFmtId="174" fontId="0" fillId="0" borderId="0" xfId="37" applyNumberFormat="1" applyFont="1" applyBorder="1" applyAlignment="1">
      <alignment horizontal="center" wrapText="1"/>
      <protection/>
    </xf>
    <xf numFmtId="174" fontId="0" fillId="0" borderId="1" xfId="37" applyNumberFormat="1" applyFont="1" applyBorder="1" applyAlignment="1">
      <alignment horizontal="center" wrapText="1"/>
      <protection/>
    </xf>
    <xf numFmtId="166" fontId="0" fillId="0" borderId="16" xfId="37" applyNumberFormat="1" applyFont="1" applyBorder="1" applyAlignment="1">
      <alignment/>
      <protection/>
    </xf>
    <xf numFmtId="166" fontId="0" fillId="0" borderId="2" xfId="37" applyNumberFormat="1" applyFont="1" applyBorder="1" applyAlignment="1">
      <alignment/>
      <protection/>
    </xf>
    <xf numFmtId="166" fontId="0" fillId="0" borderId="22" xfId="37" applyNumberFormat="1" applyFont="1" applyBorder="1" applyAlignment="1">
      <alignment/>
      <protection/>
    </xf>
    <xf numFmtId="174" fontId="1" fillId="0" borderId="24" xfId="37" applyNumberFormat="1" applyFont="1" applyBorder="1" applyAlignment="1">
      <alignment horizontal="center"/>
      <protection/>
    </xf>
    <xf numFmtId="174" fontId="1" fillId="0" borderId="27" xfId="37" applyNumberFormat="1" applyFont="1" applyBorder="1" applyAlignment="1">
      <alignment horizontal="center"/>
      <protection/>
    </xf>
    <xf numFmtId="174" fontId="0" fillId="0" borderId="30" xfId="37" applyNumberFormat="1" applyFont="1" applyBorder="1" applyAlignment="1">
      <alignment horizontal="center"/>
      <protection/>
    </xf>
    <xf numFmtId="174" fontId="0" fillId="0" borderId="51" xfId="37" applyNumberFormat="1" applyFont="1" applyBorder="1" applyAlignment="1">
      <alignment horizontal="center"/>
      <protection/>
    </xf>
    <xf numFmtId="174" fontId="1" fillId="0" borderId="26" xfId="37" applyNumberFormat="1" applyFont="1" applyBorder="1" applyAlignment="1">
      <alignment horizontal="center"/>
      <protection/>
    </xf>
    <xf numFmtId="174" fontId="0" fillId="0" borderId="36" xfId="37" applyNumberFormat="1" applyFont="1" applyBorder="1" applyAlignment="1">
      <alignment horizontal="center"/>
      <protection/>
    </xf>
    <xf numFmtId="0" fontId="0" fillId="0" borderId="0" xfId="37" applyFont="1" applyAlignment="1">
      <alignment horizontal="center"/>
      <protection/>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8" fillId="0" borderId="0" xfId="58" applyFont="1" applyAlignment="1">
      <alignment horizontal="center" wrapText="1"/>
      <protection/>
    </xf>
    <xf numFmtId="0" fontId="8" fillId="0" borderId="0" xfId="58" applyFont="1" applyAlignment="1">
      <alignment horizontal="center"/>
      <protection/>
    </xf>
    <xf numFmtId="0" fontId="1" fillId="0" borderId="52" xfId="32" applyFont="1" applyBorder="1" applyAlignment="1">
      <alignment horizontal="center" wrapText="1"/>
      <protection/>
    </xf>
    <xf numFmtId="0" fontId="1" fillId="0" borderId="15" xfId="32" applyFont="1" applyBorder="1" applyAlignment="1">
      <alignment horizontal="center" wrapText="1"/>
      <protection/>
    </xf>
    <xf numFmtId="0" fontId="1" fillId="0" borderId="10" xfId="32" applyFont="1" applyBorder="1" applyAlignment="1">
      <alignment horizontal="center" wrapText="1"/>
      <protection/>
    </xf>
    <xf numFmtId="0" fontId="1" fillId="0" borderId="16" xfId="32" applyFont="1" applyBorder="1" applyAlignment="1">
      <alignment horizontal="center" wrapText="1"/>
      <protection/>
    </xf>
  </cellXfs>
  <cellStyles count="45">
    <cellStyle name="Normal" xfId="0"/>
    <cellStyle name="1st indent" xfId="16"/>
    <cellStyle name="2nd indent" xfId="17"/>
    <cellStyle name="3rd indent" xfId="18"/>
    <cellStyle name="4th indent" xfId="19"/>
    <cellStyle name="5th indent" xfId="20"/>
    <cellStyle name="6th indent" xfId="21"/>
    <cellStyle name="Comma" xfId="22"/>
    <cellStyle name="Comma [0]" xfId="23"/>
    <cellStyle name="Comma0" xfId="24"/>
    <cellStyle name="Currency" xfId="25"/>
    <cellStyle name="Currency [0]" xfId="26"/>
    <cellStyle name="Currency0" xfId="27"/>
    <cellStyle name="Date" xfId="28"/>
    <cellStyle name="Fixed" xfId="29"/>
    <cellStyle name="Followed Hyperlink" xfId="30"/>
    <cellStyle name="FOOTNOTE" xfId="31"/>
    <cellStyle name="HEADING" xfId="32"/>
    <cellStyle name="Heading 1" xfId="33"/>
    <cellStyle name="Heading 2" xfId="34"/>
    <cellStyle name="Hyperlink" xfId="35"/>
    <cellStyle name="Hyperlink_101006" xfId="36"/>
    <cellStyle name="Normal_099729mb" xfId="37"/>
    <cellStyle name="Normal_102706" xfId="38"/>
    <cellStyle name="Normal_97city" xfId="39"/>
    <cellStyle name="Normal_98CFFR HI to 093198" xfId="40"/>
    <cellStyle name="Normal_98city_Military and Civilian Personnel" xfId="41"/>
    <cellStyle name="Normal_DVA_GDX99-VETPOP(99)-ALL" xfId="42"/>
    <cellStyle name="Normal_EconInd 85-95 for PII_4-8-98" xfId="43"/>
    <cellStyle name="Normal_last year excel compiled sec02_a276" xfId="44"/>
    <cellStyle name="Normal_Revised title_8_4_04" xfId="45"/>
    <cellStyle name="Normal_Section 2 Titles" xfId="46"/>
    <cellStyle name="numbcent" xfId="47"/>
    <cellStyle name="Percent" xfId="48"/>
    <cellStyle name="Style 21" xfId="49"/>
    <cellStyle name="Style 22" xfId="50"/>
    <cellStyle name="Style 23" xfId="51"/>
    <cellStyle name="Style 24" xfId="52"/>
    <cellStyle name="Style 25" xfId="53"/>
    <cellStyle name="Style 26" xfId="54"/>
    <cellStyle name="Style 27" xfId="55"/>
    <cellStyle name="Style 28" xfId="56"/>
    <cellStyle name="style_col_headings" xfId="57"/>
    <cellStyle name="TITLE" xfId="58"/>
    <cellStyle name="Total" xfId="5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externalLink" Target="externalLinks/externalLink3.xml" /><Relationship Id="rId37" Type="http://schemas.openxmlformats.org/officeDocument/2006/relationships/externalLink" Target="externalLinks/externalLink4.xml" /><Relationship Id="rId38" Type="http://schemas.openxmlformats.org/officeDocument/2006/relationships/externalLink" Target="externalLinks/externalLink5.xml" /><Relationship Id="rId39" Type="http://schemas.openxmlformats.org/officeDocument/2006/relationships/externalLink" Target="externalLinks/externalLink6.xml" /><Relationship Id="rId40" Type="http://schemas.openxmlformats.org/officeDocument/2006/relationships/externalLink" Target="externalLinks/externalLink7.xml" /><Relationship Id="rId41" Type="http://schemas.openxmlformats.org/officeDocument/2006/relationships/externalLink" Target="externalLinks/externalLink8.xml" /><Relationship Id="rId42" Type="http://schemas.openxmlformats.org/officeDocument/2006/relationships/externalLink" Target="externalLinks/externalLink9.xml" /><Relationship Id="rId4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anN\Desktop\Section%2006%20al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BEDT-FS1\DATA\DIVISIONS\READ\DataBook\DB2002\10\1019a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UBLIC\tourism%20data\Tourism%20Research\2000%20Annual%20Report\Japan2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MaryB\My%20Documents\Taxes%20Hawaii%20and%20US\Tax%20Foundation,%20HI%20and%20US\rev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MaryB\My%20Documents\C&amp;C%20Real%20Property\20ltp04%20rev_via%20Robin%20email_04052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BEDT2\SYS\WINDOWS\TEMP\132197mb_working.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ers.usda.gov/data/stateexports/2004finalM.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BEDT1\SYS\DATA\READ\DataBook\DB2001\24\24150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J:\QTAX\ANewSystem\Q011Files\Comps\Alabama\ALQ011compwork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s"/>
      <sheetName val="06.01"/>
      <sheetName val="06.02"/>
      <sheetName val="06.03"/>
      <sheetName val="06.04"/>
      <sheetName val="06.05"/>
      <sheetName val="06.06"/>
      <sheetName val="06.07"/>
      <sheetName val="06.08"/>
      <sheetName val="06.09"/>
      <sheetName val="06.1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19a01u_031010 vals"/>
      <sheetName val="1019a01u_031010 working2"/>
      <sheetName val="1019a01u_031010 working"/>
      <sheetName val="1019a01u_031003 working"/>
      <sheetName val="031004 HA"/>
    </sheetNames>
    <sheetDataSet>
      <sheetData sheetId="3">
        <row r="116">
          <cell r="A116" t="str">
            <v>Total 1,356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 19"/>
      <sheetName val="TABLE 20"/>
      <sheetName val="TABLE 20 (adj)"/>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14Final"/>
      <sheetName val="T13Final"/>
      <sheetName val="STTAX93"/>
      <sheetName val="Combined"/>
      <sheetName val="T30Final"/>
      <sheetName val="T30"/>
      <sheetName val="T12Final"/>
      <sheetName val="T.12-C.03"/>
      <sheetName val="C.5"/>
      <sheetName val="T27Final"/>
      <sheetName val="T27"/>
      <sheetName val="T26Final"/>
      <sheetName val="T26"/>
      <sheetName val="T25Final"/>
      <sheetName val="T25"/>
      <sheetName val="Maui-All-rev"/>
      <sheetName val="T24Final"/>
      <sheetName val="T24"/>
      <sheetName val="Scratch-Additions"/>
      <sheetName val="DBEDTReq"/>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92PW06NW"/>
    </sheetNames>
    <sheetDataSet>
      <sheetData sheetId="0">
        <row r="9">
          <cell r="A9" t="str">
            <v>    Total</v>
          </cell>
        </row>
        <row r="34">
          <cell r="A34" t="str">
            <v>Mississippi</v>
          </cell>
        </row>
        <row r="35">
          <cell r="A35" t="str">
            <v>Missouri</v>
          </cell>
        </row>
        <row r="36">
          <cell r="A36" t="str">
            <v>Montana</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irections"/>
      <sheetName val="Wheat"/>
      <sheetName val="rice"/>
      <sheetName val="feedgrains"/>
      <sheetName val="soybeans"/>
      <sheetName val="sunflowerseed"/>
      <sheetName val="peanuts"/>
      <sheetName val="cotton"/>
      <sheetName val="cottonseed"/>
      <sheetName val="tobacco"/>
      <sheetName val="fruit"/>
      <sheetName val="treenuts"/>
      <sheetName val="vegetables"/>
      <sheetName val="livestock"/>
      <sheetName val="hides"/>
      <sheetName val="poultry"/>
      <sheetName val="fatsoils"/>
      <sheetName val="dairy"/>
      <sheetName val="feedsfodders"/>
      <sheetName val="seeds"/>
      <sheetName val="other"/>
      <sheetName val="comd.chart"/>
      <sheetName val="totals"/>
      <sheetName val="totbycomd."/>
      <sheetName val="16010A"/>
      <sheetName val="16021"/>
      <sheetName val="16020A"/>
      <sheetName val="16020B"/>
      <sheetName val="16010"/>
      <sheetName val="sxcomm"/>
      <sheetName val="sxhist"/>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241500u, 01-30-02"/>
      <sheetName val="Tab D-12 99p State"/>
      <sheetName val="Tab D-12 98r State alpha"/>
      <sheetName val="Footnotes"/>
      <sheetName val="Notes to tables"/>
      <sheetName val="2000"/>
      <sheetName val="241599u, 08-05-01"/>
      <sheetName val="1999"/>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MP"/>
      <sheetName val="DATA-enter data here first"/>
      <sheetName val="Sheet3"/>
    </sheetNames>
    <sheetDataSet>
      <sheetData sheetId="1">
        <row r="73">
          <cell r="B73">
            <v>726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4"/>
  <sheetViews>
    <sheetView tabSelected="1" workbookViewId="0" topLeftCell="A1">
      <selection activeCell="A1" sqref="A1"/>
    </sheetView>
  </sheetViews>
  <sheetFormatPr defaultColWidth="9.140625" defaultRowHeight="12.75"/>
  <cols>
    <col min="1" max="1" width="9.57421875" style="0" customWidth="1"/>
    <col min="2" max="2" width="69.7109375" style="0" customWidth="1"/>
  </cols>
  <sheetData>
    <row r="1" spans="1:2" ht="31.5">
      <c r="A1" s="757" t="s">
        <v>294</v>
      </c>
      <c r="B1" s="757" t="s">
        <v>295</v>
      </c>
    </row>
    <row r="2" spans="1:2" ht="15.75">
      <c r="A2" s="757"/>
      <c r="B2" s="757"/>
    </row>
    <row r="3" spans="1:2" ht="15.75">
      <c r="A3" s="758" t="s">
        <v>296</v>
      </c>
      <c r="B3" s="757"/>
    </row>
    <row r="4" spans="1:2" ht="15.75">
      <c r="A4" s="758" t="s">
        <v>297</v>
      </c>
      <c r="B4" s="757"/>
    </row>
    <row r="5" spans="1:2" ht="15.75">
      <c r="A5" s="760" t="s">
        <v>298</v>
      </c>
      <c r="B5" s="757"/>
    </row>
    <row r="6" spans="1:2" ht="31.5">
      <c r="A6" s="760" t="s">
        <v>631</v>
      </c>
      <c r="B6" s="759" t="s">
        <v>299</v>
      </c>
    </row>
    <row r="7" spans="1:2" ht="31.5">
      <c r="A7" s="760" t="s">
        <v>300</v>
      </c>
      <c r="B7" s="759" t="s">
        <v>301</v>
      </c>
    </row>
    <row r="8" spans="1:2" ht="15.75">
      <c r="A8" s="760" t="s">
        <v>302</v>
      </c>
      <c r="B8" s="759" t="s">
        <v>303</v>
      </c>
    </row>
    <row r="9" spans="1:2" ht="15.75">
      <c r="A9" s="760" t="s">
        <v>304</v>
      </c>
      <c r="B9" s="759" t="s">
        <v>305</v>
      </c>
    </row>
    <row r="10" spans="1:2" ht="15.75" customHeight="1">
      <c r="A10" s="760" t="s">
        <v>306</v>
      </c>
      <c r="B10" s="759" t="s">
        <v>307</v>
      </c>
    </row>
    <row r="11" spans="1:2" ht="31.5">
      <c r="A11" s="760" t="s">
        <v>308</v>
      </c>
      <c r="B11" s="759" t="s">
        <v>309</v>
      </c>
    </row>
    <row r="12" spans="1:2" ht="15.75" customHeight="1">
      <c r="A12" s="760" t="s">
        <v>310</v>
      </c>
      <c r="B12" s="759" t="s">
        <v>311</v>
      </c>
    </row>
    <row r="13" spans="1:2" ht="15.75">
      <c r="A13" s="760" t="s">
        <v>312</v>
      </c>
      <c r="B13" s="759" t="s">
        <v>313</v>
      </c>
    </row>
    <row r="14" spans="1:2" ht="15.75">
      <c r="A14" s="760" t="s">
        <v>314</v>
      </c>
      <c r="B14" s="759" t="s">
        <v>315</v>
      </c>
    </row>
    <row r="15" spans="1:2" ht="31.5">
      <c r="A15" s="760" t="s">
        <v>316</v>
      </c>
      <c r="B15" s="759" t="s">
        <v>317</v>
      </c>
    </row>
    <row r="16" spans="1:2" ht="15.75">
      <c r="A16" s="760" t="s">
        <v>318</v>
      </c>
      <c r="B16" s="759" t="s">
        <v>319</v>
      </c>
    </row>
    <row r="17" spans="1:2" ht="15.75">
      <c r="A17" s="760" t="s">
        <v>320</v>
      </c>
      <c r="B17" s="759" t="s">
        <v>321</v>
      </c>
    </row>
    <row r="18" spans="1:2" ht="15.75">
      <c r="A18" s="760" t="s">
        <v>322</v>
      </c>
      <c r="B18" s="759" t="s">
        <v>323</v>
      </c>
    </row>
    <row r="19" spans="1:2" ht="15.75">
      <c r="A19" s="760" t="s">
        <v>324</v>
      </c>
      <c r="B19" s="759" t="s">
        <v>325</v>
      </c>
    </row>
    <row r="20" spans="1:2" ht="31.5">
      <c r="A20" s="760" t="s">
        <v>326</v>
      </c>
      <c r="B20" s="759" t="s">
        <v>327</v>
      </c>
    </row>
    <row r="21" spans="1:2" ht="15.75" customHeight="1">
      <c r="A21" s="760" t="s">
        <v>328</v>
      </c>
      <c r="B21" s="759" t="s">
        <v>329</v>
      </c>
    </row>
    <row r="22" spans="1:2" ht="15.75">
      <c r="A22" s="760" t="s">
        <v>330</v>
      </c>
      <c r="B22" s="759" t="s">
        <v>331</v>
      </c>
    </row>
    <row r="23" spans="1:2" ht="15.75">
      <c r="A23" s="760" t="s">
        <v>332</v>
      </c>
      <c r="B23" s="759" t="s">
        <v>333</v>
      </c>
    </row>
    <row r="24" spans="1:2" ht="31.5">
      <c r="A24" s="760" t="s">
        <v>334</v>
      </c>
      <c r="B24" s="759" t="s">
        <v>335</v>
      </c>
    </row>
    <row r="25" spans="1:2" ht="15.75">
      <c r="A25" s="760" t="s">
        <v>336</v>
      </c>
      <c r="B25" s="759" t="s">
        <v>337</v>
      </c>
    </row>
    <row r="26" spans="1:2" ht="15.75" customHeight="1">
      <c r="A26" s="760" t="s">
        <v>338</v>
      </c>
      <c r="B26" s="759" t="s">
        <v>339</v>
      </c>
    </row>
    <row r="27" spans="1:2" ht="31.5">
      <c r="A27" s="760" t="s">
        <v>340</v>
      </c>
      <c r="B27" s="759" t="s">
        <v>341</v>
      </c>
    </row>
    <row r="28" spans="1:2" ht="15.75">
      <c r="A28" s="760" t="s">
        <v>342</v>
      </c>
      <c r="B28" s="759" t="s">
        <v>343</v>
      </c>
    </row>
    <row r="29" spans="1:2" ht="15.75">
      <c r="A29" s="760" t="s">
        <v>344</v>
      </c>
      <c r="B29" s="759" t="s">
        <v>345</v>
      </c>
    </row>
    <row r="30" spans="1:2" ht="15.75">
      <c r="A30" s="760" t="s">
        <v>346</v>
      </c>
      <c r="B30" s="759" t="s">
        <v>347</v>
      </c>
    </row>
    <row r="31" spans="1:2" ht="15.75" customHeight="1">
      <c r="A31" s="760" t="s">
        <v>348</v>
      </c>
      <c r="B31" s="759" t="s">
        <v>349</v>
      </c>
    </row>
    <row r="32" spans="1:2" ht="31.5">
      <c r="A32" s="760" t="s">
        <v>350</v>
      </c>
      <c r="B32" s="759" t="s">
        <v>351</v>
      </c>
    </row>
    <row r="33" spans="1:2" ht="31.5">
      <c r="A33" s="760" t="s">
        <v>352</v>
      </c>
      <c r="B33" s="759" t="s">
        <v>353</v>
      </c>
    </row>
    <row r="34" spans="1:2" ht="31.5">
      <c r="A34" s="760" t="s">
        <v>354</v>
      </c>
      <c r="B34" s="759" t="s">
        <v>355</v>
      </c>
    </row>
  </sheetData>
  <hyperlinks>
    <hyperlink ref="A5" location="Narrative!A1" display="Narrative"/>
    <hyperlink ref="A7" location="'10.02'!A1" display="10.02"/>
    <hyperlink ref="A8" location="'10.03'!A1" display="10.03"/>
    <hyperlink ref="A9" location="'10.04'!A1" display="10.04"/>
    <hyperlink ref="A10" location="'10.05'!A1" display="10.05"/>
    <hyperlink ref="A11" location="'10.06'!A1" display="10.06"/>
    <hyperlink ref="A12" location="'10.07'!A1" display="10.07"/>
    <hyperlink ref="A13" location="'10.08'!A1" display="10.08"/>
    <hyperlink ref="A14" location="'10.09'!A1" display="10.09"/>
    <hyperlink ref="A15" location="'10.10'!A1" display="10.10"/>
    <hyperlink ref="A16" location="'10.11'!A1" display="10.11"/>
    <hyperlink ref="A17" location="'10.12'!A1" display="10.12"/>
    <hyperlink ref="A18" location="'10.13'!A1" display="10.13"/>
    <hyperlink ref="A19" location="'10.14'!A1" display="10.14"/>
    <hyperlink ref="A20" location="'10.15'!A1" display="10.15"/>
    <hyperlink ref="A21" location="'10.16'!A1" display="10.16"/>
    <hyperlink ref="A22" location="'10.17'!A1" display="10.17"/>
    <hyperlink ref="A23" location="'10.18'!A1" display="10.18"/>
    <hyperlink ref="A24" location="'10.19'!A1" display="10.19"/>
    <hyperlink ref="A25" location="'10.20'!A1" display="10.20"/>
    <hyperlink ref="A26" location="'10.21'!A1" display="10.21"/>
    <hyperlink ref="A27" location="'10.22'!A1" display="10.22"/>
    <hyperlink ref="A28" location="'10.23'!A1" display="10.23"/>
    <hyperlink ref="A29" location="'10.24'!A1" display="10.24"/>
    <hyperlink ref="A30" location="'10.25'!A1" display="10.25"/>
    <hyperlink ref="A31" location="'10.26'!A1" display="10.26"/>
    <hyperlink ref="A32" location="'10.27'!A1" display="10.27"/>
    <hyperlink ref="A33" location="'10.28'!A1" display="10.28"/>
    <hyperlink ref="A34" location="'10.29'!A1" display="10.29"/>
    <hyperlink ref="A6" location="'10.01'!A1" display="10.01."/>
  </hyperlinks>
  <printOptions horizontalCentered="1"/>
  <pageMargins left="1" right="1" top="1" bottom="1" header="0.5" footer="0.5"/>
  <pageSetup horizontalDpi="600" verticalDpi="600" orientation="portrait" r:id="rId1"/>
  <headerFooter alignWithMargins="0">
    <oddFooter>&amp;L&amp;"Arial,Italic"&amp;9      The State of Hawaii Data Book 2006&amp;R&amp;"Arial"&amp;9http://www.hawaii.gov/dbedt/</oddFooter>
  </headerFooter>
</worksheet>
</file>

<file path=xl/worksheets/sheet10.xml><?xml version="1.0" encoding="utf-8"?>
<worksheet xmlns="http://schemas.openxmlformats.org/spreadsheetml/2006/main" xmlns:r="http://schemas.openxmlformats.org/officeDocument/2006/relationships">
  <dimension ref="A1:D36"/>
  <sheetViews>
    <sheetView workbookViewId="0" topLeftCell="A1">
      <selection activeCell="A1" sqref="A1"/>
    </sheetView>
  </sheetViews>
  <sheetFormatPr defaultColWidth="9.140625" defaultRowHeight="12.75"/>
  <cols>
    <col min="1" max="1" width="51.00390625" style="0" customWidth="1"/>
    <col min="2" max="3" width="16.00390625" style="0" customWidth="1"/>
    <col min="4" max="5" width="7.421875" style="0" customWidth="1"/>
  </cols>
  <sheetData>
    <row r="1" spans="1:3" ht="15.75">
      <c r="A1" s="66" t="s">
        <v>758</v>
      </c>
      <c r="B1" s="649"/>
      <c r="C1" s="649"/>
    </row>
    <row r="2" spans="1:3" ht="15.75">
      <c r="A2" s="66" t="s">
        <v>688</v>
      </c>
      <c r="B2" s="649"/>
      <c r="C2" s="649"/>
    </row>
    <row r="3" spans="1:3" ht="15.75">
      <c r="A3" s="630"/>
      <c r="B3" s="650"/>
      <c r="C3" s="651"/>
    </row>
    <row r="4" spans="1:3" ht="12.75">
      <c r="A4" s="71" t="s">
        <v>759</v>
      </c>
      <c r="B4" s="71"/>
      <c r="C4" s="67"/>
    </row>
    <row r="5" spans="1:3" ht="13.5" thickBot="1">
      <c r="A5" s="631"/>
      <c r="B5" s="652"/>
      <c r="C5" s="652"/>
    </row>
    <row r="6" spans="1:3" ht="31.5" customHeight="1" thickTop="1">
      <c r="A6" s="653" t="s">
        <v>938</v>
      </c>
      <c r="B6" s="654" t="s">
        <v>760</v>
      </c>
      <c r="C6" s="654" t="s">
        <v>761</v>
      </c>
    </row>
    <row r="7" spans="1:3" ht="12.75">
      <c r="A7" s="655"/>
      <c r="B7" s="656"/>
      <c r="C7" s="657"/>
    </row>
    <row r="8" spans="1:3" ht="12.75">
      <c r="A8" s="635" t="s">
        <v>762</v>
      </c>
      <c r="B8" s="658">
        <v>208092</v>
      </c>
      <c r="C8" s="659">
        <v>100</v>
      </c>
    </row>
    <row r="9" spans="2:3" ht="12.75" customHeight="1">
      <c r="B9" s="660"/>
      <c r="C9" s="661"/>
    </row>
    <row r="10" spans="1:3" ht="12.75" customHeight="1">
      <c r="A10" t="s">
        <v>763</v>
      </c>
      <c r="B10" s="503">
        <v>28538</v>
      </c>
      <c r="C10" s="661">
        <v>13.714126444072814</v>
      </c>
    </row>
    <row r="11" spans="1:3" ht="12.75" customHeight="1">
      <c r="A11" s="662" t="s">
        <v>764</v>
      </c>
      <c r="B11" s="663">
        <v>25000</v>
      </c>
      <c r="C11" s="661">
        <v>12.013916921361705</v>
      </c>
    </row>
    <row r="12" spans="1:3" ht="12.75" customHeight="1">
      <c r="A12" s="662" t="s">
        <v>765</v>
      </c>
      <c r="B12" s="663">
        <v>3538</v>
      </c>
      <c r="C12" s="661">
        <v>1.7002095227111085</v>
      </c>
    </row>
    <row r="13" spans="2:4" ht="12.75" customHeight="1">
      <c r="B13" s="663"/>
      <c r="C13" s="661"/>
      <c r="D13" s="664"/>
    </row>
    <row r="14" spans="1:4" ht="12.75" customHeight="1">
      <c r="A14" t="s">
        <v>766</v>
      </c>
      <c r="B14" s="663">
        <v>54500</v>
      </c>
      <c r="C14" s="661">
        <v>26.19033888856852</v>
      </c>
      <c r="D14" s="664"/>
    </row>
    <row r="15" spans="1:3" ht="12.75" customHeight="1">
      <c r="A15" s="662" t="s">
        <v>767</v>
      </c>
      <c r="B15" s="663">
        <v>42000</v>
      </c>
      <c r="C15" s="661">
        <v>20.183380427887666</v>
      </c>
    </row>
    <row r="16" spans="1:3" ht="12.75" customHeight="1">
      <c r="A16" s="662" t="s">
        <v>768</v>
      </c>
      <c r="B16" s="663">
        <v>12500</v>
      </c>
      <c r="C16" s="661">
        <v>6.006958460680853</v>
      </c>
    </row>
    <row r="17" spans="2:3" ht="12.75" customHeight="1">
      <c r="B17" s="663"/>
      <c r="C17" s="661"/>
    </row>
    <row r="18" spans="1:3" ht="12.75" customHeight="1">
      <c r="A18" t="s">
        <v>976</v>
      </c>
      <c r="B18" s="663">
        <v>70338</v>
      </c>
      <c r="C18" s="661">
        <v>33.80139553658959</v>
      </c>
    </row>
    <row r="19" spans="1:3" ht="12.75" customHeight="1">
      <c r="A19" s="662" t="s">
        <v>620</v>
      </c>
      <c r="B19" s="663">
        <v>48338</v>
      </c>
      <c r="C19" s="661">
        <v>23.229148645791284</v>
      </c>
    </row>
    <row r="20" spans="1:3" ht="12.75" customHeight="1">
      <c r="A20" s="665" t="s">
        <v>769</v>
      </c>
      <c r="B20" s="242"/>
      <c r="C20" s="242"/>
    </row>
    <row r="21" spans="1:3" ht="12.75" customHeight="1">
      <c r="A21" s="666" t="s">
        <v>770</v>
      </c>
      <c r="B21" s="663">
        <v>30994</v>
      </c>
      <c r="C21" s="661">
        <v>14.894373642427388</v>
      </c>
    </row>
    <row r="22" spans="1:3" ht="12.75" customHeight="1">
      <c r="A22" s="665" t="s">
        <v>771</v>
      </c>
      <c r="B22" s="663">
        <v>13020</v>
      </c>
      <c r="C22" s="661">
        <v>6.256847932645176</v>
      </c>
    </row>
    <row r="23" spans="1:3" ht="12.75" customHeight="1">
      <c r="A23" s="665" t="s">
        <v>772</v>
      </c>
      <c r="B23" s="663">
        <v>4324</v>
      </c>
      <c r="C23" s="661">
        <v>2.0779270707187205</v>
      </c>
    </row>
    <row r="24" spans="1:3" ht="12.75" customHeight="1">
      <c r="A24" s="662" t="s">
        <v>773</v>
      </c>
      <c r="B24" s="663">
        <v>22000</v>
      </c>
      <c r="C24" s="661">
        <v>10.5722468907983</v>
      </c>
    </row>
    <row r="25" spans="1:3" ht="12.75" customHeight="1">
      <c r="A25" s="665" t="s">
        <v>774</v>
      </c>
      <c r="B25" s="663">
        <v>22000</v>
      </c>
      <c r="C25" s="661">
        <v>10.5722468907983</v>
      </c>
    </row>
    <row r="26" spans="2:3" ht="12.75" customHeight="1">
      <c r="B26" s="663"/>
      <c r="C26" s="661"/>
    </row>
    <row r="27" spans="1:3" ht="12.75" customHeight="1">
      <c r="A27" t="s">
        <v>775</v>
      </c>
      <c r="B27" s="663">
        <v>54716</v>
      </c>
      <c r="C27" s="661">
        <v>26.294139130769082</v>
      </c>
    </row>
    <row r="28" spans="1:3" ht="12.75" customHeight="1">
      <c r="A28" s="662" t="s">
        <v>776</v>
      </c>
      <c r="B28" s="663"/>
      <c r="C28" s="661"/>
    </row>
    <row r="29" spans="1:3" ht="12.75" customHeight="1">
      <c r="A29" s="665" t="s">
        <v>777</v>
      </c>
      <c r="B29" s="663">
        <v>47016</v>
      </c>
      <c r="C29" s="661">
        <v>22.593852718989677</v>
      </c>
    </row>
    <row r="30" spans="1:3" ht="12.75" customHeight="1">
      <c r="A30" s="662" t="s">
        <v>778</v>
      </c>
      <c r="B30" s="663"/>
      <c r="C30" s="661"/>
    </row>
    <row r="31" spans="1:3" ht="12.75" customHeight="1">
      <c r="A31" s="665" t="s">
        <v>779</v>
      </c>
      <c r="B31" s="663">
        <v>7700</v>
      </c>
      <c r="C31" s="661">
        <v>3.7002864117794054</v>
      </c>
    </row>
    <row r="32" spans="1:3" ht="12.75" customHeight="1">
      <c r="A32" s="149"/>
      <c r="B32" s="658"/>
      <c r="C32" s="659"/>
    </row>
    <row r="34" ht="12.75">
      <c r="A34" s="647" t="s">
        <v>780</v>
      </c>
    </row>
    <row r="35" ht="12.75">
      <c r="A35" s="647" t="s">
        <v>781</v>
      </c>
    </row>
    <row r="36" ht="12.75">
      <c r="A36" s="647" t="s">
        <v>782</v>
      </c>
    </row>
  </sheetData>
  <printOptions horizontalCentered="1"/>
  <pageMargins left="1" right="1" top="1" bottom="1" header="0.5" footer="0.5"/>
  <pageSetup horizontalDpi="1200" verticalDpi="1200" orientation="portrait" r:id="rId1"/>
  <headerFooter alignWithMargins="0">
    <oddFooter>&amp;L&amp;"Arial,Italic"&amp;9      The State of Hawaii Data Book 2006&amp;R&amp;9http://www.hawaii.gov/dbedt/</oddFooter>
  </headerFooter>
</worksheet>
</file>

<file path=xl/worksheets/sheet11.xml><?xml version="1.0" encoding="utf-8"?>
<worksheet xmlns="http://schemas.openxmlformats.org/spreadsheetml/2006/main" xmlns:r="http://schemas.openxmlformats.org/officeDocument/2006/relationships">
  <dimension ref="A1:C34"/>
  <sheetViews>
    <sheetView workbookViewId="0" topLeftCell="A1">
      <selection activeCell="A1" sqref="A1"/>
    </sheetView>
  </sheetViews>
  <sheetFormatPr defaultColWidth="9.140625" defaultRowHeight="12.75"/>
  <cols>
    <col min="1" max="1" width="56.00390625" style="0" customWidth="1"/>
    <col min="2" max="2" width="14.00390625" style="0" customWidth="1"/>
    <col min="3" max="3" width="13.57421875" style="0" customWidth="1"/>
  </cols>
  <sheetData>
    <row r="1" spans="1:3" ht="15.75">
      <c r="A1" s="66" t="s">
        <v>783</v>
      </c>
      <c r="B1" s="649"/>
      <c r="C1" s="649"/>
    </row>
    <row r="2" spans="1:3" ht="15.75">
      <c r="A2" s="66" t="s">
        <v>784</v>
      </c>
      <c r="B2" s="649"/>
      <c r="C2" s="649"/>
    </row>
    <row r="3" spans="1:3" ht="15.75">
      <c r="A3" s="630"/>
      <c r="B3" s="650"/>
      <c r="C3" s="651"/>
    </row>
    <row r="4" spans="1:3" ht="12.75">
      <c r="A4" s="71" t="s">
        <v>785</v>
      </c>
      <c r="B4" s="71"/>
      <c r="C4" s="67"/>
    </row>
    <row r="5" spans="1:3" ht="12.75">
      <c r="A5" s="71" t="s">
        <v>786</v>
      </c>
      <c r="B5" s="71"/>
      <c r="C5" s="67"/>
    </row>
    <row r="6" spans="1:3" ht="13.5" thickBot="1">
      <c r="A6" s="631"/>
      <c r="B6" s="652"/>
      <c r="C6" s="652"/>
    </row>
    <row r="7" spans="1:3" ht="31.5" customHeight="1" thickTop="1">
      <c r="A7" s="653" t="s">
        <v>938</v>
      </c>
      <c r="B7" s="654" t="s">
        <v>760</v>
      </c>
      <c r="C7" s="654" t="s">
        <v>761</v>
      </c>
    </row>
    <row r="8" spans="1:3" ht="12.75">
      <c r="A8" s="655"/>
      <c r="B8" s="656"/>
      <c r="C8" s="667"/>
    </row>
    <row r="9" spans="1:3" ht="12.75">
      <c r="A9" s="635" t="s">
        <v>762</v>
      </c>
      <c r="B9" s="658">
        <v>583620</v>
      </c>
      <c r="C9" s="668">
        <v>100</v>
      </c>
    </row>
    <row r="10" spans="2:3" ht="12.75" customHeight="1">
      <c r="B10" s="660"/>
      <c r="C10" s="669"/>
    </row>
    <row r="11" spans="1:3" ht="12.75" customHeight="1">
      <c r="A11" t="s">
        <v>763</v>
      </c>
      <c r="B11" s="503">
        <v>31971</v>
      </c>
      <c r="C11" s="669">
        <v>5.478050786470649</v>
      </c>
    </row>
    <row r="12" spans="1:3" ht="12.75" customHeight="1">
      <c r="A12" s="662" t="s">
        <v>787</v>
      </c>
      <c r="B12" s="503">
        <v>16500</v>
      </c>
      <c r="C12" s="669">
        <v>2.8271820705253417</v>
      </c>
    </row>
    <row r="13" spans="1:3" ht="12.75" customHeight="1">
      <c r="A13" s="662" t="s">
        <v>788</v>
      </c>
      <c r="B13" s="503">
        <v>15471</v>
      </c>
      <c r="C13" s="669">
        <v>2.650868715945307</v>
      </c>
    </row>
    <row r="14" spans="2:3" ht="12.75" customHeight="1">
      <c r="B14" s="663"/>
      <c r="C14" s="669"/>
    </row>
    <row r="15" spans="1:3" ht="12.75" customHeight="1">
      <c r="A15" t="s">
        <v>789</v>
      </c>
      <c r="B15" s="663">
        <v>170000</v>
      </c>
      <c r="C15" s="669">
        <v>29.128542544806553</v>
      </c>
    </row>
    <row r="16" spans="1:3" ht="12.75" customHeight="1">
      <c r="A16" s="662" t="s">
        <v>371</v>
      </c>
      <c r="B16" s="663">
        <v>31000</v>
      </c>
      <c r="C16" s="669">
        <v>5.31167540522943</v>
      </c>
    </row>
    <row r="17" spans="1:3" ht="12.75" customHeight="1">
      <c r="A17" s="662" t="s">
        <v>790</v>
      </c>
      <c r="B17" s="663">
        <v>88000</v>
      </c>
      <c r="C17" s="669">
        <v>15.078304376135156</v>
      </c>
    </row>
    <row r="18" spans="1:3" ht="12.75" customHeight="1">
      <c r="A18" s="662" t="s">
        <v>791</v>
      </c>
      <c r="B18" s="663">
        <v>51000</v>
      </c>
      <c r="C18" s="669">
        <v>8.738562763441966</v>
      </c>
    </row>
    <row r="19" spans="1:2" ht="12.75" customHeight="1">
      <c r="A19" t="s">
        <v>792</v>
      </c>
      <c r="B19" s="405"/>
    </row>
    <row r="20" spans="1:3" ht="12.75" customHeight="1">
      <c r="A20" t="s">
        <v>976</v>
      </c>
      <c r="B20" s="663">
        <v>233431</v>
      </c>
      <c r="C20" s="669">
        <v>39.99708714574552</v>
      </c>
    </row>
    <row r="21" spans="1:3" ht="12.75" customHeight="1">
      <c r="A21" s="662" t="s">
        <v>793</v>
      </c>
      <c r="B21" s="663">
        <v>37961</v>
      </c>
      <c r="C21" s="669">
        <v>6.5044035502553035</v>
      </c>
    </row>
    <row r="22" spans="1:3" ht="12.75" customHeight="1">
      <c r="A22" s="662" t="s">
        <v>794</v>
      </c>
      <c r="B22" s="663">
        <v>99860</v>
      </c>
      <c r="C22" s="669">
        <v>17.11044857955519</v>
      </c>
    </row>
    <row r="23" spans="1:3" ht="12.75" customHeight="1">
      <c r="A23" s="662" t="s">
        <v>795</v>
      </c>
      <c r="B23" s="663">
        <v>30200</v>
      </c>
      <c r="C23" s="669">
        <v>5.174599910900929</v>
      </c>
    </row>
    <row r="24" spans="1:3" ht="12.75" customHeight="1">
      <c r="A24" s="662" t="s">
        <v>796</v>
      </c>
      <c r="B24" s="663">
        <v>65410</v>
      </c>
      <c r="C24" s="669">
        <v>11.207635105034097</v>
      </c>
    </row>
    <row r="25" spans="2:3" ht="12.75" customHeight="1">
      <c r="B25" s="663"/>
      <c r="C25" s="669"/>
    </row>
    <row r="26" spans="1:3" ht="12.75" customHeight="1">
      <c r="A26" t="s">
        <v>775</v>
      </c>
      <c r="B26" s="663">
        <v>148218</v>
      </c>
      <c r="C26" s="669">
        <v>25.39631952297728</v>
      </c>
    </row>
    <row r="27" spans="1:3" ht="12.75" customHeight="1">
      <c r="A27" s="662" t="s">
        <v>797</v>
      </c>
      <c r="B27" s="663">
        <v>11900</v>
      </c>
      <c r="C27" s="669">
        <v>2.0389979781364587</v>
      </c>
    </row>
    <row r="28" spans="1:3" ht="12.75" customHeight="1">
      <c r="A28" s="662" t="s">
        <v>798</v>
      </c>
      <c r="B28" s="663">
        <v>136318</v>
      </c>
      <c r="C28" s="669">
        <v>23.357321544840822</v>
      </c>
    </row>
    <row r="29" spans="1:3" ht="12.75" customHeight="1">
      <c r="A29" s="149"/>
      <c r="B29" s="658"/>
      <c r="C29" s="668"/>
    </row>
    <row r="30" ht="12.75" customHeight="1"/>
    <row r="31" ht="12.75" customHeight="1">
      <c r="A31" s="647" t="s">
        <v>799</v>
      </c>
    </row>
    <row r="32" ht="12.75" customHeight="1">
      <c r="A32" s="647" t="s">
        <v>800</v>
      </c>
    </row>
    <row r="33" ht="12.75" customHeight="1">
      <c r="A33" s="647" t="s">
        <v>801</v>
      </c>
    </row>
    <row r="34" ht="12.75" customHeight="1">
      <c r="A34" s="647" t="s">
        <v>802</v>
      </c>
    </row>
  </sheetData>
  <printOptions horizontalCentered="1"/>
  <pageMargins left="1" right="1" top="1" bottom="1" header="0.5" footer="0.5"/>
  <pageSetup horizontalDpi="1200" verticalDpi="1200" orientation="portrait" r:id="rId1"/>
  <headerFooter alignWithMargins="0">
    <oddFooter>&amp;L&amp;"Arial,Italic"&amp;9      The State of Hawaii Data Book 2006&amp;R&amp;9http://www.hawaii.gov/dbedt/</oddFooter>
  </headerFooter>
</worksheet>
</file>

<file path=xl/worksheets/sheet12.xml><?xml version="1.0" encoding="utf-8"?>
<worksheet xmlns="http://schemas.openxmlformats.org/spreadsheetml/2006/main" xmlns:r="http://schemas.openxmlformats.org/officeDocument/2006/relationships">
  <dimension ref="A1:G57"/>
  <sheetViews>
    <sheetView workbookViewId="0" topLeftCell="A1">
      <selection activeCell="A1" sqref="A1"/>
    </sheetView>
  </sheetViews>
  <sheetFormatPr defaultColWidth="9.140625" defaultRowHeight="12.75"/>
  <cols>
    <col min="1" max="1" width="27.00390625" style="689" customWidth="1"/>
    <col min="2" max="6" width="11.28125" style="378" customWidth="1"/>
    <col min="7" max="16384" width="9.140625" style="378" customWidth="1"/>
  </cols>
  <sheetData>
    <row r="1" spans="1:6" ht="15.75" customHeight="1">
      <c r="A1" s="66" t="s">
        <v>803</v>
      </c>
      <c r="B1" s="66"/>
      <c r="C1" s="66"/>
      <c r="D1" s="66"/>
      <c r="E1" s="66"/>
      <c r="F1" s="66"/>
    </row>
    <row r="2" spans="1:6" ht="15.75" customHeight="1">
      <c r="A2" s="66" t="s">
        <v>804</v>
      </c>
      <c r="B2" s="66"/>
      <c r="C2" s="66"/>
      <c r="D2" s="66"/>
      <c r="E2" s="66"/>
      <c r="F2" s="66"/>
    </row>
    <row r="3" spans="1:6" ht="13.5" customHeight="1">
      <c r="A3" s="670"/>
      <c r="B3" s="670"/>
      <c r="C3" s="670"/>
      <c r="D3" s="670"/>
      <c r="E3" s="238"/>
      <c r="F3" s="670"/>
    </row>
    <row r="4" spans="1:6" ht="12.75" customHeight="1">
      <c r="A4" s="671" t="s">
        <v>805</v>
      </c>
      <c r="B4" s="672"/>
      <c r="C4" s="672"/>
      <c r="D4" s="672"/>
      <c r="E4" s="672"/>
      <c r="F4" s="672"/>
    </row>
    <row r="5" spans="1:6" s="263" customFormat="1" ht="14.25" customHeight="1" thickBot="1">
      <c r="A5" s="673"/>
      <c r="B5" s="673"/>
      <c r="C5" s="673"/>
      <c r="D5" s="673"/>
      <c r="E5" s="673"/>
      <c r="F5" s="673"/>
    </row>
    <row r="6" spans="1:6" s="263" customFormat="1" ht="35.25" customHeight="1" thickTop="1">
      <c r="A6" s="79" t="s">
        <v>565</v>
      </c>
      <c r="B6" s="674" t="s">
        <v>806</v>
      </c>
      <c r="C6" s="79" t="s">
        <v>975</v>
      </c>
      <c r="D6" s="79" t="s">
        <v>976</v>
      </c>
      <c r="E6" s="544" t="s">
        <v>807</v>
      </c>
      <c r="F6" s="526" t="s">
        <v>978</v>
      </c>
    </row>
    <row r="7" spans="1:6" ht="12.75">
      <c r="A7" s="462"/>
      <c r="B7" s="530"/>
      <c r="C7" s="278"/>
      <c r="D7" s="278"/>
      <c r="E7" s="278"/>
      <c r="F7" s="278"/>
    </row>
    <row r="8" spans="1:6" ht="12.75">
      <c r="A8" s="675">
        <v>2002</v>
      </c>
      <c r="B8" s="530"/>
      <c r="C8" s="278"/>
      <c r="D8" s="278"/>
      <c r="E8" s="278"/>
      <c r="F8" s="278"/>
    </row>
    <row r="9" spans="1:6" ht="12.75">
      <c r="A9" s="675"/>
      <c r="B9" s="530"/>
      <c r="C9" s="278"/>
      <c r="D9" s="278"/>
      <c r="E9" s="278"/>
      <c r="F9" s="278"/>
    </row>
    <row r="10" spans="1:6" ht="12.75">
      <c r="A10" s="378" t="s">
        <v>808</v>
      </c>
      <c r="B10" s="676">
        <v>81610</v>
      </c>
      <c r="C10" s="677">
        <v>37631</v>
      </c>
      <c r="D10" s="677">
        <v>22684</v>
      </c>
      <c r="E10" s="677">
        <v>10478</v>
      </c>
      <c r="F10" s="677">
        <v>10817</v>
      </c>
    </row>
    <row r="11" spans="1:6" ht="12.75">
      <c r="A11" s="678" t="s">
        <v>604</v>
      </c>
      <c r="B11" s="676">
        <v>34608</v>
      </c>
      <c r="C11" s="677">
        <v>15985</v>
      </c>
      <c r="D11" s="677">
        <v>8654</v>
      </c>
      <c r="E11" s="677">
        <v>5680</v>
      </c>
      <c r="F11" s="677">
        <v>4289</v>
      </c>
    </row>
    <row r="12" spans="1:6" ht="12.75">
      <c r="A12" s="678" t="s">
        <v>809</v>
      </c>
      <c r="B12" s="676">
        <v>47002</v>
      </c>
      <c r="C12" s="677">
        <v>21646</v>
      </c>
      <c r="D12" s="677">
        <v>14030</v>
      </c>
      <c r="E12" s="677">
        <v>4798</v>
      </c>
      <c r="F12" s="677">
        <v>6528</v>
      </c>
    </row>
    <row r="13" spans="1:6" ht="12.75">
      <c r="A13" s="678" t="s">
        <v>810</v>
      </c>
      <c r="B13" s="676">
        <v>44137</v>
      </c>
      <c r="C13" s="677">
        <v>21646</v>
      </c>
      <c r="D13" s="677">
        <v>12185</v>
      </c>
      <c r="E13" s="677">
        <v>3881</v>
      </c>
      <c r="F13" s="677">
        <v>6425</v>
      </c>
    </row>
    <row r="14" spans="1:6" ht="12.75">
      <c r="A14" s="678" t="s">
        <v>811</v>
      </c>
      <c r="B14" s="676">
        <v>2865</v>
      </c>
      <c r="C14" s="679" t="s">
        <v>639</v>
      </c>
      <c r="D14" s="677">
        <v>1845</v>
      </c>
      <c r="E14" s="677">
        <v>917</v>
      </c>
      <c r="F14" s="677">
        <v>103</v>
      </c>
    </row>
    <row r="15" spans="1:6" ht="12.75">
      <c r="A15" s="378"/>
      <c r="B15" s="676"/>
      <c r="C15" s="680"/>
      <c r="D15" s="681"/>
      <c r="E15" s="681"/>
      <c r="F15" s="681"/>
    </row>
    <row r="16" spans="1:6" ht="12.75">
      <c r="A16" s="675">
        <v>2003</v>
      </c>
      <c r="B16" s="530"/>
      <c r="C16" s="278"/>
      <c r="D16" s="278"/>
      <c r="E16" s="278"/>
      <c r="F16" s="278"/>
    </row>
    <row r="17" spans="1:6" ht="12.75">
      <c r="A17" s="675"/>
      <c r="B17" s="530"/>
      <c r="C17" s="278"/>
      <c r="D17" s="278"/>
      <c r="E17" s="278"/>
      <c r="F17" s="278"/>
    </row>
    <row r="18" spans="1:6" ht="12.75">
      <c r="A18" s="378" t="s">
        <v>808</v>
      </c>
      <c r="B18" s="676">
        <v>80323</v>
      </c>
      <c r="C18" s="677">
        <v>38199</v>
      </c>
      <c r="D18" s="677">
        <v>20896</v>
      </c>
      <c r="E18" s="677">
        <v>9903</v>
      </c>
      <c r="F18" s="677">
        <v>11325</v>
      </c>
    </row>
    <row r="19" spans="1:6" ht="12.75">
      <c r="A19" s="678" t="s">
        <v>604</v>
      </c>
      <c r="B19" s="676">
        <v>34203</v>
      </c>
      <c r="C19" s="677">
        <v>15985</v>
      </c>
      <c r="D19" s="677">
        <v>8381</v>
      </c>
      <c r="E19" s="677">
        <v>5161</v>
      </c>
      <c r="F19" s="677">
        <v>4676</v>
      </c>
    </row>
    <row r="20" spans="1:6" ht="12.75">
      <c r="A20" s="678" t="s">
        <v>809</v>
      </c>
      <c r="B20" s="676">
        <v>46120</v>
      </c>
      <c r="C20" s="677">
        <v>22214</v>
      </c>
      <c r="D20" s="677">
        <v>12515</v>
      </c>
      <c r="E20" s="677">
        <v>4742</v>
      </c>
      <c r="F20" s="677">
        <v>6649</v>
      </c>
    </row>
    <row r="21" spans="1:6" ht="12.75">
      <c r="A21" s="678" t="s">
        <v>810</v>
      </c>
      <c r="B21" s="676">
        <v>42403</v>
      </c>
      <c r="C21" s="677">
        <v>22214</v>
      </c>
      <c r="D21" s="677">
        <v>9855</v>
      </c>
      <c r="E21" s="677">
        <v>3790</v>
      </c>
      <c r="F21" s="677">
        <v>6544</v>
      </c>
    </row>
    <row r="22" spans="1:6" ht="12.75">
      <c r="A22" s="678" t="s">
        <v>811</v>
      </c>
      <c r="B22" s="676">
        <v>3717</v>
      </c>
      <c r="C22" s="679" t="s">
        <v>639</v>
      </c>
      <c r="D22" s="677">
        <v>2660</v>
      </c>
      <c r="E22" s="677">
        <v>952</v>
      </c>
      <c r="F22" s="677">
        <v>105</v>
      </c>
    </row>
    <row r="23" spans="1:6" ht="12.75">
      <c r="A23" s="378"/>
      <c r="B23" s="676"/>
      <c r="C23" s="680"/>
      <c r="D23" s="681"/>
      <c r="E23" s="681"/>
      <c r="F23" s="681"/>
    </row>
    <row r="24" spans="1:6" ht="12.75">
      <c r="A24" s="675">
        <v>2004</v>
      </c>
      <c r="B24" s="530"/>
      <c r="C24" s="278"/>
      <c r="D24" s="278"/>
      <c r="E24" s="278"/>
      <c r="F24" s="682"/>
    </row>
    <row r="25" spans="1:7" ht="12.75">
      <c r="A25" s="675"/>
      <c r="B25" s="530"/>
      <c r="C25" s="677"/>
      <c r="D25" s="677"/>
      <c r="E25" s="677"/>
      <c r="F25" s="677"/>
      <c r="G25" s="642"/>
    </row>
    <row r="26" spans="1:7" ht="12.75">
      <c r="A26" s="378" t="s">
        <v>808</v>
      </c>
      <c r="B26" s="676">
        <v>82259</v>
      </c>
      <c r="C26" s="677">
        <v>39375</v>
      </c>
      <c r="D26" s="677">
        <v>18845</v>
      </c>
      <c r="E26" s="677">
        <v>12028</v>
      </c>
      <c r="F26" s="677">
        <v>12011</v>
      </c>
      <c r="G26" s="642"/>
    </row>
    <row r="27" spans="1:7" ht="12.75">
      <c r="A27" s="678" t="s">
        <v>604</v>
      </c>
      <c r="B27" s="676">
        <v>35061</v>
      </c>
      <c r="C27" s="677">
        <v>17068</v>
      </c>
      <c r="D27" s="278">
        <v>7694</v>
      </c>
      <c r="E27" s="319" t="s">
        <v>812</v>
      </c>
      <c r="F27" s="319" t="s">
        <v>813</v>
      </c>
      <c r="G27" s="642"/>
    </row>
    <row r="28" spans="1:7" ht="12.75">
      <c r="A28" s="678" t="s">
        <v>809</v>
      </c>
      <c r="B28" s="676">
        <v>47198</v>
      </c>
      <c r="C28" s="677">
        <v>22307</v>
      </c>
      <c r="D28" s="677">
        <v>11151</v>
      </c>
      <c r="E28" s="677">
        <v>6487</v>
      </c>
      <c r="F28" s="677">
        <v>7253</v>
      </c>
      <c r="G28" s="642"/>
    </row>
    <row r="29" spans="1:7" ht="12.75">
      <c r="A29" s="678" t="s">
        <v>810</v>
      </c>
      <c r="B29" s="676">
        <v>44321</v>
      </c>
      <c r="C29" s="677">
        <v>22307</v>
      </c>
      <c r="D29" s="677">
        <v>10357</v>
      </c>
      <c r="E29" s="677">
        <v>4514</v>
      </c>
      <c r="F29" s="677">
        <v>7143</v>
      </c>
      <c r="G29" s="642"/>
    </row>
    <row r="30" spans="1:7" ht="12.75">
      <c r="A30" s="678" t="s">
        <v>811</v>
      </c>
      <c r="B30" s="676">
        <v>2877</v>
      </c>
      <c r="C30" s="679" t="s">
        <v>639</v>
      </c>
      <c r="D30" s="677">
        <v>794</v>
      </c>
      <c r="E30" s="677">
        <v>1973</v>
      </c>
      <c r="F30" s="677">
        <v>110</v>
      </c>
      <c r="G30" s="642"/>
    </row>
    <row r="31" spans="1:6" ht="12.75">
      <c r="A31" s="378"/>
      <c r="B31" s="676"/>
      <c r="C31" s="680"/>
      <c r="D31" s="681"/>
      <c r="E31" s="681"/>
      <c r="F31" s="681"/>
    </row>
    <row r="32" spans="1:6" ht="12.75">
      <c r="A32" s="675">
        <v>2005</v>
      </c>
      <c r="B32" s="676"/>
      <c r="C32" s="680"/>
      <c r="D32" s="681"/>
      <c r="E32" s="681"/>
      <c r="F32" s="681"/>
    </row>
    <row r="33" spans="1:6" ht="12.75">
      <c r="A33" s="675"/>
      <c r="B33" s="676"/>
      <c r="C33" s="680"/>
      <c r="D33" s="681"/>
      <c r="E33" s="681"/>
      <c r="F33" s="681"/>
    </row>
    <row r="34" spans="1:6" ht="12.75">
      <c r="A34" s="378" t="s">
        <v>808</v>
      </c>
      <c r="B34" s="676">
        <v>85893</v>
      </c>
      <c r="C34" s="677">
        <v>38596</v>
      </c>
      <c r="D34" s="677">
        <v>16815</v>
      </c>
      <c r="E34" s="677">
        <v>17231</v>
      </c>
      <c r="F34" s="677">
        <v>13251</v>
      </c>
    </row>
    <row r="35" spans="1:6" ht="12.75">
      <c r="A35" s="678" t="s">
        <v>604</v>
      </c>
      <c r="B35" s="676">
        <v>32629</v>
      </c>
      <c r="C35" s="677">
        <v>15458</v>
      </c>
      <c r="D35" s="677">
        <v>6524</v>
      </c>
      <c r="E35" s="677">
        <v>5796</v>
      </c>
      <c r="F35" s="677">
        <v>4851</v>
      </c>
    </row>
    <row r="36" spans="1:6" ht="12.75">
      <c r="A36" s="678" t="s">
        <v>809</v>
      </c>
      <c r="B36" s="676">
        <v>53264</v>
      </c>
      <c r="C36" s="677">
        <v>23138</v>
      </c>
      <c r="D36" s="677">
        <v>10291</v>
      </c>
      <c r="E36" s="677">
        <v>11435</v>
      </c>
      <c r="F36" s="677">
        <v>8400</v>
      </c>
    </row>
    <row r="37" spans="1:6" ht="12.75">
      <c r="A37" s="678" t="s">
        <v>810</v>
      </c>
      <c r="B37" s="676">
        <v>47888</v>
      </c>
      <c r="C37" s="677">
        <v>23138</v>
      </c>
      <c r="D37" s="677">
        <v>10075</v>
      </c>
      <c r="E37" s="677">
        <v>7480</v>
      </c>
      <c r="F37" s="677">
        <v>7195</v>
      </c>
    </row>
    <row r="38" spans="1:6" ht="12.75">
      <c r="A38" s="678" t="s">
        <v>811</v>
      </c>
      <c r="B38" s="676">
        <v>5376</v>
      </c>
      <c r="C38" s="679" t="s">
        <v>639</v>
      </c>
      <c r="D38" s="677">
        <v>216</v>
      </c>
      <c r="E38" s="677">
        <v>3955</v>
      </c>
      <c r="F38" s="677">
        <v>1205</v>
      </c>
    </row>
    <row r="39" spans="1:6" ht="12.75">
      <c r="A39" s="475"/>
      <c r="B39" s="683"/>
      <c r="C39" s="684"/>
      <c r="D39" s="685"/>
      <c r="E39" s="685"/>
      <c r="F39" s="685"/>
    </row>
    <row r="40" spans="1:6" ht="11.25" customHeight="1">
      <c r="A40" s="378"/>
      <c r="B40" s="686"/>
      <c r="C40" s="686"/>
      <c r="D40" s="686"/>
      <c r="E40" s="686"/>
      <c r="F40" s="686"/>
    </row>
    <row r="41" spans="1:6" ht="12.75" customHeight="1">
      <c r="A41" s="109" t="s">
        <v>814</v>
      </c>
      <c r="B41" s="182"/>
      <c r="C41" s="182"/>
      <c r="D41" s="182"/>
      <c r="E41" s="182"/>
      <c r="F41" s="182"/>
    </row>
    <row r="42" spans="1:6" ht="12.75" customHeight="1">
      <c r="A42" s="109" t="s">
        <v>815</v>
      </c>
      <c r="B42" s="182"/>
      <c r="C42" s="182"/>
      <c r="D42" s="182"/>
      <c r="E42" s="182"/>
      <c r="F42" s="182"/>
    </row>
    <row r="43" spans="1:6" ht="12.75" customHeight="1">
      <c r="A43" s="109" t="s">
        <v>816</v>
      </c>
      <c r="B43" s="109"/>
      <c r="C43" s="109"/>
      <c r="D43" s="109"/>
      <c r="E43" s="109"/>
      <c r="F43" s="109"/>
    </row>
    <row r="44" spans="1:6" ht="12.75" customHeight="1">
      <c r="A44" s="109" t="s">
        <v>817</v>
      </c>
      <c r="B44" s="109"/>
      <c r="C44" s="109"/>
      <c r="D44" s="109"/>
      <c r="E44" s="109"/>
      <c r="F44" s="109"/>
    </row>
    <row r="45" spans="1:6" s="542" customFormat="1" ht="12.75">
      <c r="A45" s="109" t="s">
        <v>818</v>
      </c>
      <c r="B45" s="182"/>
      <c r="C45" s="182"/>
      <c r="D45" s="182"/>
      <c r="E45" s="182"/>
      <c r="F45" s="182"/>
    </row>
    <row r="46" spans="1:6" s="542" customFormat="1" ht="12.75">
      <c r="A46" s="109" t="s">
        <v>156</v>
      </c>
      <c r="B46" s="182"/>
      <c r="C46" s="182"/>
      <c r="D46" s="182"/>
      <c r="E46" s="182"/>
      <c r="F46" s="182"/>
    </row>
    <row r="47" spans="1:6" s="542" customFormat="1" ht="12.75">
      <c r="A47" s="548" t="s">
        <v>597</v>
      </c>
      <c r="B47" s="182"/>
      <c r="C47" s="182"/>
      <c r="D47" s="182"/>
      <c r="E47" s="182"/>
      <c r="F47" s="182"/>
    </row>
    <row r="48" s="542" customFormat="1" ht="12.75">
      <c r="A48" s="113" t="s">
        <v>821</v>
      </c>
    </row>
    <row r="49" s="542" customFormat="1" ht="12.75">
      <c r="A49" s="114" t="s">
        <v>819</v>
      </c>
    </row>
    <row r="50" s="542" customFormat="1" ht="12.75">
      <c r="A50" s="113" t="s">
        <v>820</v>
      </c>
    </row>
    <row r="51" ht="12.75">
      <c r="A51" s="687"/>
    </row>
    <row r="52" spans="1:6" ht="12.75">
      <c r="A52" s="688"/>
      <c r="C52" s="548"/>
      <c r="F52" s="68"/>
    </row>
    <row r="53" ht="12.75">
      <c r="C53" s="113"/>
    </row>
    <row r="54" ht="12.75">
      <c r="C54" s="114"/>
    </row>
    <row r="55" ht="12.75">
      <c r="C55" s="113"/>
    </row>
    <row r="57" spans="1:3" ht="12.75">
      <c r="A57" s="690"/>
      <c r="C57" s="541"/>
    </row>
  </sheetData>
  <printOptions horizontalCentered="1"/>
  <pageMargins left="1" right="1" top="1" bottom="1" header="0.5" footer="0.5"/>
  <pageSetup horizontalDpi="600" verticalDpi="600" orientation="portrait" r:id="rId1"/>
  <headerFooter alignWithMargins="0">
    <oddFooter>&amp;L&amp;"Arial,Italic"&amp;9      The State of Hawaii Data Book 2006&amp;R&amp;9http://www.hawaii.gov/dbedt/</oddFooter>
  </headerFooter>
</worksheet>
</file>

<file path=xl/worksheets/sheet13.xml><?xml version="1.0" encoding="utf-8"?>
<worksheet xmlns="http://schemas.openxmlformats.org/spreadsheetml/2006/main" xmlns:r="http://schemas.openxmlformats.org/officeDocument/2006/relationships">
  <dimension ref="A1:H39"/>
  <sheetViews>
    <sheetView workbookViewId="0" topLeftCell="A1">
      <selection activeCell="A1" sqref="A1"/>
    </sheetView>
  </sheetViews>
  <sheetFormatPr defaultColWidth="9.140625" defaultRowHeight="12.75"/>
  <cols>
    <col min="1" max="1" width="12.140625" style="689" customWidth="1"/>
    <col min="2" max="6" width="14.421875" style="378" customWidth="1"/>
    <col min="7" max="8" width="10.00390625" style="378" bestFit="1" customWidth="1"/>
    <col min="9" max="16384" width="9.140625" style="378" customWidth="1"/>
  </cols>
  <sheetData>
    <row r="1" spans="1:6" ht="15.75" customHeight="1">
      <c r="A1" s="66" t="s">
        <v>822</v>
      </c>
      <c r="B1" s="66"/>
      <c r="C1" s="66"/>
      <c r="D1" s="66"/>
      <c r="E1" s="66"/>
      <c r="F1" s="66"/>
    </row>
    <row r="2" spans="1:6" ht="15.75" customHeight="1">
      <c r="A2" s="66" t="s">
        <v>823</v>
      </c>
      <c r="B2" s="66"/>
      <c r="C2" s="66"/>
      <c r="D2" s="66"/>
      <c r="E2" s="66"/>
      <c r="F2" s="66"/>
    </row>
    <row r="3" spans="1:6" ht="12.75" customHeight="1">
      <c r="A3" s="670"/>
      <c r="B3" s="670"/>
      <c r="C3" s="670"/>
      <c r="D3" s="670"/>
      <c r="E3" s="670"/>
      <c r="F3" s="238"/>
    </row>
    <row r="4" spans="1:6" ht="12.75" customHeight="1">
      <c r="A4" s="671" t="s">
        <v>824</v>
      </c>
      <c r="B4" s="672"/>
      <c r="C4" s="672"/>
      <c r="D4" s="672"/>
      <c r="E4" s="672"/>
      <c r="F4" s="672"/>
    </row>
    <row r="5" spans="1:6" ht="12.75" customHeight="1">
      <c r="A5" s="691" t="s">
        <v>825</v>
      </c>
      <c r="B5" s="672"/>
      <c r="C5" s="672"/>
      <c r="D5" s="672"/>
      <c r="E5" s="672"/>
      <c r="F5" s="672"/>
    </row>
    <row r="6" spans="1:6" ht="12.75" customHeight="1">
      <c r="A6" s="691" t="s">
        <v>826</v>
      </c>
      <c r="B6" s="672"/>
      <c r="C6" s="672"/>
      <c r="D6" s="672"/>
      <c r="E6" s="672"/>
      <c r="F6" s="672"/>
    </row>
    <row r="7" spans="1:6" s="263" customFormat="1" ht="12.75" customHeight="1" thickBot="1">
      <c r="A7" s="673"/>
      <c r="B7" s="673"/>
      <c r="C7" s="673"/>
      <c r="D7" s="673"/>
      <c r="E7" s="673"/>
      <c r="F7" s="673"/>
    </row>
    <row r="8" spans="1:6" s="263" customFormat="1" ht="34.5" customHeight="1" thickTop="1">
      <c r="A8" s="79" t="s">
        <v>5</v>
      </c>
      <c r="B8" s="674" t="s">
        <v>806</v>
      </c>
      <c r="C8" s="79" t="s">
        <v>975</v>
      </c>
      <c r="D8" s="79" t="s">
        <v>102</v>
      </c>
      <c r="E8" s="79" t="s">
        <v>978</v>
      </c>
      <c r="F8" s="526" t="s">
        <v>827</v>
      </c>
    </row>
    <row r="9" spans="1:6" ht="12.75">
      <c r="A9" s="462"/>
      <c r="B9" s="530"/>
      <c r="C9" s="278"/>
      <c r="D9" s="278"/>
      <c r="E9" s="278"/>
      <c r="F9" s="278"/>
    </row>
    <row r="10" spans="1:6" ht="12.75">
      <c r="A10" s="377">
        <v>1982</v>
      </c>
      <c r="B10" s="692">
        <v>20090</v>
      </c>
      <c r="C10" s="95">
        <v>4529</v>
      </c>
      <c r="D10" s="95">
        <v>12812</v>
      </c>
      <c r="E10" s="95">
        <v>2642</v>
      </c>
      <c r="F10" s="95">
        <v>107</v>
      </c>
    </row>
    <row r="11" spans="1:6" ht="12.75">
      <c r="A11" s="377">
        <v>1983</v>
      </c>
      <c r="B11" s="692">
        <v>20244</v>
      </c>
      <c r="C11" s="95">
        <v>4575</v>
      </c>
      <c r="D11" s="95">
        <v>12969</v>
      </c>
      <c r="E11" s="95">
        <v>2595</v>
      </c>
      <c r="F11" s="95">
        <v>105</v>
      </c>
    </row>
    <row r="12" spans="1:6" ht="12.75">
      <c r="A12" s="377">
        <v>1984</v>
      </c>
      <c r="B12" s="692">
        <v>20800</v>
      </c>
      <c r="C12" s="95">
        <v>4861</v>
      </c>
      <c r="D12" s="95">
        <v>13223</v>
      </c>
      <c r="E12" s="95">
        <v>2605</v>
      </c>
      <c r="F12" s="95">
        <v>111</v>
      </c>
    </row>
    <row r="13" spans="1:6" ht="12.75">
      <c r="A13" s="377">
        <v>1985</v>
      </c>
      <c r="B13" s="692">
        <v>21259</v>
      </c>
      <c r="C13" s="95">
        <v>5300</v>
      </c>
      <c r="D13" s="95">
        <v>13213</v>
      </c>
      <c r="E13" s="95">
        <v>2626</v>
      </c>
      <c r="F13" s="95">
        <v>120</v>
      </c>
    </row>
    <row r="14" spans="1:6" ht="12.75">
      <c r="A14" s="377">
        <v>1986</v>
      </c>
      <c r="B14" s="692">
        <v>20753</v>
      </c>
      <c r="C14" s="95">
        <v>5426</v>
      </c>
      <c r="D14" s="95">
        <v>12666</v>
      </c>
      <c r="E14" s="95">
        <v>2526</v>
      </c>
      <c r="F14" s="95">
        <v>135</v>
      </c>
    </row>
    <row r="15" spans="1:8" ht="12.75">
      <c r="A15" s="377">
        <v>1987</v>
      </c>
      <c r="B15" s="692">
        <v>20682</v>
      </c>
      <c r="C15" s="95">
        <v>5458</v>
      </c>
      <c r="D15" s="95">
        <v>12601</v>
      </c>
      <c r="E15" s="95">
        <v>2501</v>
      </c>
      <c r="F15" s="95">
        <v>122</v>
      </c>
      <c r="G15" s="693"/>
      <c r="H15" s="693"/>
    </row>
    <row r="16" spans="1:6" ht="12.75">
      <c r="A16" s="377">
        <v>1988</v>
      </c>
      <c r="B16" s="692">
        <v>20557</v>
      </c>
      <c r="C16" s="95">
        <v>5296</v>
      </c>
      <c r="D16" s="95">
        <v>12824</v>
      </c>
      <c r="E16" s="95">
        <v>2317</v>
      </c>
      <c r="F16" s="95">
        <v>120</v>
      </c>
    </row>
    <row r="17" spans="1:6" ht="12.75">
      <c r="A17" s="377">
        <v>1989</v>
      </c>
      <c r="B17" s="692">
        <v>20246</v>
      </c>
      <c r="C17" s="95">
        <v>5342</v>
      </c>
      <c r="D17" s="95">
        <v>12405</v>
      </c>
      <c r="E17" s="95">
        <v>2378</v>
      </c>
      <c r="F17" s="95">
        <v>121</v>
      </c>
    </row>
    <row r="18" spans="1:6" ht="12.75">
      <c r="A18" s="377">
        <v>1990</v>
      </c>
      <c r="B18" s="692">
        <v>19857</v>
      </c>
      <c r="C18" s="95">
        <v>5548</v>
      </c>
      <c r="D18" s="95">
        <v>11951</v>
      </c>
      <c r="E18" s="95">
        <v>2244</v>
      </c>
      <c r="F18" s="95">
        <v>114</v>
      </c>
    </row>
    <row r="19" spans="1:6" ht="12.75">
      <c r="A19" s="377">
        <v>1991</v>
      </c>
      <c r="B19" s="692">
        <v>18978</v>
      </c>
      <c r="C19" s="95">
        <v>5148</v>
      </c>
      <c r="D19" s="95">
        <v>11423</v>
      </c>
      <c r="E19" s="95">
        <v>2199</v>
      </c>
      <c r="F19" s="95">
        <v>208</v>
      </c>
    </row>
    <row r="20" spans="1:6" ht="12.75">
      <c r="A20" s="377">
        <v>1992</v>
      </c>
      <c r="B20" s="692">
        <v>17893</v>
      </c>
      <c r="C20" s="95">
        <v>4933</v>
      </c>
      <c r="D20" s="95">
        <v>10886</v>
      </c>
      <c r="E20" s="95">
        <v>1431</v>
      </c>
      <c r="F20" s="95">
        <v>643</v>
      </c>
    </row>
    <row r="21" spans="1:6" ht="12.75">
      <c r="A21" s="377">
        <v>1993</v>
      </c>
      <c r="B21" s="692">
        <v>17341</v>
      </c>
      <c r="C21" s="95">
        <v>4839</v>
      </c>
      <c r="D21" s="95">
        <v>10198</v>
      </c>
      <c r="E21" s="95">
        <v>1398</v>
      </c>
      <c r="F21" s="95">
        <v>906</v>
      </c>
    </row>
    <row r="22" spans="1:6" ht="12.75">
      <c r="A22" s="377">
        <v>1994</v>
      </c>
      <c r="B22" s="692">
        <v>17038</v>
      </c>
      <c r="C22" s="95">
        <v>4647</v>
      </c>
      <c r="D22" s="95">
        <v>9923</v>
      </c>
      <c r="E22" s="95">
        <v>1371</v>
      </c>
      <c r="F22" s="95">
        <v>1097</v>
      </c>
    </row>
    <row r="23" spans="1:6" ht="12.75">
      <c r="A23" s="377">
        <v>1995</v>
      </c>
      <c r="B23" s="692">
        <v>17179</v>
      </c>
      <c r="C23" s="95">
        <v>4820</v>
      </c>
      <c r="D23" s="95">
        <v>10014</v>
      </c>
      <c r="E23" s="95">
        <v>1323</v>
      </c>
      <c r="F23" s="95">
        <v>1022</v>
      </c>
    </row>
    <row r="24" spans="1:6" ht="12.75">
      <c r="A24" s="377">
        <v>1996</v>
      </c>
      <c r="B24" s="692">
        <v>16824</v>
      </c>
      <c r="C24" s="95">
        <v>4936</v>
      </c>
      <c r="D24" s="95">
        <v>9564</v>
      </c>
      <c r="E24" s="95">
        <v>1275</v>
      </c>
      <c r="F24" s="95">
        <v>1049</v>
      </c>
    </row>
    <row r="25" spans="1:6" ht="12.75">
      <c r="A25" s="377">
        <v>1997</v>
      </c>
      <c r="B25" s="692">
        <v>17216</v>
      </c>
      <c r="C25" s="95">
        <v>4779</v>
      </c>
      <c r="D25" s="95">
        <v>9361</v>
      </c>
      <c r="E25" s="95">
        <v>1951</v>
      </c>
      <c r="F25" s="95">
        <v>1125</v>
      </c>
    </row>
    <row r="26" spans="1:6" ht="12.75">
      <c r="A26" s="377">
        <v>1998</v>
      </c>
      <c r="B26" s="692">
        <v>16028</v>
      </c>
      <c r="C26" s="95">
        <v>4437</v>
      </c>
      <c r="D26" s="95">
        <v>9237</v>
      </c>
      <c r="E26" s="95">
        <v>1269</v>
      </c>
      <c r="F26" s="95">
        <v>1085</v>
      </c>
    </row>
    <row r="27" spans="1:6" ht="12.75">
      <c r="A27" s="377">
        <v>1999</v>
      </c>
      <c r="B27" s="692">
        <v>16318</v>
      </c>
      <c r="C27" s="95">
        <v>4293</v>
      </c>
      <c r="D27" s="95">
        <v>8864</v>
      </c>
      <c r="E27" s="95">
        <v>2026</v>
      </c>
      <c r="F27" s="95">
        <v>1135</v>
      </c>
    </row>
    <row r="28" spans="1:6" ht="12.75">
      <c r="A28" s="377">
        <v>2000</v>
      </c>
      <c r="B28" s="692">
        <v>16723</v>
      </c>
      <c r="C28" s="95">
        <v>4471</v>
      </c>
      <c r="D28" s="95">
        <v>8999</v>
      </c>
      <c r="E28" s="95">
        <v>2074</v>
      </c>
      <c r="F28" s="95">
        <v>1179</v>
      </c>
    </row>
    <row r="29" spans="1:6" ht="12.75">
      <c r="A29" s="377">
        <v>2001</v>
      </c>
      <c r="B29" s="692">
        <v>16699</v>
      </c>
      <c r="C29" s="95">
        <v>4455</v>
      </c>
      <c r="D29" s="95">
        <v>9068</v>
      </c>
      <c r="E29" s="95">
        <v>2098</v>
      </c>
      <c r="F29" s="95">
        <v>1078</v>
      </c>
    </row>
    <row r="30" spans="1:6" ht="12.75">
      <c r="A30" s="377">
        <v>2002</v>
      </c>
      <c r="B30" s="692">
        <v>16508</v>
      </c>
      <c r="C30" s="95">
        <v>4441</v>
      </c>
      <c r="D30" s="95">
        <v>8925</v>
      </c>
      <c r="E30" s="95">
        <v>2075</v>
      </c>
      <c r="F30" s="95">
        <v>1067</v>
      </c>
    </row>
    <row r="31" spans="1:6" ht="12.75">
      <c r="A31" s="377">
        <v>2003</v>
      </c>
      <c r="B31" s="694">
        <v>16602</v>
      </c>
      <c r="C31" s="695">
        <v>4304</v>
      </c>
      <c r="D31" s="695">
        <v>9293</v>
      </c>
      <c r="E31" s="695">
        <v>1961</v>
      </c>
      <c r="F31" s="695">
        <v>1044</v>
      </c>
    </row>
    <row r="32" spans="1:6" ht="12.75">
      <c r="A32" s="377">
        <v>2004</v>
      </c>
      <c r="B32" s="694">
        <v>16576</v>
      </c>
      <c r="C32" s="695">
        <v>4302</v>
      </c>
      <c r="D32" s="695">
        <v>9230</v>
      </c>
      <c r="E32" s="695">
        <v>1966</v>
      </c>
      <c r="F32" s="695">
        <v>1078</v>
      </c>
    </row>
    <row r="33" spans="1:6" ht="12.75">
      <c r="A33" s="377">
        <v>2005</v>
      </c>
      <c r="B33" s="694">
        <v>16307</v>
      </c>
      <c r="C33" s="695">
        <v>4320</v>
      </c>
      <c r="D33" s="695">
        <v>9075</v>
      </c>
      <c r="E33" s="695">
        <v>1980</v>
      </c>
      <c r="F33" s="695">
        <v>932</v>
      </c>
    </row>
    <row r="34" spans="1:6" ht="12.75">
      <c r="A34" s="475"/>
      <c r="B34" s="696"/>
      <c r="C34" s="697"/>
      <c r="D34" s="697"/>
      <c r="E34" s="697"/>
      <c r="F34" s="539"/>
    </row>
    <row r="35" spans="1:6" ht="12.75">
      <c r="A35" s="378"/>
      <c r="B35" s="686"/>
      <c r="C35" s="686"/>
      <c r="D35" s="686"/>
      <c r="E35" s="686"/>
      <c r="F35" s="686"/>
    </row>
    <row r="36" spans="1:6" s="542" customFormat="1" ht="12.75">
      <c r="A36" s="109" t="s">
        <v>122</v>
      </c>
      <c r="B36" s="182"/>
      <c r="C36" s="182"/>
      <c r="D36" s="182"/>
      <c r="E36" s="182"/>
      <c r="F36" s="182"/>
    </row>
    <row r="37" s="542" customFormat="1" ht="12.75">
      <c r="A37" s="113" t="s">
        <v>829</v>
      </c>
    </row>
    <row r="38" s="542" customFormat="1" ht="12.75">
      <c r="A38" s="114" t="s">
        <v>830</v>
      </c>
    </row>
    <row r="39" s="542" customFormat="1" ht="12.75">
      <c r="A39" s="113" t="s">
        <v>828</v>
      </c>
    </row>
  </sheetData>
  <printOptions horizontalCentered="1"/>
  <pageMargins left="1" right="1" top="1" bottom="1" header="0.5" footer="0.5"/>
  <pageSetup horizontalDpi="600" verticalDpi="600" orientation="portrait" r:id="rId1"/>
  <headerFooter alignWithMargins="0">
    <oddFooter>&amp;L&amp;"Arial,Italic"&amp;9      The State of Hawaii Data Book 2006&amp;R&amp;9http://www.hawaii.gov/dbedt/</oddFooter>
  </headerFooter>
</worksheet>
</file>

<file path=xl/worksheets/sheet14.xml><?xml version="1.0" encoding="utf-8"?>
<worksheet xmlns="http://schemas.openxmlformats.org/spreadsheetml/2006/main" xmlns:r="http://schemas.openxmlformats.org/officeDocument/2006/relationships">
  <dimension ref="A1:D38"/>
  <sheetViews>
    <sheetView workbookViewId="0" topLeftCell="A1">
      <selection activeCell="A1" sqref="A1"/>
    </sheetView>
  </sheetViews>
  <sheetFormatPr defaultColWidth="9.140625" defaultRowHeight="12.75"/>
  <cols>
    <col min="1" max="1" width="28.7109375" style="0" customWidth="1"/>
    <col min="2" max="3" width="17.28125" style="0" customWidth="1"/>
    <col min="4" max="4" width="17.140625" style="0" customWidth="1"/>
  </cols>
  <sheetData>
    <row r="1" spans="1:4" ht="15.75">
      <c r="A1" s="191" t="s">
        <v>831</v>
      </c>
      <c r="B1" s="67"/>
      <c r="C1" s="67"/>
      <c r="D1" s="67"/>
    </row>
    <row r="2" spans="1:4" ht="15.75">
      <c r="A2" s="191" t="s">
        <v>832</v>
      </c>
      <c r="B2" s="67"/>
      <c r="C2" s="67"/>
      <c r="D2" s="67"/>
    </row>
    <row r="4" spans="1:4" ht="12.75">
      <c r="A4" s="71" t="s">
        <v>833</v>
      </c>
      <c r="B4" s="67"/>
      <c r="C4" s="67"/>
      <c r="D4" s="67"/>
    </row>
    <row r="5" spans="1:4" ht="12.75">
      <c r="A5" s="71" t="s">
        <v>834</v>
      </c>
      <c r="B5" s="67"/>
      <c r="C5" s="67"/>
      <c r="D5" s="67"/>
    </row>
    <row r="6" ht="13.5" thickBot="1">
      <c r="B6" s="698"/>
    </row>
    <row r="7" spans="1:4" ht="45" customHeight="1" thickTop="1">
      <c r="A7" s="699" t="s">
        <v>835</v>
      </c>
      <c r="B7" s="700" t="s">
        <v>836</v>
      </c>
      <c r="C7" s="700" t="s">
        <v>837</v>
      </c>
      <c r="D7" s="654" t="s">
        <v>838</v>
      </c>
    </row>
    <row r="8" spans="1:4" ht="12.75" customHeight="1">
      <c r="A8" s="701"/>
      <c r="B8" s="309"/>
      <c r="C8" s="309"/>
      <c r="D8" s="338"/>
    </row>
    <row r="9" spans="1:4" ht="12.75">
      <c r="A9" s="702" t="s">
        <v>937</v>
      </c>
      <c r="B9" s="703">
        <v>1586.780647063744</v>
      </c>
      <c r="C9" s="703">
        <v>968.704841800815</v>
      </c>
      <c r="D9" s="704">
        <v>18336.9253313587</v>
      </c>
    </row>
    <row r="10" spans="1:4" ht="12.75">
      <c r="A10" s="705"/>
      <c r="B10" s="706"/>
      <c r="C10" s="706"/>
      <c r="D10" s="707"/>
    </row>
    <row r="11" spans="1:4" ht="12.75">
      <c r="A11" s="708" t="s">
        <v>839</v>
      </c>
      <c r="B11" s="709">
        <v>765.5532562959199</v>
      </c>
      <c r="C11" s="709">
        <v>689.6160543070902</v>
      </c>
      <c r="D11" s="710">
        <v>10370.7027131301</v>
      </c>
    </row>
    <row r="12" spans="1:4" ht="12.75">
      <c r="A12" s="708" t="s">
        <v>840</v>
      </c>
      <c r="B12" s="709">
        <v>149.27852246614256</v>
      </c>
      <c r="C12" s="709">
        <v>7.566476305029503</v>
      </c>
      <c r="D12" s="710">
        <v>400.1884163439509</v>
      </c>
    </row>
    <row r="13" spans="1:4" ht="12.75">
      <c r="A13" s="708" t="s">
        <v>841</v>
      </c>
      <c r="B13" s="709">
        <v>87.99839167878079</v>
      </c>
      <c r="C13" s="709">
        <v>45.1223273748551</v>
      </c>
      <c r="D13" s="710">
        <v>1086.1718638696289</v>
      </c>
    </row>
    <row r="14" spans="1:4" ht="12.75">
      <c r="A14" s="708" t="s">
        <v>842</v>
      </c>
      <c r="B14" s="709">
        <v>77.04758054058172</v>
      </c>
      <c r="C14" s="709">
        <v>30.80830308092105</v>
      </c>
      <c r="D14" s="710">
        <v>529.6846581978918</v>
      </c>
    </row>
    <row r="15" spans="1:4" ht="12.75">
      <c r="A15" s="708" t="s">
        <v>843</v>
      </c>
      <c r="B15" s="709">
        <v>76.51215655916755</v>
      </c>
      <c r="C15" s="709">
        <v>29.26147609507138</v>
      </c>
      <c r="D15" s="710">
        <v>1197.7176412235424</v>
      </c>
    </row>
    <row r="16" spans="1:4" ht="12.75">
      <c r="A16" s="708" t="s">
        <v>844</v>
      </c>
      <c r="B16" s="709">
        <v>68.32331594757468</v>
      </c>
      <c r="C16" s="709">
        <v>34.850560629779736</v>
      </c>
      <c r="D16" s="710">
        <v>721.2636714634227</v>
      </c>
    </row>
    <row r="17" spans="1:4" ht="12.75">
      <c r="A17" s="708" t="s">
        <v>845</v>
      </c>
      <c r="B17" s="709">
        <v>51.32355683027426</v>
      </c>
      <c r="C17" s="709">
        <v>15.737304482343648</v>
      </c>
      <c r="D17" s="710">
        <v>326.44356206485895</v>
      </c>
    </row>
    <row r="18" spans="1:4" ht="12.75">
      <c r="A18" s="708" t="s">
        <v>846</v>
      </c>
      <c r="B18" s="709">
        <v>46.57440262844858</v>
      </c>
      <c r="C18" s="709">
        <v>9.010240677016224</v>
      </c>
      <c r="D18" s="710">
        <v>168.04071472785284</v>
      </c>
    </row>
    <row r="19" spans="1:4" ht="12.75">
      <c r="A19" s="708" t="s">
        <v>847</v>
      </c>
      <c r="B19" s="709">
        <v>38.50118112838535</v>
      </c>
      <c r="C19" s="709">
        <v>21.90439912963133</v>
      </c>
      <c r="D19" s="710">
        <v>770.6219407734499</v>
      </c>
    </row>
    <row r="20" spans="1:4" ht="12.75">
      <c r="A20" s="708" t="s">
        <v>848</v>
      </c>
      <c r="B20" s="709">
        <v>34.763487333104095</v>
      </c>
      <c r="C20" s="709">
        <v>14.59949855275141</v>
      </c>
      <c r="D20" s="710">
        <v>667.1868238089926</v>
      </c>
    </row>
    <row r="21" spans="1:4" ht="12.75">
      <c r="A21" s="708" t="s">
        <v>849</v>
      </c>
      <c r="B21" s="709">
        <v>30.415231550762478</v>
      </c>
      <c r="C21" s="709">
        <v>11.040767303730465</v>
      </c>
      <c r="D21" s="710">
        <v>255.81180747852227</v>
      </c>
    </row>
    <row r="22" spans="1:4" ht="12.75">
      <c r="A22" s="708" t="s">
        <v>850</v>
      </c>
      <c r="B22" s="709">
        <v>29.205984924720642</v>
      </c>
      <c r="C22" s="709">
        <v>9.774854514826444</v>
      </c>
      <c r="D22" s="710">
        <v>171.68368065144452</v>
      </c>
    </row>
    <row r="23" spans="1:4" ht="12.75">
      <c r="A23" s="708" t="s">
        <v>851</v>
      </c>
      <c r="B23" s="709">
        <v>26.152043017184432</v>
      </c>
      <c r="C23" s="709">
        <v>8.977401389088127</v>
      </c>
      <c r="D23" s="710">
        <v>502.96045350646506</v>
      </c>
    </row>
    <row r="24" spans="1:4" ht="12.75">
      <c r="A24" s="708" t="s">
        <v>852</v>
      </c>
      <c r="B24" s="709">
        <v>22.706931804722753</v>
      </c>
      <c r="C24" s="709">
        <v>7.066395082560837</v>
      </c>
      <c r="D24" s="710">
        <v>164.87678992147957</v>
      </c>
    </row>
    <row r="25" spans="1:4" ht="12.75">
      <c r="A25" s="708" t="s">
        <v>853</v>
      </c>
      <c r="B25" s="709">
        <v>21.572208076756805</v>
      </c>
      <c r="C25" s="709">
        <v>3.7149636948640885</v>
      </c>
      <c r="D25" s="710">
        <v>41.05667444284345</v>
      </c>
    </row>
    <row r="26" spans="1:4" ht="12.75">
      <c r="A26" s="708" t="s">
        <v>854</v>
      </c>
      <c r="B26" s="709">
        <v>13.751714505059859</v>
      </c>
      <c r="C26" s="709">
        <v>10.5663102704574</v>
      </c>
      <c r="D26" s="710">
        <v>212.5228661543822</v>
      </c>
    </row>
    <row r="27" spans="1:4" ht="12.75">
      <c r="A27" s="708" t="s">
        <v>855</v>
      </c>
      <c r="B27" s="709">
        <v>12.763045639265655</v>
      </c>
      <c r="C27" s="709">
        <v>4.754845444902154</v>
      </c>
      <c r="D27" s="710">
        <v>120.44860324785859</v>
      </c>
    </row>
    <row r="28" spans="1:4" ht="12.75">
      <c r="A28" s="708" t="s">
        <v>856</v>
      </c>
      <c r="B28" s="709">
        <v>11.325992684061568</v>
      </c>
      <c r="C28" s="709">
        <v>6.170265837585331</v>
      </c>
      <c r="D28" s="710">
        <v>231.0677460014802</v>
      </c>
    </row>
    <row r="29" spans="1:4" ht="12.75">
      <c r="A29" s="708" t="s">
        <v>857</v>
      </c>
      <c r="B29" s="709">
        <v>10.226270471411308</v>
      </c>
      <c r="C29" s="709">
        <v>2.1102707739115982</v>
      </c>
      <c r="D29" s="710">
        <v>71.01627222718635</v>
      </c>
    </row>
    <row r="30" spans="1:4" ht="12.75">
      <c r="A30" s="708" t="s">
        <v>858</v>
      </c>
      <c r="B30" s="709">
        <v>6.464892232817533</v>
      </c>
      <c r="C30" s="709">
        <v>3.405849658111817</v>
      </c>
      <c r="D30" s="710">
        <v>172.04206141878288</v>
      </c>
    </row>
    <row r="31" spans="1:4" ht="12.75">
      <c r="A31" s="711" t="s">
        <v>859</v>
      </c>
      <c r="B31" s="712">
        <v>6.320480748601454</v>
      </c>
      <c r="C31" s="712">
        <v>2.6462771962872615</v>
      </c>
      <c r="D31" s="713">
        <v>155.41637070461812</v>
      </c>
    </row>
    <row r="32" spans="1:4" ht="12.75">
      <c r="A32" s="714"/>
      <c r="B32" s="715"/>
      <c r="C32" s="715"/>
      <c r="D32" s="716"/>
    </row>
    <row r="34" ht="12.75">
      <c r="A34" s="717" t="s">
        <v>860</v>
      </c>
    </row>
    <row r="35" spans="1:3" ht="12.75">
      <c r="A35" s="717" t="s">
        <v>864</v>
      </c>
      <c r="B35" s="425"/>
      <c r="C35" s="425"/>
    </row>
    <row r="36" spans="1:3" ht="12.75">
      <c r="A36" s="718" t="s">
        <v>861</v>
      </c>
      <c r="B36" s="425"/>
      <c r="C36" s="425"/>
    </row>
    <row r="37" spans="1:3" ht="12.75">
      <c r="A37" s="410" t="s">
        <v>862</v>
      </c>
      <c r="B37" s="425"/>
      <c r="C37" s="425"/>
    </row>
    <row r="38" ht="12.75">
      <c r="A38" s="717" t="s">
        <v>863</v>
      </c>
    </row>
  </sheetData>
  <printOptions horizontalCentered="1"/>
  <pageMargins left="1" right="1" top="1" bottom="1" header="0.5" footer="0.5"/>
  <pageSetup horizontalDpi="600" verticalDpi="600" orientation="portrait" r:id="rId1"/>
  <headerFooter alignWithMargins="0">
    <oddFooter>&amp;L&amp;"Arial,Italic"The State of Hawaii Data Book 2006&amp;Rhttp://www.hawaii.gov/dbedt/</oddFooter>
  </headerFooter>
</worksheet>
</file>

<file path=xl/worksheets/sheet15.xml><?xml version="1.0" encoding="utf-8"?>
<worksheet xmlns="http://schemas.openxmlformats.org/spreadsheetml/2006/main" xmlns:r="http://schemas.openxmlformats.org/officeDocument/2006/relationships">
  <dimension ref="A1:C74"/>
  <sheetViews>
    <sheetView workbookViewId="0" topLeftCell="A1">
      <selection activeCell="A1" sqref="A1"/>
    </sheetView>
  </sheetViews>
  <sheetFormatPr defaultColWidth="9.140625" defaultRowHeight="12.75"/>
  <cols>
    <col min="1" max="1" width="54.00390625" style="119" customWidth="1"/>
    <col min="2" max="3" width="15.28125" style="119" customWidth="1"/>
    <col min="4" max="16384" width="9.140625" style="119" customWidth="1"/>
  </cols>
  <sheetData>
    <row r="1" spans="1:3" ht="15.75">
      <c r="A1" s="66" t="s">
        <v>865</v>
      </c>
      <c r="B1" s="66"/>
      <c r="C1" s="66"/>
    </row>
    <row r="2" spans="1:3" ht="15.75">
      <c r="A2" s="66" t="s">
        <v>866</v>
      </c>
      <c r="B2" s="66"/>
      <c r="C2" s="66"/>
    </row>
    <row r="3" spans="1:3" ht="10.5" customHeight="1">
      <c r="A3" s="70"/>
      <c r="B3" s="370"/>
      <c r="C3" s="370"/>
    </row>
    <row r="4" spans="1:3" s="116" customFormat="1" ht="12.75" customHeight="1">
      <c r="A4" s="70" t="s">
        <v>867</v>
      </c>
      <c r="B4" s="70"/>
      <c r="C4" s="70"/>
    </row>
    <row r="5" spans="1:3" s="116" customFormat="1" ht="11.25" customHeight="1" thickBot="1">
      <c r="A5" s="719"/>
      <c r="B5" s="720"/>
      <c r="C5" s="720"/>
    </row>
    <row r="6" spans="1:3" s="723" customFormat="1" ht="22.5" customHeight="1" thickTop="1">
      <c r="A6" s="721" t="s">
        <v>565</v>
      </c>
      <c r="B6" s="722">
        <v>2004</v>
      </c>
      <c r="C6" s="722">
        <v>2006</v>
      </c>
    </row>
    <row r="7" spans="1:3" s="723" customFormat="1" ht="11.25" customHeight="1">
      <c r="A7" s="724"/>
      <c r="B7" s="725"/>
      <c r="C7" s="725"/>
    </row>
    <row r="8" spans="1:3" ht="12.75" customHeight="1">
      <c r="A8" s="726" t="s">
        <v>868</v>
      </c>
      <c r="B8" s="727" t="s">
        <v>869</v>
      </c>
      <c r="C8" s="727">
        <v>84376622</v>
      </c>
    </row>
    <row r="9" spans="1:3" ht="11.25" customHeight="1">
      <c r="A9" s="728"/>
      <c r="B9" s="729"/>
      <c r="C9" s="729"/>
    </row>
    <row r="10" spans="1:3" ht="12.75" customHeight="1">
      <c r="A10" s="730" t="s">
        <v>870</v>
      </c>
      <c r="B10" s="729">
        <v>17030148</v>
      </c>
      <c r="C10" s="729">
        <v>14739967</v>
      </c>
    </row>
    <row r="11" spans="1:3" ht="12.75" customHeight="1">
      <c r="A11" s="730" t="s">
        <v>871</v>
      </c>
      <c r="B11" s="731" t="s">
        <v>872</v>
      </c>
      <c r="C11" s="731">
        <v>69636655</v>
      </c>
    </row>
    <row r="12" spans="1:3" ht="12.75" customHeight="1">
      <c r="A12" s="732" t="s">
        <v>873</v>
      </c>
      <c r="B12" s="733">
        <v>26240314</v>
      </c>
      <c r="C12" s="733">
        <v>21740478</v>
      </c>
    </row>
    <row r="13" spans="1:3" ht="12.75" customHeight="1">
      <c r="A13" s="732" t="s">
        <v>874</v>
      </c>
      <c r="B13" s="729">
        <v>25422463</v>
      </c>
      <c r="C13" s="729">
        <v>21181162</v>
      </c>
    </row>
    <row r="14" spans="1:3" ht="12.75" customHeight="1">
      <c r="A14" s="732" t="s">
        <v>875</v>
      </c>
      <c r="B14" s="729">
        <v>412966</v>
      </c>
      <c r="C14" s="729">
        <v>363820</v>
      </c>
    </row>
    <row r="15" spans="1:3" ht="12.75" customHeight="1">
      <c r="A15" s="732" t="s">
        <v>876</v>
      </c>
      <c r="B15" s="729">
        <v>404885</v>
      </c>
      <c r="C15" s="729">
        <v>195496</v>
      </c>
    </row>
    <row r="16" spans="1:3" ht="12.75" customHeight="1">
      <c r="A16" s="732" t="s">
        <v>877</v>
      </c>
      <c r="B16" s="733">
        <v>38702745</v>
      </c>
      <c r="C16" s="733">
        <v>45927177</v>
      </c>
    </row>
    <row r="17" spans="1:3" ht="12.75" customHeight="1">
      <c r="A17" s="732" t="s">
        <v>878</v>
      </c>
      <c r="B17" s="733">
        <v>18716125</v>
      </c>
      <c r="C17" s="733">
        <v>17791650</v>
      </c>
    </row>
    <row r="18" spans="1:3" ht="12.75" customHeight="1">
      <c r="A18" s="732" t="s">
        <v>879</v>
      </c>
      <c r="B18" s="729">
        <v>1335181</v>
      </c>
      <c r="C18" s="729">
        <v>230468</v>
      </c>
    </row>
    <row r="19" spans="1:3" ht="12.75" customHeight="1">
      <c r="A19" s="732" t="s">
        <v>880</v>
      </c>
      <c r="B19" s="733">
        <v>10824338</v>
      </c>
      <c r="C19" s="733">
        <v>10093666</v>
      </c>
    </row>
    <row r="20" spans="1:3" ht="12.75" customHeight="1">
      <c r="A20" s="734" t="s">
        <v>881</v>
      </c>
      <c r="B20" s="729">
        <v>5313315</v>
      </c>
      <c r="C20" s="729">
        <v>2274972</v>
      </c>
    </row>
    <row r="21" spans="1:3" ht="12.75" customHeight="1">
      <c r="A21" s="734" t="s">
        <v>882</v>
      </c>
      <c r="B21" s="729">
        <v>1104542</v>
      </c>
      <c r="C21" s="729">
        <v>629866</v>
      </c>
    </row>
    <row r="22" spans="1:3" ht="12.75" customHeight="1">
      <c r="A22" s="734" t="s">
        <v>883</v>
      </c>
      <c r="B22" s="729">
        <v>4406481</v>
      </c>
      <c r="C22" s="729">
        <v>7188828</v>
      </c>
    </row>
    <row r="23" spans="1:3" ht="12.75" customHeight="1">
      <c r="A23" s="732" t="s">
        <v>884</v>
      </c>
      <c r="B23" s="729">
        <v>7827101</v>
      </c>
      <c r="C23" s="729">
        <v>17811393</v>
      </c>
    </row>
    <row r="24" spans="1:3" ht="12.75" customHeight="1">
      <c r="A24" s="732" t="s">
        <v>885</v>
      </c>
      <c r="B24" s="735">
        <v>205069</v>
      </c>
      <c r="C24" s="735">
        <v>746129</v>
      </c>
    </row>
    <row r="25" spans="1:3" ht="12.75" customHeight="1">
      <c r="A25" s="732" t="s">
        <v>886</v>
      </c>
      <c r="B25" s="729">
        <v>12183</v>
      </c>
      <c r="C25" s="735" t="s">
        <v>887</v>
      </c>
    </row>
    <row r="26" spans="1:3" ht="12.75" customHeight="1">
      <c r="A26" s="732" t="s">
        <v>888</v>
      </c>
      <c r="B26" s="729">
        <v>3209183</v>
      </c>
      <c r="C26" s="729">
        <v>5961497</v>
      </c>
    </row>
    <row r="27" spans="1:3" ht="12.75" customHeight="1">
      <c r="A27" s="732" t="s">
        <v>889</v>
      </c>
      <c r="B27" s="729">
        <v>2334202</v>
      </c>
      <c r="C27" s="729">
        <v>10072469</v>
      </c>
    </row>
    <row r="28" spans="1:3" ht="12.75" customHeight="1">
      <c r="A28" s="732" t="s">
        <v>890</v>
      </c>
      <c r="B28" s="729">
        <v>2066464</v>
      </c>
      <c r="C28" s="729">
        <v>1031298</v>
      </c>
    </row>
    <row r="29" spans="1:3" ht="12.75" customHeight="1">
      <c r="A29" s="331" t="s">
        <v>891</v>
      </c>
      <c r="B29" s="733">
        <v>1712000</v>
      </c>
      <c r="C29" s="733">
        <v>1969000</v>
      </c>
    </row>
    <row r="30" spans="1:3" ht="12.75" customHeight="1">
      <c r="A30" s="736" t="s">
        <v>892</v>
      </c>
      <c r="B30" s="729">
        <v>1712000</v>
      </c>
      <c r="C30" s="729">
        <v>1969000</v>
      </c>
    </row>
    <row r="31" spans="1:3" ht="11.25" customHeight="1">
      <c r="A31" s="736"/>
      <c r="B31" s="729"/>
      <c r="C31" s="729"/>
    </row>
    <row r="32" spans="1:3" ht="12.75" customHeight="1">
      <c r="A32" s="726" t="s">
        <v>893</v>
      </c>
      <c r="B32" s="737">
        <v>131468503</v>
      </c>
      <c r="C32" s="737" t="s">
        <v>894</v>
      </c>
    </row>
    <row r="33" spans="1:3" ht="10.5" customHeight="1">
      <c r="A33" s="738"/>
      <c r="B33" s="729"/>
      <c r="C33" s="729"/>
    </row>
    <row r="34" spans="1:3" ht="12.75" customHeight="1">
      <c r="A34" s="739" t="s">
        <v>871</v>
      </c>
      <c r="B34" s="729">
        <v>106829587</v>
      </c>
      <c r="C34" s="729" t="s">
        <v>895</v>
      </c>
    </row>
    <row r="35" spans="1:3" ht="12.75" customHeight="1">
      <c r="A35" s="736" t="s">
        <v>896</v>
      </c>
      <c r="B35" s="733">
        <v>2031475</v>
      </c>
      <c r="C35" s="733">
        <v>2506398</v>
      </c>
    </row>
    <row r="36" spans="1:3" ht="12.75" customHeight="1">
      <c r="A36" s="736" t="s">
        <v>897</v>
      </c>
      <c r="B36" s="729">
        <v>1734652</v>
      </c>
      <c r="C36" s="729">
        <v>2134587</v>
      </c>
    </row>
    <row r="37" spans="1:3" ht="12.75" customHeight="1">
      <c r="A37" s="736" t="s">
        <v>898</v>
      </c>
      <c r="B37" s="729">
        <v>168160</v>
      </c>
      <c r="C37" s="729">
        <v>251800</v>
      </c>
    </row>
    <row r="38" spans="1:3" ht="12.75" customHeight="1">
      <c r="A38" s="736" t="s">
        <v>899</v>
      </c>
      <c r="B38" s="729">
        <v>128663</v>
      </c>
      <c r="C38" s="729">
        <v>120011</v>
      </c>
    </row>
    <row r="39" spans="1:3" ht="12.75" customHeight="1">
      <c r="A39" s="736" t="s">
        <v>900</v>
      </c>
      <c r="B39" s="733">
        <v>102733400</v>
      </c>
      <c r="C39" s="733">
        <v>132243259</v>
      </c>
    </row>
    <row r="40" spans="1:3" ht="12.75" customHeight="1">
      <c r="A40" s="736" t="s">
        <v>901</v>
      </c>
      <c r="B40" s="729">
        <v>52291510</v>
      </c>
      <c r="C40" s="729">
        <v>58319927</v>
      </c>
    </row>
    <row r="41" spans="1:3" ht="12.75" customHeight="1">
      <c r="A41" s="736" t="s">
        <v>902</v>
      </c>
      <c r="B41" s="733">
        <v>1729179</v>
      </c>
      <c r="C41" s="733">
        <v>3963991</v>
      </c>
    </row>
    <row r="42" spans="1:3" ht="12.75" customHeight="1">
      <c r="A42" s="740" t="s">
        <v>903</v>
      </c>
      <c r="B42" s="729">
        <v>1602202</v>
      </c>
      <c r="C42" s="729">
        <v>3762707</v>
      </c>
    </row>
    <row r="43" spans="1:3" ht="12.75" customHeight="1">
      <c r="A43" s="740" t="s">
        <v>904</v>
      </c>
      <c r="B43" s="729">
        <v>126977</v>
      </c>
      <c r="C43" s="729">
        <v>201284</v>
      </c>
    </row>
    <row r="44" spans="1:3" ht="12.75" customHeight="1">
      <c r="A44" s="736" t="s">
        <v>905</v>
      </c>
      <c r="B44" s="733">
        <v>48712711</v>
      </c>
      <c r="C44" s="733">
        <v>67717286</v>
      </c>
    </row>
    <row r="45" spans="1:3" ht="12.75" customHeight="1">
      <c r="A45" s="740" t="s">
        <v>906</v>
      </c>
      <c r="B45" s="729">
        <v>382869</v>
      </c>
      <c r="C45" s="729">
        <v>954087</v>
      </c>
    </row>
    <row r="46" spans="1:3" ht="12.75" customHeight="1">
      <c r="A46" s="740" t="s">
        <v>907</v>
      </c>
      <c r="B46" s="729">
        <v>7339895</v>
      </c>
      <c r="C46" s="729">
        <v>4446723</v>
      </c>
    </row>
    <row r="47" spans="1:3" ht="12.75" customHeight="1">
      <c r="A47" s="740" t="s">
        <v>908</v>
      </c>
      <c r="B47" s="729">
        <v>26099834</v>
      </c>
      <c r="C47" s="729">
        <v>27981874</v>
      </c>
    </row>
    <row r="48" spans="1:3" ht="12.75" customHeight="1">
      <c r="A48" s="740" t="s">
        <v>909</v>
      </c>
      <c r="B48" s="729">
        <v>11255089</v>
      </c>
      <c r="C48" s="729">
        <v>27876326</v>
      </c>
    </row>
    <row r="49" spans="1:3" ht="12.75" customHeight="1">
      <c r="A49" s="740" t="s">
        <v>910</v>
      </c>
      <c r="B49" s="729">
        <v>3635024</v>
      </c>
      <c r="C49" s="729">
        <v>6458276</v>
      </c>
    </row>
    <row r="50" spans="1:3" ht="9.75" customHeight="1">
      <c r="A50" s="741"/>
      <c r="B50" s="737"/>
      <c r="C50" s="737"/>
    </row>
    <row r="51" spans="1:3" ht="9" customHeight="1">
      <c r="A51" s="742"/>
      <c r="B51" s="743"/>
      <c r="C51" s="743"/>
    </row>
    <row r="52" spans="1:3" ht="12.75" customHeight="1">
      <c r="A52" s="744" t="s">
        <v>146</v>
      </c>
      <c r="B52" s="743"/>
      <c r="C52" s="743"/>
    </row>
    <row r="53" spans="1:3" ht="15.75">
      <c r="A53" s="66" t="s">
        <v>865</v>
      </c>
      <c r="B53" s="66"/>
      <c r="C53" s="66"/>
    </row>
    <row r="54" spans="1:3" ht="15.75">
      <c r="A54" s="66" t="s">
        <v>911</v>
      </c>
      <c r="B54" s="66"/>
      <c r="C54" s="66"/>
    </row>
    <row r="55" spans="1:3" ht="12" customHeight="1" thickBot="1">
      <c r="A55" s="66"/>
      <c r="B55" s="66"/>
      <c r="C55" s="66"/>
    </row>
    <row r="56" spans="1:3" s="723" customFormat="1" ht="19.5" customHeight="1" thickTop="1">
      <c r="A56" s="721" t="s">
        <v>565</v>
      </c>
      <c r="B56" s="722">
        <v>2004</v>
      </c>
      <c r="C56" s="722">
        <v>2006</v>
      </c>
    </row>
    <row r="57" spans="1:3" s="723" customFormat="1" ht="12.75" customHeight="1">
      <c r="A57" s="724"/>
      <c r="B57" s="745"/>
      <c r="C57" s="745"/>
    </row>
    <row r="58" spans="1:3" ht="12.75" customHeight="1">
      <c r="A58" s="641" t="s">
        <v>912</v>
      </c>
      <c r="B58" s="746"/>
      <c r="C58" s="746"/>
    </row>
    <row r="59" spans="1:3" ht="12.75" customHeight="1">
      <c r="A59" s="747"/>
      <c r="B59" s="746"/>
      <c r="C59" s="746"/>
    </row>
    <row r="60" spans="1:3" ht="12.75" customHeight="1">
      <c r="A60" s="732" t="s">
        <v>913</v>
      </c>
      <c r="B60" s="733">
        <v>2064712</v>
      </c>
      <c r="C60" s="733">
        <v>2242055</v>
      </c>
    </row>
    <row r="61" spans="1:3" ht="12.75" customHeight="1">
      <c r="A61" s="370" t="s">
        <v>914</v>
      </c>
      <c r="B61" s="733">
        <v>96576</v>
      </c>
      <c r="C61" s="733">
        <v>310228</v>
      </c>
    </row>
    <row r="62" spans="1:3" ht="12.75" customHeight="1">
      <c r="A62" s="736" t="s">
        <v>915</v>
      </c>
      <c r="B62" s="729">
        <v>1425972</v>
      </c>
      <c r="C62" s="729">
        <v>13967</v>
      </c>
    </row>
    <row r="63" spans="1:3" ht="12.75" customHeight="1">
      <c r="A63" s="736" t="s">
        <v>916</v>
      </c>
      <c r="B63" s="729">
        <v>542164</v>
      </c>
      <c r="C63" s="729">
        <v>1917860</v>
      </c>
    </row>
    <row r="64" spans="1:3" ht="12.75" customHeight="1">
      <c r="A64" s="736" t="s">
        <v>917</v>
      </c>
      <c r="B64" s="729">
        <v>24638916</v>
      </c>
      <c r="C64" s="729">
        <v>34731333</v>
      </c>
    </row>
    <row r="65" spans="1:3" ht="12.75" customHeight="1">
      <c r="A65" s="736" t="s">
        <v>918</v>
      </c>
      <c r="B65" s="729">
        <v>3108977</v>
      </c>
      <c r="C65" s="729">
        <v>3235440</v>
      </c>
    </row>
    <row r="66" spans="1:3" ht="12.75" customHeight="1">
      <c r="A66" s="736" t="s">
        <v>919</v>
      </c>
      <c r="B66" s="729">
        <v>1758274</v>
      </c>
      <c r="C66" s="729">
        <v>2070682</v>
      </c>
    </row>
    <row r="67" spans="1:3" ht="12.75" customHeight="1">
      <c r="A67" s="736" t="s">
        <v>920</v>
      </c>
      <c r="B67" s="729">
        <v>9609389</v>
      </c>
      <c r="C67" s="729">
        <v>7376803</v>
      </c>
    </row>
    <row r="68" spans="1:3" ht="12.75" customHeight="1">
      <c r="A68" s="736" t="s">
        <v>921</v>
      </c>
      <c r="B68" s="729">
        <v>81974</v>
      </c>
      <c r="C68" s="729">
        <v>258835</v>
      </c>
    </row>
    <row r="69" spans="1:3" ht="12.75" customHeight="1">
      <c r="A69" s="736" t="s">
        <v>922</v>
      </c>
      <c r="B69" s="729">
        <v>10080302</v>
      </c>
      <c r="C69" s="729">
        <v>21789573</v>
      </c>
    </row>
    <row r="70" spans="1:3" ht="12.75" customHeight="1">
      <c r="A70" s="748"/>
      <c r="B70" s="749"/>
      <c r="C70" s="749"/>
    </row>
    <row r="71" spans="1:3" ht="12.75" customHeight="1">
      <c r="A71" s="641"/>
      <c r="B71" s="750"/>
      <c r="C71" s="750"/>
    </row>
    <row r="72" spans="1:3" ht="12.75" customHeight="1">
      <c r="A72" s="647" t="s">
        <v>923</v>
      </c>
      <c r="B72" s="750"/>
      <c r="C72" s="750"/>
    </row>
    <row r="73" spans="1:2" ht="12.75" customHeight="1">
      <c r="A73" s="647" t="s">
        <v>924</v>
      </c>
      <c r="B73" s="370"/>
    </row>
    <row r="74" spans="1:2" ht="12.75" customHeight="1">
      <c r="A74" s="647" t="s">
        <v>925</v>
      </c>
      <c r="B74" s="370"/>
    </row>
  </sheetData>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16.xml><?xml version="1.0" encoding="utf-8"?>
<worksheet xmlns="http://schemas.openxmlformats.org/spreadsheetml/2006/main" xmlns:r="http://schemas.openxmlformats.org/officeDocument/2006/relationships">
  <dimension ref="A1:H41"/>
  <sheetViews>
    <sheetView workbookViewId="0" topLeftCell="A1">
      <selection activeCell="A1" sqref="A1"/>
    </sheetView>
  </sheetViews>
  <sheetFormatPr defaultColWidth="9.140625" defaultRowHeight="12.75"/>
  <cols>
    <col min="1" max="1" width="17.57421875" style="0" customWidth="1"/>
    <col min="2" max="7" width="10.8515625" style="0" customWidth="1"/>
    <col min="8" max="8" width="9.140625" style="68" customWidth="1"/>
  </cols>
  <sheetData>
    <row r="1" spans="1:8" s="116" customFormat="1" ht="18" customHeight="1">
      <c r="A1" s="66" t="s">
        <v>1</v>
      </c>
      <c r="B1" s="66"/>
      <c r="C1" s="66"/>
      <c r="D1" s="66"/>
      <c r="E1" s="66"/>
      <c r="F1" s="66"/>
      <c r="G1" s="66"/>
      <c r="H1" s="115"/>
    </row>
    <row r="2" spans="1:8" s="116" customFormat="1" ht="12.75" customHeight="1">
      <c r="A2" s="69"/>
      <c r="E2" s="117"/>
      <c r="F2" s="117"/>
      <c r="G2" s="117"/>
      <c r="H2" s="115"/>
    </row>
    <row r="3" spans="1:8" s="119" customFormat="1" ht="12.75">
      <c r="A3" s="67" t="s">
        <v>2</v>
      </c>
      <c r="B3" s="67"/>
      <c r="C3" s="67"/>
      <c r="D3" s="67"/>
      <c r="E3" s="67"/>
      <c r="F3" s="67"/>
      <c r="G3" s="67"/>
      <c r="H3" s="118"/>
    </row>
    <row r="4" spans="1:7" ht="12.75" customHeight="1" thickBot="1">
      <c r="A4" s="120"/>
      <c r="B4" s="120"/>
      <c r="C4" s="120"/>
      <c r="D4" s="120"/>
      <c r="E4" s="120"/>
      <c r="F4" s="120"/>
      <c r="G4" s="120"/>
    </row>
    <row r="5" spans="1:7" ht="22.5" customHeight="1" thickTop="1">
      <c r="A5" s="68"/>
      <c r="B5" s="788" t="s">
        <v>3</v>
      </c>
      <c r="C5" s="789"/>
      <c r="D5" s="790"/>
      <c r="E5" s="788" t="s">
        <v>4</v>
      </c>
      <c r="F5" s="789"/>
      <c r="G5" s="789"/>
    </row>
    <row r="6" spans="1:7" ht="39.75" customHeight="1">
      <c r="A6" s="123" t="s">
        <v>5</v>
      </c>
      <c r="B6" s="124" t="s">
        <v>937</v>
      </c>
      <c r="C6" s="125" t="s">
        <v>6</v>
      </c>
      <c r="D6" s="125" t="s">
        <v>7</v>
      </c>
      <c r="E6" s="124" t="s">
        <v>937</v>
      </c>
      <c r="F6" s="125" t="s">
        <v>6</v>
      </c>
      <c r="G6" s="125" t="s">
        <v>7</v>
      </c>
    </row>
    <row r="7" spans="1:7" ht="12.75" customHeight="1">
      <c r="A7" s="126"/>
      <c r="B7" s="127"/>
      <c r="C7" s="128"/>
      <c r="D7" s="128"/>
      <c r="E7" s="127"/>
      <c r="F7" s="128"/>
      <c r="G7" s="128"/>
    </row>
    <row r="8" spans="1:7" ht="12.75" customHeight="1">
      <c r="A8" s="129">
        <v>1980</v>
      </c>
      <c r="B8" s="130">
        <v>5378</v>
      </c>
      <c r="C8" s="131">
        <v>3468</v>
      </c>
      <c r="D8" s="132">
        <v>1910</v>
      </c>
      <c r="E8" s="130">
        <v>6090</v>
      </c>
      <c r="F8" s="131">
        <v>4053</v>
      </c>
      <c r="G8" s="132">
        <v>2037</v>
      </c>
    </row>
    <row r="9" spans="1:7" ht="12.75" customHeight="1">
      <c r="A9" s="129">
        <v>1981</v>
      </c>
      <c r="B9" s="130">
        <v>5338</v>
      </c>
      <c r="C9" s="131">
        <v>3395</v>
      </c>
      <c r="D9" s="132">
        <v>1943</v>
      </c>
      <c r="E9" s="130">
        <v>6216</v>
      </c>
      <c r="F9" s="131">
        <v>4181</v>
      </c>
      <c r="G9" s="132">
        <v>2035</v>
      </c>
    </row>
    <row r="10" spans="1:7" ht="12.75" customHeight="1">
      <c r="A10" s="129">
        <v>1982</v>
      </c>
      <c r="B10" s="130">
        <v>5720</v>
      </c>
      <c r="C10" s="131">
        <v>3698</v>
      </c>
      <c r="D10" s="132">
        <v>2022</v>
      </c>
      <c r="E10" s="130">
        <v>6238</v>
      </c>
      <c r="F10" s="131">
        <v>4201</v>
      </c>
      <c r="G10" s="132">
        <v>2037</v>
      </c>
    </row>
    <row r="11" spans="1:7" ht="12.75" customHeight="1">
      <c r="A11" s="129">
        <v>1983</v>
      </c>
      <c r="B11" s="130">
        <v>5799</v>
      </c>
      <c r="C11" s="131">
        <v>3768</v>
      </c>
      <c r="D11" s="132">
        <v>2031</v>
      </c>
      <c r="E11" s="130">
        <v>6127</v>
      </c>
      <c r="F11" s="131">
        <v>4012</v>
      </c>
      <c r="G11" s="132">
        <v>2115</v>
      </c>
    </row>
    <row r="12" spans="1:7" ht="12.75" customHeight="1">
      <c r="A12" s="129">
        <v>1984</v>
      </c>
      <c r="B12" s="130">
        <v>5866</v>
      </c>
      <c r="C12" s="131">
        <v>3793</v>
      </c>
      <c r="D12" s="132">
        <v>2073</v>
      </c>
      <c r="E12" s="130">
        <v>6207</v>
      </c>
      <c r="F12" s="131">
        <v>3992</v>
      </c>
      <c r="G12" s="132">
        <v>2215</v>
      </c>
    </row>
    <row r="13" spans="1:7" ht="12.75" customHeight="1">
      <c r="A13" s="129">
        <v>1985</v>
      </c>
      <c r="B13" s="130">
        <v>6096</v>
      </c>
      <c r="C13" s="131">
        <v>3869</v>
      </c>
      <c r="D13" s="132">
        <v>2227</v>
      </c>
      <c r="E13" s="130">
        <v>6227</v>
      </c>
      <c r="F13" s="131">
        <v>4005</v>
      </c>
      <c r="G13" s="132">
        <v>2222</v>
      </c>
    </row>
    <row r="14" spans="1:7" ht="12.75" customHeight="1">
      <c r="A14" s="129">
        <v>1986</v>
      </c>
      <c r="B14" s="130">
        <v>5882</v>
      </c>
      <c r="C14" s="131">
        <v>3685</v>
      </c>
      <c r="D14" s="132">
        <v>2197</v>
      </c>
      <c r="E14" s="130">
        <v>6250</v>
      </c>
      <c r="F14" s="131">
        <v>4016</v>
      </c>
      <c r="G14" s="132">
        <v>2234</v>
      </c>
    </row>
    <row r="15" spans="1:7" ht="12.75" customHeight="1">
      <c r="A15" s="129">
        <v>1987</v>
      </c>
      <c r="B15" s="130">
        <v>5848</v>
      </c>
      <c r="C15" s="131">
        <v>3654</v>
      </c>
      <c r="D15" s="132">
        <v>2194</v>
      </c>
      <c r="E15" s="130">
        <v>6517</v>
      </c>
      <c r="F15" s="131">
        <v>4237</v>
      </c>
      <c r="G15" s="132">
        <v>2280</v>
      </c>
    </row>
    <row r="16" spans="1:7" ht="12.75" customHeight="1">
      <c r="A16" s="129">
        <v>1988</v>
      </c>
      <c r="B16" s="130">
        <v>5832</v>
      </c>
      <c r="C16" s="131">
        <v>3658</v>
      </c>
      <c r="D16" s="132">
        <v>2174</v>
      </c>
      <c r="E16" s="130">
        <v>6461</v>
      </c>
      <c r="F16" s="131">
        <v>4160</v>
      </c>
      <c r="G16" s="132">
        <v>2301</v>
      </c>
    </row>
    <row r="17" spans="1:7" ht="12.75" customHeight="1">
      <c r="A17" s="129">
        <v>1989</v>
      </c>
      <c r="B17" s="130">
        <v>5810</v>
      </c>
      <c r="C17" s="131">
        <v>3641</v>
      </c>
      <c r="D17" s="132">
        <v>2169</v>
      </c>
      <c r="E17" s="130">
        <v>6505</v>
      </c>
      <c r="F17" s="131">
        <v>4154</v>
      </c>
      <c r="G17" s="132">
        <v>2351</v>
      </c>
    </row>
    <row r="18" spans="1:7" ht="12.75">
      <c r="A18" s="129">
        <v>1990</v>
      </c>
      <c r="B18" s="130">
        <v>5702</v>
      </c>
      <c r="C18" s="131">
        <v>3579</v>
      </c>
      <c r="D18" s="132">
        <v>2123</v>
      </c>
      <c r="E18" s="130">
        <v>6469</v>
      </c>
      <c r="F18" s="131">
        <v>4237</v>
      </c>
      <c r="G18" s="132">
        <v>2232</v>
      </c>
    </row>
    <row r="19" spans="1:7" ht="12.75">
      <c r="A19" s="129">
        <v>1991</v>
      </c>
      <c r="B19" s="130">
        <v>5635</v>
      </c>
      <c r="C19" s="131">
        <v>3547</v>
      </c>
      <c r="D19" s="132">
        <v>2088</v>
      </c>
      <c r="E19" s="130">
        <v>6473</v>
      </c>
      <c r="F19" s="131">
        <v>4252</v>
      </c>
      <c r="G19" s="132">
        <v>2221</v>
      </c>
    </row>
    <row r="20" spans="1:7" ht="12.75">
      <c r="A20" s="129">
        <v>1992</v>
      </c>
      <c r="B20" s="130">
        <v>5665</v>
      </c>
      <c r="C20" s="131">
        <v>3500</v>
      </c>
      <c r="D20" s="132">
        <v>2165</v>
      </c>
      <c r="E20" s="130">
        <v>6480</v>
      </c>
      <c r="F20" s="131">
        <v>4258</v>
      </c>
      <c r="G20" s="132">
        <v>2222</v>
      </c>
    </row>
    <row r="21" spans="1:7" ht="12.75">
      <c r="A21" s="129">
        <v>1993</v>
      </c>
      <c r="B21" s="130">
        <v>5689</v>
      </c>
      <c r="C21" s="131">
        <v>3430</v>
      </c>
      <c r="D21" s="132">
        <v>2259</v>
      </c>
      <c r="E21" s="130">
        <v>6490</v>
      </c>
      <c r="F21" s="131">
        <v>4056</v>
      </c>
      <c r="G21" s="132">
        <v>2434</v>
      </c>
    </row>
    <row r="22" spans="1:7" ht="12.75">
      <c r="A22" s="129">
        <v>1994</v>
      </c>
      <c r="B22" s="130">
        <v>5689</v>
      </c>
      <c r="C22" s="131">
        <v>3430</v>
      </c>
      <c r="D22" s="132">
        <v>2259</v>
      </c>
      <c r="E22" s="130">
        <v>6490</v>
      </c>
      <c r="F22" s="131">
        <v>4056</v>
      </c>
      <c r="G22" s="132">
        <v>2434</v>
      </c>
    </row>
    <row r="23" spans="1:7" ht="12.75">
      <c r="A23" s="129">
        <v>1995</v>
      </c>
      <c r="B23" s="130">
        <v>6078</v>
      </c>
      <c r="C23" s="131">
        <v>3744</v>
      </c>
      <c r="D23" s="132">
        <v>2334</v>
      </c>
      <c r="E23" s="130">
        <v>7061</v>
      </c>
      <c r="F23" s="131">
        <v>4462</v>
      </c>
      <c r="G23" s="132">
        <v>2599</v>
      </c>
    </row>
    <row r="24" spans="1:7" ht="12.75">
      <c r="A24" s="129">
        <v>1996</v>
      </c>
      <c r="B24" s="130">
        <v>5381</v>
      </c>
      <c r="C24" s="131">
        <v>2995</v>
      </c>
      <c r="D24" s="132">
        <v>2386</v>
      </c>
      <c r="E24" s="130">
        <v>6025</v>
      </c>
      <c r="F24" s="131">
        <v>3564</v>
      </c>
      <c r="G24" s="132">
        <v>2461</v>
      </c>
    </row>
    <row r="25" spans="1:7" ht="12.75">
      <c r="A25" s="129">
        <v>1997</v>
      </c>
      <c r="B25" s="130">
        <v>5511</v>
      </c>
      <c r="C25" s="131">
        <v>3120</v>
      </c>
      <c r="D25" s="132">
        <v>2391</v>
      </c>
      <c r="E25" s="130">
        <v>6047</v>
      </c>
      <c r="F25" s="131">
        <v>3543</v>
      </c>
      <c r="G25" s="132">
        <v>2504</v>
      </c>
    </row>
    <row r="26" spans="1:7" ht="12.75">
      <c r="A26" s="129">
        <v>1998</v>
      </c>
      <c r="B26" s="130">
        <v>5475</v>
      </c>
      <c r="C26" s="131">
        <v>3053</v>
      </c>
      <c r="D26" s="132">
        <v>2422</v>
      </c>
      <c r="E26" s="130">
        <v>6047</v>
      </c>
      <c r="F26" s="131">
        <v>3543</v>
      </c>
      <c r="G26" s="132">
        <v>2504</v>
      </c>
    </row>
    <row r="27" spans="1:7" ht="12.75">
      <c r="A27" s="133">
        <v>1999</v>
      </c>
      <c r="B27" s="130">
        <v>5475</v>
      </c>
      <c r="C27" s="131">
        <v>3053</v>
      </c>
      <c r="D27" s="132">
        <v>2422</v>
      </c>
      <c r="E27" s="130">
        <v>6047</v>
      </c>
      <c r="F27" s="131">
        <v>3543</v>
      </c>
      <c r="G27" s="132">
        <v>2504</v>
      </c>
    </row>
    <row r="28" spans="1:7" ht="25.5" customHeight="1">
      <c r="A28" s="134" t="s">
        <v>5</v>
      </c>
      <c r="B28" s="135" t="s">
        <v>8</v>
      </c>
      <c r="C28" s="136"/>
      <c r="D28" s="137" t="s">
        <v>9</v>
      </c>
      <c r="E28" s="138"/>
      <c r="F28" s="135" t="s">
        <v>10</v>
      </c>
      <c r="G28" s="139"/>
    </row>
    <row r="29" spans="1:7" ht="12.75">
      <c r="A29" s="140">
        <v>2000</v>
      </c>
      <c r="B29" s="141">
        <v>5415</v>
      </c>
      <c r="C29" s="142"/>
      <c r="D29" s="143">
        <v>3010</v>
      </c>
      <c r="E29" s="144"/>
      <c r="F29" s="145">
        <v>2405</v>
      </c>
      <c r="G29" s="144"/>
    </row>
    <row r="30" spans="1:7" ht="12.75">
      <c r="A30" s="140">
        <v>2001</v>
      </c>
      <c r="B30" s="141">
        <v>5383</v>
      </c>
      <c r="C30" s="142"/>
      <c r="D30" s="146">
        <v>2978</v>
      </c>
      <c r="E30" s="144"/>
      <c r="F30" s="147">
        <v>2405</v>
      </c>
      <c r="G30" s="144"/>
    </row>
    <row r="31" spans="1:7" ht="12.75">
      <c r="A31" s="140">
        <v>2002</v>
      </c>
      <c r="B31" s="141">
        <v>5334</v>
      </c>
      <c r="C31" s="142"/>
      <c r="D31" s="146">
        <v>2914</v>
      </c>
      <c r="E31" s="144"/>
      <c r="F31" s="147">
        <v>2420</v>
      </c>
      <c r="G31" s="144"/>
    </row>
    <row r="32" spans="1:7" ht="12.75">
      <c r="A32" s="140">
        <v>2003</v>
      </c>
      <c r="B32" s="141">
        <v>5233</v>
      </c>
      <c r="C32" s="142"/>
      <c r="D32" s="146">
        <v>3009</v>
      </c>
      <c r="E32" s="144"/>
      <c r="F32" s="147">
        <v>2224</v>
      </c>
      <c r="G32" s="144"/>
    </row>
    <row r="33" spans="1:7" ht="12.75">
      <c r="A33" s="140">
        <v>2004</v>
      </c>
      <c r="B33" s="141">
        <v>5233</v>
      </c>
      <c r="C33" s="142"/>
      <c r="D33" s="146">
        <v>3009</v>
      </c>
      <c r="E33" s="144"/>
      <c r="F33" s="147">
        <v>2224</v>
      </c>
      <c r="G33" s="144"/>
    </row>
    <row r="34" spans="1:7" ht="12.75">
      <c r="A34" s="140">
        <v>2005</v>
      </c>
      <c r="B34" s="141" t="s">
        <v>11</v>
      </c>
      <c r="C34" s="142"/>
      <c r="D34" s="148" t="s">
        <v>12</v>
      </c>
      <c r="E34" s="144"/>
      <c r="F34" s="147" t="s">
        <v>11</v>
      </c>
      <c r="G34" s="144"/>
    </row>
    <row r="35" spans="1:7" ht="12.75">
      <c r="A35" s="140" t="s">
        <v>13</v>
      </c>
      <c r="B35" s="141">
        <v>5300</v>
      </c>
      <c r="C35" s="142"/>
      <c r="D35" s="146">
        <v>3000</v>
      </c>
      <c r="E35" s="144"/>
      <c r="F35" s="147">
        <v>2300</v>
      </c>
      <c r="G35" s="144"/>
    </row>
    <row r="36" spans="1:7" ht="12.75">
      <c r="A36" s="149"/>
      <c r="B36" s="150"/>
      <c r="C36" s="151"/>
      <c r="D36" s="152"/>
      <c r="E36" s="153"/>
      <c r="F36" s="150"/>
      <c r="G36" s="153"/>
    </row>
    <row r="37" spans="1:7" ht="12.75" customHeight="1">
      <c r="A37" s="68"/>
      <c r="B37" s="68"/>
      <c r="C37" s="68"/>
      <c r="D37" s="68"/>
      <c r="E37" s="68"/>
      <c r="F37" s="68"/>
      <c r="G37" s="68"/>
    </row>
    <row r="38" spans="1:7" ht="12.75">
      <c r="A38" s="109" t="s">
        <v>14</v>
      </c>
      <c r="B38" s="68"/>
      <c r="C38" s="68"/>
      <c r="D38" s="68"/>
      <c r="E38" s="68"/>
      <c r="F38" s="68"/>
      <c r="G38" s="68"/>
    </row>
    <row r="39" spans="1:7" ht="12.75">
      <c r="A39" s="109" t="s">
        <v>15</v>
      </c>
      <c r="B39" s="68"/>
      <c r="C39" s="68"/>
      <c r="D39" s="68"/>
      <c r="E39" s="68"/>
      <c r="F39" s="68"/>
      <c r="G39" s="68"/>
    </row>
    <row r="40" ht="12.75">
      <c r="A40" s="109" t="s">
        <v>17</v>
      </c>
    </row>
    <row r="41" ht="12.75">
      <c r="A41" s="109" t="s">
        <v>16</v>
      </c>
    </row>
  </sheetData>
  <mergeCells count="2">
    <mergeCell ref="B5:D5"/>
    <mergeCell ref="E5:G5"/>
  </mergeCells>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17.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ols>
    <col min="1" max="1" width="13.140625" style="0" customWidth="1"/>
    <col min="2" max="2" width="23.8515625" style="0" customWidth="1"/>
    <col min="3" max="3" width="24.421875" style="0" customWidth="1"/>
    <col min="4" max="4" width="20.7109375" style="0" customWidth="1"/>
  </cols>
  <sheetData>
    <row r="1" spans="1:4" s="154" customFormat="1" ht="15.75" customHeight="1">
      <c r="A1" s="66" t="s">
        <v>18</v>
      </c>
      <c r="B1" s="66"/>
      <c r="C1" s="117"/>
      <c r="D1" s="117"/>
    </row>
    <row r="2" spans="1:4" s="154" customFormat="1" ht="15.75" customHeight="1">
      <c r="A2" s="69" t="s">
        <v>19</v>
      </c>
      <c r="B2" s="66"/>
      <c r="C2" s="155"/>
      <c r="D2" s="155"/>
    </row>
    <row r="3" spans="1:4" s="154" customFormat="1" ht="15.75" customHeight="1">
      <c r="A3" s="69" t="s">
        <v>20</v>
      </c>
      <c r="B3" s="66"/>
      <c r="C3" s="155"/>
      <c r="D3" s="155"/>
    </row>
    <row r="4" spans="1:4" s="154" customFormat="1" ht="12.75" customHeight="1">
      <c r="A4" s="156"/>
      <c r="B4" s="156"/>
      <c r="C4" s="156"/>
      <c r="D4" s="156"/>
    </row>
    <row r="5" spans="1:4" s="154" customFormat="1" ht="12.75" customHeight="1">
      <c r="A5" s="157" t="s">
        <v>21</v>
      </c>
      <c r="B5" s="158"/>
      <c r="C5" s="158"/>
      <c r="D5" s="158"/>
    </row>
    <row r="6" spans="1:4" s="154" customFormat="1" ht="12.75" customHeight="1" thickBot="1">
      <c r="A6" s="156"/>
      <c r="B6" s="156"/>
      <c r="C6" s="156"/>
      <c r="D6" s="156"/>
    </row>
    <row r="7" spans="1:4" s="77" customFormat="1" ht="24" customHeight="1" thickTop="1">
      <c r="A7" s="159" t="s">
        <v>5</v>
      </c>
      <c r="B7" s="160" t="s">
        <v>22</v>
      </c>
      <c r="C7" s="160" t="s">
        <v>968</v>
      </c>
      <c r="D7" s="159" t="s">
        <v>23</v>
      </c>
    </row>
    <row r="8" spans="1:4" ht="12.75">
      <c r="A8" s="68"/>
      <c r="B8" s="161"/>
      <c r="C8" s="161"/>
      <c r="D8" s="162"/>
    </row>
    <row r="9" spans="1:4" ht="12.75">
      <c r="A9" s="163">
        <v>1990</v>
      </c>
      <c r="B9" s="164">
        <v>34200</v>
      </c>
      <c r="C9" s="164">
        <v>19400</v>
      </c>
      <c r="D9" s="165" t="s">
        <v>24</v>
      </c>
    </row>
    <row r="10" spans="1:4" ht="12.75">
      <c r="A10" s="163">
        <v>1991</v>
      </c>
      <c r="B10" s="164">
        <v>33900</v>
      </c>
      <c r="C10" s="164">
        <v>18800</v>
      </c>
      <c r="D10" s="165" t="s">
        <v>24</v>
      </c>
    </row>
    <row r="11" spans="1:4" ht="12.75">
      <c r="A11" s="163">
        <v>1992</v>
      </c>
      <c r="B11" s="164">
        <v>33300</v>
      </c>
      <c r="C11" s="164">
        <v>18100</v>
      </c>
      <c r="D11" s="165" t="s">
        <v>24</v>
      </c>
    </row>
    <row r="12" spans="1:4" ht="12.75">
      <c r="A12" s="163">
        <v>1993</v>
      </c>
      <c r="B12" s="164">
        <v>31800</v>
      </c>
      <c r="C12" s="164">
        <v>17400</v>
      </c>
      <c r="D12" s="165" t="s">
        <v>24</v>
      </c>
    </row>
    <row r="13" spans="1:4" ht="12.75">
      <c r="A13" s="163">
        <v>1994</v>
      </c>
      <c r="B13" s="164">
        <v>31300</v>
      </c>
      <c r="C13" s="164">
        <v>16900</v>
      </c>
      <c r="D13" s="165" t="s">
        <v>24</v>
      </c>
    </row>
    <row r="14" spans="1:4" ht="12.75">
      <c r="A14" s="163">
        <v>1995</v>
      </c>
      <c r="B14" s="164">
        <v>31100</v>
      </c>
      <c r="C14" s="164">
        <v>16800</v>
      </c>
      <c r="D14" s="165" t="s">
        <v>24</v>
      </c>
    </row>
    <row r="15" spans="1:4" ht="12.75">
      <c r="A15" s="163">
        <v>1996</v>
      </c>
      <c r="B15" s="164">
        <v>31100</v>
      </c>
      <c r="C15" s="164">
        <v>16800</v>
      </c>
      <c r="D15" s="165" t="s">
        <v>24</v>
      </c>
    </row>
    <row r="16" spans="1:4" ht="12.75">
      <c r="A16" s="163">
        <v>1997</v>
      </c>
      <c r="B16" s="164">
        <v>30700</v>
      </c>
      <c r="C16" s="164">
        <v>16300</v>
      </c>
      <c r="D16" s="165" t="s">
        <v>24</v>
      </c>
    </row>
    <row r="17" spans="1:4" ht="12.75">
      <c r="A17" s="163">
        <v>1998</v>
      </c>
      <c r="B17" s="164">
        <v>30400</v>
      </c>
      <c r="C17" s="164">
        <v>16000</v>
      </c>
      <c r="D17" s="165" t="s">
        <v>24</v>
      </c>
    </row>
    <row r="18" spans="1:4" ht="12.75">
      <c r="A18" s="163">
        <v>1999</v>
      </c>
      <c r="B18" s="164">
        <v>30300</v>
      </c>
      <c r="C18" s="164">
        <v>15800</v>
      </c>
      <c r="D18" s="165" t="s">
        <v>24</v>
      </c>
    </row>
    <row r="19" spans="1:4" ht="12.75">
      <c r="A19" s="163">
        <v>2000</v>
      </c>
      <c r="B19" s="164">
        <v>31000</v>
      </c>
      <c r="C19" s="164">
        <v>15500</v>
      </c>
      <c r="D19" s="165" t="s">
        <v>24</v>
      </c>
    </row>
    <row r="20" spans="1:4" ht="12.75">
      <c r="A20" s="163">
        <v>2001</v>
      </c>
      <c r="B20" s="164">
        <v>30100</v>
      </c>
      <c r="C20" s="164">
        <v>15650</v>
      </c>
      <c r="D20" s="166">
        <v>4700</v>
      </c>
    </row>
    <row r="21" spans="1:4" ht="12.75">
      <c r="A21" s="163">
        <v>2002</v>
      </c>
      <c r="B21" s="164">
        <v>30650</v>
      </c>
      <c r="C21" s="164">
        <v>15850</v>
      </c>
      <c r="D21" s="166">
        <v>4950</v>
      </c>
    </row>
    <row r="22" spans="1:4" ht="12.75">
      <c r="A22" s="163">
        <v>2003</v>
      </c>
      <c r="B22" s="164">
        <v>31650</v>
      </c>
      <c r="C22" s="164">
        <v>16450</v>
      </c>
      <c r="D22" s="166">
        <v>4750</v>
      </c>
    </row>
    <row r="23" spans="1:4" ht="12.75">
      <c r="A23" s="163">
        <v>2004</v>
      </c>
      <c r="B23" s="164">
        <v>31450</v>
      </c>
      <c r="C23" s="167" t="s">
        <v>25</v>
      </c>
      <c r="D23" s="166">
        <v>4250</v>
      </c>
    </row>
    <row r="24" spans="1:4" ht="12.75">
      <c r="A24" s="163">
        <v>2005</v>
      </c>
      <c r="B24" s="167" t="s">
        <v>26</v>
      </c>
      <c r="C24" s="167" t="s">
        <v>27</v>
      </c>
      <c r="D24" s="166">
        <v>4150</v>
      </c>
    </row>
    <row r="25" spans="1:4" ht="12.75">
      <c r="A25" s="163">
        <v>2006</v>
      </c>
      <c r="B25" s="164">
        <v>31650</v>
      </c>
      <c r="C25" s="164">
        <v>16450</v>
      </c>
      <c r="D25" s="166">
        <v>4150</v>
      </c>
    </row>
    <row r="26" spans="1:4" ht="12.75">
      <c r="A26" s="149"/>
      <c r="B26" s="168"/>
      <c r="C26" s="168"/>
      <c r="D26" s="168"/>
    </row>
    <row r="28" ht="12.75">
      <c r="A28" s="109" t="s">
        <v>28</v>
      </c>
    </row>
    <row r="29" ht="12.75">
      <c r="A29" s="109" t="s">
        <v>33</v>
      </c>
    </row>
    <row r="30" spans="1:2" ht="12.75">
      <c r="A30" s="109" t="s">
        <v>29</v>
      </c>
      <c r="B30" s="109"/>
    </row>
    <row r="31" spans="1:2" ht="12.75">
      <c r="A31" s="109" t="s">
        <v>30</v>
      </c>
      <c r="B31" s="109"/>
    </row>
    <row r="32" spans="1:2" ht="12.75">
      <c r="A32" s="109" t="s">
        <v>31</v>
      </c>
      <c r="B32" s="109"/>
    </row>
    <row r="33" spans="1:2" ht="12.75">
      <c r="A33" s="113" t="s">
        <v>32</v>
      </c>
      <c r="B33" s="113"/>
    </row>
  </sheetData>
  <printOptions/>
  <pageMargins left="1" right="1" top="1" bottom="1" header="0.5" footer="0.5"/>
  <pageSetup horizontalDpi="600" verticalDpi="600" orientation="portrait" r:id="rId1"/>
  <headerFooter alignWithMargins="0">
    <oddFooter>&amp;L&amp;"Arial,Italic"&amp;9      The State of Hawaii Data Book 2006&amp;R&amp;9http://www.hawaii.gov/dbedt/</oddFooter>
  </headerFooter>
</worksheet>
</file>

<file path=xl/worksheets/sheet18.xml><?xml version="1.0" encoding="utf-8"?>
<worksheet xmlns="http://schemas.openxmlformats.org/spreadsheetml/2006/main" xmlns:r="http://schemas.openxmlformats.org/officeDocument/2006/relationships">
  <dimension ref="A1:E52"/>
  <sheetViews>
    <sheetView workbookViewId="0" topLeftCell="A1">
      <selection activeCell="A1" sqref="A1"/>
    </sheetView>
  </sheetViews>
  <sheetFormatPr defaultColWidth="9.140625" defaultRowHeight="12.75"/>
  <cols>
    <col min="1" max="1" width="39.28125" style="0" customWidth="1"/>
    <col min="2" max="2" width="24.7109375" style="0" customWidth="1"/>
    <col min="3" max="3" width="17.7109375" style="0" customWidth="1"/>
  </cols>
  <sheetData>
    <row r="1" spans="1:3" ht="16.5" customHeight="1">
      <c r="A1" s="169" t="s">
        <v>34</v>
      </c>
      <c r="B1" s="67"/>
      <c r="C1" s="67"/>
    </row>
    <row r="2" spans="1:3" ht="15.75" customHeight="1">
      <c r="A2" s="169" t="s">
        <v>35</v>
      </c>
      <c r="B2" s="67"/>
      <c r="C2" s="67"/>
    </row>
    <row r="3" spans="1:3" ht="9.75" customHeight="1">
      <c r="A3" s="169"/>
      <c r="B3" s="67"/>
      <c r="C3" s="67"/>
    </row>
    <row r="4" spans="1:3" ht="12.75" customHeight="1">
      <c r="A4" s="170" t="s">
        <v>961</v>
      </c>
      <c r="B4" s="67"/>
      <c r="C4" s="67"/>
    </row>
    <row r="5" spans="1:3" ht="10.5" customHeight="1" thickBot="1">
      <c r="A5" s="120"/>
      <c r="B5" s="120"/>
      <c r="C5" s="120"/>
    </row>
    <row r="6" spans="1:3" ht="24" customHeight="1" thickTop="1">
      <c r="A6" s="68"/>
      <c r="B6" s="171" t="s">
        <v>36</v>
      </c>
      <c r="C6" s="172"/>
    </row>
    <row r="7" spans="1:3" s="175" customFormat="1" ht="24" customHeight="1">
      <c r="A7" s="173" t="s">
        <v>938</v>
      </c>
      <c r="B7" s="174" t="s">
        <v>37</v>
      </c>
      <c r="C7" s="174" t="s">
        <v>38</v>
      </c>
    </row>
    <row r="8" spans="1:3" s="175" customFormat="1" ht="10.5" customHeight="1">
      <c r="A8" s="176"/>
      <c r="B8" s="177"/>
      <c r="C8" s="177"/>
    </row>
    <row r="9" spans="1:5" s="182" customFormat="1" ht="12.75">
      <c r="A9" s="178">
        <v>2001</v>
      </c>
      <c r="B9" s="179"/>
      <c r="C9" s="180"/>
      <c r="D9" s="181"/>
      <c r="E9" s="181"/>
    </row>
    <row r="10" spans="1:3" s="182" customFormat="1" ht="10.5" customHeight="1">
      <c r="A10" s="183"/>
      <c r="B10" s="179"/>
      <c r="C10" s="180"/>
    </row>
    <row r="11" spans="1:3" s="182" customFormat="1" ht="12.75">
      <c r="A11" s="184" t="s">
        <v>39</v>
      </c>
      <c r="B11" s="179">
        <v>10663983</v>
      </c>
      <c r="C11" s="180">
        <v>40504</v>
      </c>
    </row>
    <row r="12" spans="1:3" s="182" customFormat="1" ht="12.75">
      <c r="A12" s="184" t="s">
        <v>40</v>
      </c>
      <c r="B12" s="179">
        <v>2946115</v>
      </c>
      <c r="C12" s="180">
        <v>10826</v>
      </c>
    </row>
    <row r="13" spans="1:3" s="182" customFormat="1" ht="12.75">
      <c r="A13" s="184" t="s">
        <v>41</v>
      </c>
      <c r="B13" s="179">
        <v>13610098</v>
      </c>
      <c r="C13" s="180">
        <v>51330</v>
      </c>
    </row>
    <row r="14" spans="1:3" s="182" customFormat="1" ht="11.25" customHeight="1">
      <c r="A14" s="184"/>
      <c r="B14" s="179"/>
      <c r="C14" s="180"/>
    </row>
    <row r="15" spans="1:3" s="175" customFormat="1" ht="13.5" customHeight="1">
      <c r="A15" s="185">
        <v>2002</v>
      </c>
      <c r="B15" s="179"/>
      <c r="C15" s="180"/>
    </row>
    <row r="16" spans="1:3" s="182" customFormat="1" ht="10.5" customHeight="1">
      <c r="A16" s="183"/>
      <c r="B16" s="179"/>
      <c r="C16" s="180"/>
    </row>
    <row r="17" spans="1:3" s="182" customFormat="1" ht="12.75">
      <c r="A17" s="184" t="s">
        <v>42</v>
      </c>
      <c r="B17" s="179">
        <v>11052970</v>
      </c>
      <c r="C17" s="180">
        <v>43837</v>
      </c>
    </row>
    <row r="18" spans="1:3" s="182" customFormat="1" ht="12.75">
      <c r="A18" s="184" t="s">
        <v>43</v>
      </c>
      <c r="B18" s="179">
        <v>2716171</v>
      </c>
      <c r="C18" s="180">
        <v>10589</v>
      </c>
    </row>
    <row r="19" spans="1:3" s="182" customFormat="1" ht="12.75">
      <c r="A19" s="184" t="s">
        <v>44</v>
      </c>
      <c r="B19" s="179">
        <v>13769141</v>
      </c>
      <c r="C19" s="180">
        <v>54426</v>
      </c>
    </row>
    <row r="20" spans="1:3" s="182" customFormat="1" ht="10.5" customHeight="1">
      <c r="A20" s="184"/>
      <c r="B20" s="179"/>
      <c r="C20" s="180"/>
    </row>
    <row r="21" spans="1:3" s="175" customFormat="1" ht="13.5" customHeight="1">
      <c r="A21" s="185">
        <v>2003</v>
      </c>
      <c r="B21" s="179"/>
      <c r="C21" s="180"/>
    </row>
    <row r="22" spans="1:3" s="182" customFormat="1" ht="10.5" customHeight="1">
      <c r="A22" s="183"/>
      <c r="B22" s="179"/>
      <c r="C22" s="180"/>
    </row>
    <row r="23" spans="1:3" s="182" customFormat="1" ht="12.75">
      <c r="A23" s="184" t="s">
        <v>42</v>
      </c>
      <c r="B23" s="179">
        <v>11454033</v>
      </c>
      <c r="C23" s="180">
        <v>46994</v>
      </c>
    </row>
    <row r="24" spans="1:3" s="182" customFormat="1" ht="12.75">
      <c r="A24" s="184" t="s">
        <v>43</v>
      </c>
      <c r="B24" s="179">
        <v>2824003</v>
      </c>
      <c r="C24" s="180">
        <v>10281</v>
      </c>
    </row>
    <row r="25" spans="1:3" s="182" customFormat="1" ht="12.75">
      <c r="A25" s="184" t="s">
        <v>44</v>
      </c>
      <c r="B25" s="179">
        <v>14278036</v>
      </c>
      <c r="C25" s="180">
        <v>57275</v>
      </c>
    </row>
    <row r="26" spans="1:3" s="182" customFormat="1" ht="9.75" customHeight="1">
      <c r="A26" s="184"/>
      <c r="B26" s="179"/>
      <c r="C26" s="180"/>
    </row>
    <row r="27" spans="1:3" s="175" customFormat="1" ht="13.5" customHeight="1">
      <c r="A27" s="185">
        <v>2004</v>
      </c>
      <c r="B27" s="179"/>
      <c r="C27" s="180"/>
    </row>
    <row r="28" spans="1:3" s="182" customFormat="1" ht="9.75" customHeight="1">
      <c r="A28" s="183"/>
      <c r="B28" s="179"/>
      <c r="C28" s="180"/>
    </row>
    <row r="29" spans="1:3" s="182" customFormat="1" ht="12.75">
      <c r="A29" s="184" t="s">
        <v>45</v>
      </c>
      <c r="B29" s="179">
        <v>11889604</v>
      </c>
      <c r="C29" s="180">
        <v>49271</v>
      </c>
    </row>
    <row r="30" spans="1:3" s="182" customFormat="1" ht="12.75">
      <c r="A30" s="184" t="s">
        <v>46</v>
      </c>
      <c r="B30" s="179">
        <v>2931681</v>
      </c>
      <c r="C30" s="180">
        <v>10052</v>
      </c>
    </row>
    <row r="31" spans="1:5" s="182" customFormat="1" ht="12.75">
      <c r="A31" s="184" t="s">
        <v>47</v>
      </c>
      <c r="B31" s="179">
        <v>14821285</v>
      </c>
      <c r="C31" s="180">
        <v>59323</v>
      </c>
      <c r="E31" s="186"/>
    </row>
    <row r="32" spans="1:3" s="182" customFormat="1" ht="9.75" customHeight="1">
      <c r="A32" s="184"/>
      <c r="B32" s="179"/>
      <c r="C32" s="180"/>
    </row>
    <row r="33" spans="1:3" s="175" customFormat="1" ht="13.5" customHeight="1">
      <c r="A33" s="185">
        <v>2005</v>
      </c>
      <c r="B33" s="179"/>
      <c r="C33" s="180"/>
    </row>
    <row r="34" spans="1:3" s="182" customFormat="1" ht="9.75" customHeight="1">
      <c r="A34" s="183"/>
      <c r="B34" s="179"/>
      <c r="C34" s="180"/>
    </row>
    <row r="35" spans="1:3" s="182" customFormat="1" ht="12.75">
      <c r="A35" s="184" t="s">
        <v>48</v>
      </c>
      <c r="B35" s="179">
        <v>12162580</v>
      </c>
      <c r="C35" s="180">
        <v>50381</v>
      </c>
    </row>
    <row r="36" spans="1:3" s="182" customFormat="1" ht="12.75">
      <c r="A36" s="184" t="s">
        <v>49</v>
      </c>
      <c r="B36" s="179">
        <v>2942042</v>
      </c>
      <c r="C36" s="180">
        <v>9734</v>
      </c>
    </row>
    <row r="37" spans="1:5" s="182" customFormat="1" ht="12.75">
      <c r="A37" s="184" t="s">
        <v>50</v>
      </c>
      <c r="B37" s="179">
        <v>15104622</v>
      </c>
      <c r="C37" s="180">
        <v>60115</v>
      </c>
      <c r="E37" s="186"/>
    </row>
    <row r="38" spans="1:3" s="182" customFormat="1" ht="9.75" customHeight="1">
      <c r="A38" s="184"/>
      <c r="B38" s="179"/>
      <c r="C38" s="180"/>
    </row>
    <row r="39" spans="1:3" s="175" customFormat="1" ht="13.5" customHeight="1">
      <c r="A39" s="185">
        <v>2006</v>
      </c>
      <c r="B39" s="179"/>
      <c r="C39" s="180"/>
    </row>
    <row r="40" spans="1:3" s="182" customFormat="1" ht="9.75" customHeight="1">
      <c r="A40" s="183"/>
      <c r="B40" s="179"/>
      <c r="C40" s="180"/>
    </row>
    <row r="41" spans="1:3" s="182" customFormat="1" ht="12.75">
      <c r="A41" s="184" t="s">
        <v>51</v>
      </c>
      <c r="B41" s="179">
        <v>10326013</v>
      </c>
      <c r="C41" s="180">
        <v>43579</v>
      </c>
    </row>
    <row r="42" spans="1:3" s="182" customFormat="1" ht="12.75">
      <c r="A42" s="184" t="s">
        <v>52</v>
      </c>
      <c r="B42" s="179">
        <v>4960184</v>
      </c>
      <c r="C42" s="180">
        <v>17188</v>
      </c>
    </row>
    <row r="43" spans="1:5" s="182" customFormat="1" ht="12.75">
      <c r="A43" s="184" t="s">
        <v>53</v>
      </c>
      <c r="B43" s="179">
        <v>15286197</v>
      </c>
      <c r="C43" s="180">
        <v>60767</v>
      </c>
      <c r="E43" s="186"/>
    </row>
    <row r="44" spans="1:5" s="182" customFormat="1" ht="12" customHeight="1">
      <c r="A44" s="187"/>
      <c r="B44" s="188"/>
      <c r="C44" s="189"/>
      <c r="E44" s="190"/>
    </row>
    <row r="45" s="182" customFormat="1" ht="11.25" customHeight="1"/>
    <row r="46" s="182" customFormat="1" ht="12.75" customHeight="1">
      <c r="A46" s="113" t="s">
        <v>54</v>
      </c>
    </row>
    <row r="47" s="182" customFormat="1" ht="12.75" customHeight="1">
      <c r="A47" s="113" t="s">
        <v>55</v>
      </c>
    </row>
    <row r="48" s="182" customFormat="1" ht="12.75" customHeight="1">
      <c r="A48" s="113" t="s">
        <v>56</v>
      </c>
    </row>
    <row r="49" s="182" customFormat="1" ht="12.75" customHeight="1">
      <c r="A49" s="113" t="s">
        <v>57</v>
      </c>
    </row>
    <row r="50" s="182" customFormat="1" ht="12.75" customHeight="1">
      <c r="A50" s="113" t="s">
        <v>58</v>
      </c>
    </row>
    <row r="51" ht="12.75">
      <c r="A51" s="113" t="s">
        <v>60</v>
      </c>
    </row>
    <row r="52" ht="12.75">
      <c r="A52" s="113" t="s">
        <v>59</v>
      </c>
    </row>
  </sheetData>
  <printOptions horizontalCentered="1"/>
  <pageMargins left="1" right="1" top="1" bottom="1" header="0.5" footer="0.5"/>
  <pageSetup horizontalDpi="600" verticalDpi="600" orientation="portrait" r:id="rId1"/>
  <headerFooter alignWithMargins="0">
    <oddFooter>&amp;L&amp;"Arial,Italic"&amp;9      The State of Hawaii Data Book 2006&amp;R&amp;9http://www.hawaii.gov/dbedt/</oddFooter>
  </headerFooter>
</worksheet>
</file>

<file path=xl/worksheets/sheet19.xml><?xml version="1.0" encoding="utf-8"?>
<worksheet xmlns="http://schemas.openxmlformats.org/spreadsheetml/2006/main" xmlns:r="http://schemas.openxmlformats.org/officeDocument/2006/relationships">
  <dimension ref="A1:F41"/>
  <sheetViews>
    <sheetView workbookViewId="0" topLeftCell="A1">
      <selection activeCell="A1" sqref="A1"/>
    </sheetView>
  </sheetViews>
  <sheetFormatPr defaultColWidth="9.140625" defaultRowHeight="12.75"/>
  <cols>
    <col min="1" max="1" width="30.140625" style="0" customWidth="1"/>
    <col min="2" max="6" width="10.57421875" style="0" customWidth="1"/>
  </cols>
  <sheetData>
    <row r="1" spans="1:6" ht="15.75">
      <c r="A1" s="191" t="s">
        <v>61</v>
      </c>
      <c r="B1" s="67"/>
      <c r="C1" s="67"/>
      <c r="D1" s="67"/>
      <c r="E1" s="67"/>
      <c r="F1" s="67"/>
    </row>
    <row r="2" spans="1:6" ht="15" customHeight="1">
      <c r="A2" s="191" t="s">
        <v>62</v>
      </c>
      <c r="B2" s="67"/>
      <c r="C2" s="67"/>
      <c r="D2" s="67"/>
      <c r="E2" s="67"/>
      <c r="F2" s="67"/>
    </row>
    <row r="3" spans="1:2" ht="15" customHeight="1">
      <c r="A3" s="169"/>
      <c r="B3" s="169"/>
    </row>
    <row r="4" spans="1:6" ht="12.75">
      <c r="A4" s="71" t="s">
        <v>63</v>
      </c>
      <c r="B4" s="71"/>
      <c r="C4" s="71"/>
      <c r="D4" s="71"/>
      <c r="E4" s="71"/>
      <c r="F4" s="71"/>
    </row>
    <row r="5" spans="1:6" ht="14.25" customHeight="1">
      <c r="A5" s="71" t="s">
        <v>64</v>
      </c>
      <c r="B5" s="71"/>
      <c r="C5" s="71"/>
      <c r="D5" s="71"/>
      <c r="E5" s="71"/>
      <c r="F5" s="71"/>
    </row>
    <row r="6" spans="1:2" ht="13.5" thickBot="1">
      <c r="A6" s="120"/>
      <c r="B6" s="120"/>
    </row>
    <row r="7" spans="1:6" s="194" customFormat="1" ht="24" customHeight="1" thickTop="1">
      <c r="A7" s="192" t="s">
        <v>65</v>
      </c>
      <c r="B7" s="193">
        <v>2002</v>
      </c>
      <c r="C7" s="193">
        <v>2003</v>
      </c>
      <c r="D7" s="193">
        <v>2004</v>
      </c>
      <c r="E7" s="193">
        <v>2005</v>
      </c>
      <c r="F7" s="193">
        <v>2006</v>
      </c>
    </row>
    <row r="8" spans="1:6" ht="12.75">
      <c r="A8" s="100"/>
      <c r="B8" s="195"/>
      <c r="C8" s="195"/>
      <c r="D8" s="195"/>
      <c r="E8" s="195"/>
      <c r="F8" s="195"/>
    </row>
    <row r="9" spans="1:6" ht="12.75">
      <c r="A9" s="196" t="s">
        <v>937</v>
      </c>
      <c r="B9" s="197">
        <v>1433119.018</v>
      </c>
      <c r="C9" s="197">
        <v>1807959.292</v>
      </c>
      <c r="D9" s="197">
        <v>1713891.625</v>
      </c>
      <c r="E9" s="197">
        <v>1990795.989</v>
      </c>
      <c r="F9" s="197">
        <v>1963465.269</v>
      </c>
    </row>
    <row r="10" spans="1:6" ht="12.75">
      <c r="A10" s="198"/>
      <c r="B10" s="161"/>
      <c r="C10" s="161"/>
      <c r="D10" s="161"/>
      <c r="E10" s="199"/>
      <c r="F10" s="199"/>
    </row>
    <row r="11" spans="1:6" ht="12.75">
      <c r="A11" s="200" t="s">
        <v>66</v>
      </c>
      <c r="B11" s="161">
        <v>69.734</v>
      </c>
      <c r="C11" s="201" t="s">
        <v>945</v>
      </c>
      <c r="D11" s="201" t="s">
        <v>945</v>
      </c>
      <c r="E11" s="161">
        <v>502.1</v>
      </c>
      <c r="F11" s="161">
        <v>5.154</v>
      </c>
    </row>
    <row r="12" spans="1:6" ht="12.75">
      <c r="A12" s="202" t="s">
        <v>67</v>
      </c>
      <c r="B12" s="161">
        <v>3521.602</v>
      </c>
      <c r="C12" s="161">
        <v>12437.938</v>
      </c>
      <c r="D12" s="161">
        <v>6313.506</v>
      </c>
      <c r="E12" s="161">
        <v>50638.413</v>
      </c>
      <c r="F12" s="161">
        <v>3316.014</v>
      </c>
    </row>
    <row r="13" spans="1:6" ht="12.75">
      <c r="A13" t="s">
        <v>68</v>
      </c>
      <c r="B13" s="161">
        <v>92526.022</v>
      </c>
      <c r="C13" s="161">
        <v>95758.739</v>
      </c>
      <c r="D13" s="161">
        <v>90707.423</v>
      </c>
      <c r="E13" s="161">
        <v>118207.849</v>
      </c>
      <c r="F13" s="161">
        <v>162089.256</v>
      </c>
    </row>
    <row r="14" spans="1:6" ht="12.75">
      <c r="A14" s="68" t="s">
        <v>69</v>
      </c>
      <c r="B14" s="201" t="s">
        <v>945</v>
      </c>
      <c r="C14" s="201" t="s">
        <v>945</v>
      </c>
      <c r="D14" s="161">
        <v>2.495</v>
      </c>
      <c r="E14" s="201" t="s">
        <v>945</v>
      </c>
      <c r="F14" s="161">
        <v>10.358</v>
      </c>
    </row>
    <row r="15" spans="1:6" ht="12.75">
      <c r="A15" s="202" t="s">
        <v>70</v>
      </c>
      <c r="B15" s="161">
        <v>183.05</v>
      </c>
      <c r="C15" s="201" t="s">
        <v>945</v>
      </c>
      <c r="D15" s="161">
        <v>58.368</v>
      </c>
      <c r="E15" s="161">
        <v>38.341</v>
      </c>
      <c r="F15" s="161">
        <v>48.268</v>
      </c>
    </row>
    <row r="16" spans="1:6" ht="12.75">
      <c r="A16" s="203" t="s">
        <v>71</v>
      </c>
      <c r="B16" s="161">
        <v>400</v>
      </c>
      <c r="C16" s="161">
        <v>400</v>
      </c>
      <c r="D16" s="161">
        <v>650</v>
      </c>
      <c r="E16" s="161">
        <v>85.856</v>
      </c>
      <c r="F16" s="201" t="s">
        <v>945</v>
      </c>
    </row>
    <row r="17" spans="1:6" ht="12.75">
      <c r="A17" s="68" t="s">
        <v>72</v>
      </c>
      <c r="B17" s="161">
        <v>590958.307</v>
      </c>
      <c r="C17" s="161">
        <v>580082.683</v>
      </c>
      <c r="D17" s="161">
        <v>531044.259</v>
      </c>
      <c r="E17" s="161">
        <v>524526.26</v>
      </c>
      <c r="F17" s="161">
        <v>537210.8</v>
      </c>
    </row>
    <row r="18" spans="1:6" ht="12.75">
      <c r="A18" s="111" t="s">
        <v>73</v>
      </c>
      <c r="B18" s="161">
        <v>62</v>
      </c>
      <c r="C18" s="161">
        <v>333.566</v>
      </c>
      <c r="D18" s="161">
        <v>-11.72</v>
      </c>
      <c r="E18" s="161">
        <v>194.405</v>
      </c>
      <c r="F18" s="161">
        <v>17.518</v>
      </c>
    </row>
    <row r="19" spans="1:6" ht="12.75">
      <c r="A19" s="202" t="s">
        <v>74</v>
      </c>
      <c r="B19" s="161">
        <v>88.225</v>
      </c>
      <c r="C19" s="161">
        <v>105.006</v>
      </c>
      <c r="D19" s="201" t="s">
        <v>945</v>
      </c>
      <c r="E19" s="161">
        <v>0.5</v>
      </c>
      <c r="F19" s="161">
        <v>20.012</v>
      </c>
    </row>
    <row r="20" spans="1:6" ht="12.75">
      <c r="A20" s="68" t="s">
        <v>75</v>
      </c>
      <c r="B20" s="161">
        <v>40167.997</v>
      </c>
      <c r="C20" s="161">
        <v>49559.082</v>
      </c>
      <c r="D20" s="161">
        <v>52447.016</v>
      </c>
      <c r="E20" s="161">
        <v>40540.159</v>
      </c>
      <c r="F20" s="161">
        <v>53139.614</v>
      </c>
    </row>
    <row r="21" spans="1:6" ht="12.75">
      <c r="A21" s="111" t="s">
        <v>76</v>
      </c>
      <c r="B21" s="161">
        <v>353.17</v>
      </c>
      <c r="C21" s="161">
        <v>3008.356</v>
      </c>
      <c r="D21" s="161">
        <v>1911.038</v>
      </c>
      <c r="E21" s="161">
        <v>17.377</v>
      </c>
      <c r="F21" s="161">
        <v>170.256</v>
      </c>
    </row>
    <row r="22" spans="1:6" ht="12.75">
      <c r="A22" s="203" t="s">
        <v>77</v>
      </c>
      <c r="B22" s="161">
        <v>24260.695</v>
      </c>
      <c r="C22" s="161">
        <v>178819.656</v>
      </c>
      <c r="D22" s="161">
        <v>221161.123</v>
      </c>
      <c r="E22" s="161">
        <v>289583.847</v>
      </c>
      <c r="F22" s="161">
        <v>68485.352</v>
      </c>
    </row>
    <row r="23" spans="1:6" ht="12.75">
      <c r="A23" s="202" t="s">
        <v>78</v>
      </c>
      <c r="B23" s="161">
        <v>3374.116</v>
      </c>
      <c r="C23" s="161">
        <v>29026.317</v>
      </c>
      <c r="D23" s="161">
        <v>38425.17</v>
      </c>
      <c r="E23" s="161">
        <v>57273.364</v>
      </c>
      <c r="F23" s="161">
        <v>5497.774</v>
      </c>
    </row>
    <row r="24" spans="1:6" ht="12.75">
      <c r="A24" s="68" t="s">
        <v>79</v>
      </c>
      <c r="B24" s="161">
        <v>71.515</v>
      </c>
      <c r="C24" s="161">
        <v>53.745</v>
      </c>
      <c r="D24" s="161">
        <v>413.922</v>
      </c>
      <c r="E24" s="161">
        <v>168.234</v>
      </c>
      <c r="F24" s="161">
        <v>190.993</v>
      </c>
    </row>
    <row r="25" spans="1:6" ht="12.75">
      <c r="A25" s="202" t="s">
        <v>80</v>
      </c>
      <c r="B25" s="161">
        <v>80</v>
      </c>
      <c r="C25" s="161">
        <v>897.346</v>
      </c>
      <c r="D25" s="161">
        <v>5310.677</v>
      </c>
      <c r="E25" s="161">
        <v>1495.066</v>
      </c>
      <c r="F25" s="161">
        <v>1190.912</v>
      </c>
    </row>
    <row r="26" spans="1:6" ht="12.75">
      <c r="A26" s="68" t="s">
        <v>81</v>
      </c>
      <c r="B26" s="161">
        <v>756.947</v>
      </c>
      <c r="C26" s="161">
        <v>378.813</v>
      </c>
      <c r="D26" s="161">
        <v>101.156</v>
      </c>
      <c r="E26" s="161">
        <v>48.651</v>
      </c>
      <c r="F26" s="161">
        <v>1056.306</v>
      </c>
    </row>
    <row r="27" spans="1:6" ht="12.75">
      <c r="A27" s="68" t="s">
        <v>82</v>
      </c>
      <c r="B27" s="161">
        <v>78592.644</v>
      </c>
      <c r="C27" s="161">
        <v>198102.687</v>
      </c>
      <c r="D27" s="161">
        <v>97943.584</v>
      </c>
      <c r="E27" s="161">
        <v>136343.342</v>
      </c>
      <c r="F27" s="161">
        <v>300614.633</v>
      </c>
    </row>
    <row r="28" spans="1:6" ht="12.75">
      <c r="A28" s="110" t="s">
        <v>83</v>
      </c>
      <c r="B28" s="201" t="s">
        <v>945</v>
      </c>
      <c r="C28" s="161">
        <v>52.404</v>
      </c>
      <c r="D28" s="161">
        <v>190.912</v>
      </c>
      <c r="E28" s="161">
        <v>190.062</v>
      </c>
      <c r="F28" s="161">
        <v>238.756</v>
      </c>
    </row>
    <row r="29" spans="1:6" ht="12.75">
      <c r="A29" s="202" t="s">
        <v>84</v>
      </c>
      <c r="B29" s="161">
        <v>27.887</v>
      </c>
      <c r="C29" s="161">
        <v>97</v>
      </c>
      <c r="D29" s="161">
        <v>599.44</v>
      </c>
      <c r="E29" s="161">
        <v>93.664</v>
      </c>
      <c r="F29" s="161">
        <v>467.108</v>
      </c>
    </row>
    <row r="30" spans="1:6" ht="12.75">
      <c r="A30" s="68" t="s">
        <v>85</v>
      </c>
      <c r="B30" s="161">
        <v>532831.264</v>
      </c>
      <c r="C30" s="161">
        <v>563903.112</v>
      </c>
      <c r="D30" s="161">
        <v>553779.273</v>
      </c>
      <c r="E30" s="161">
        <v>627146.166</v>
      </c>
      <c r="F30" s="161">
        <v>708589.698</v>
      </c>
    </row>
    <row r="31" spans="1:6" ht="12.75">
      <c r="A31" s="68" t="s">
        <v>86</v>
      </c>
      <c r="B31" s="161">
        <v>47775.031</v>
      </c>
      <c r="C31" s="161">
        <v>76538.386</v>
      </c>
      <c r="D31" s="161">
        <v>96229.053</v>
      </c>
      <c r="E31" s="161">
        <v>85705.251</v>
      </c>
      <c r="F31" s="161">
        <v>71235.381</v>
      </c>
    </row>
    <row r="32" spans="1:6" s="204" customFormat="1" ht="12.75">
      <c r="A32" s="68" t="s">
        <v>87</v>
      </c>
      <c r="B32" s="161">
        <v>16803.907</v>
      </c>
      <c r="C32" s="161">
        <v>17510.133</v>
      </c>
      <c r="D32" s="161">
        <v>16370.015</v>
      </c>
      <c r="E32" s="161">
        <v>48903.948</v>
      </c>
      <c r="F32" s="161">
        <v>40677.599</v>
      </c>
    </row>
    <row r="33" spans="1:6" s="204" customFormat="1" ht="12.75">
      <c r="A33" s="202" t="s">
        <v>88</v>
      </c>
      <c r="B33" s="161">
        <v>135.801</v>
      </c>
      <c r="C33" s="161">
        <v>761.272</v>
      </c>
      <c r="D33" s="161">
        <v>161.921</v>
      </c>
      <c r="E33" s="201" t="s">
        <v>945</v>
      </c>
      <c r="F33" s="161">
        <v>31.536</v>
      </c>
    </row>
    <row r="34" spans="1:6" s="204" customFormat="1" ht="12.75">
      <c r="A34" s="203" t="s">
        <v>89</v>
      </c>
      <c r="B34" s="161">
        <v>79.104</v>
      </c>
      <c r="C34" s="161">
        <v>23.051</v>
      </c>
      <c r="D34" s="161">
        <v>82.994</v>
      </c>
      <c r="E34" s="161">
        <v>7.054</v>
      </c>
      <c r="F34" s="201" t="s">
        <v>945</v>
      </c>
    </row>
    <row r="35" spans="1:6" ht="12.75">
      <c r="A35" s="205" t="s">
        <v>90</v>
      </c>
      <c r="B35" s="201" t="s">
        <v>945</v>
      </c>
      <c r="C35" s="161">
        <v>110</v>
      </c>
      <c r="D35" s="201" t="s">
        <v>945</v>
      </c>
      <c r="E35" s="161">
        <v>9086.214</v>
      </c>
      <c r="F35" s="161">
        <v>9161.971</v>
      </c>
    </row>
    <row r="36" spans="1:6" ht="12.75">
      <c r="A36" s="149"/>
      <c r="B36" s="206"/>
      <c r="C36" s="206"/>
      <c r="D36" s="206"/>
      <c r="E36" s="206"/>
      <c r="F36" s="206"/>
    </row>
    <row r="37" spans="1:6" ht="12.75">
      <c r="A37" s="68"/>
      <c r="B37" s="207"/>
      <c r="C37" s="204"/>
      <c r="D37" s="204"/>
      <c r="E37" s="204"/>
      <c r="F37" s="204"/>
    </row>
    <row r="38" spans="1:2" ht="12.75">
      <c r="A38" s="208" t="s">
        <v>91</v>
      </c>
      <c r="B38" s="207"/>
    </row>
    <row r="39" spans="1:2" ht="12.75">
      <c r="A39" s="209" t="s">
        <v>92</v>
      </c>
      <c r="B39" s="207"/>
    </row>
    <row r="40" ht="12.75">
      <c r="A40" s="210" t="s">
        <v>93</v>
      </c>
    </row>
    <row r="41" ht="12.75">
      <c r="A41" s="210" t="s">
        <v>94</v>
      </c>
    </row>
  </sheetData>
  <printOptions horizontalCentered="1"/>
  <pageMargins left="1" right="1" top="1" bottom="1" header="0.5" footer="0.5"/>
  <pageSetup horizontalDpi="600" verticalDpi="600" orientation="portrait" r:id="rId1"/>
  <headerFooter alignWithMargins="0">
    <oddFooter>&amp;L&amp;"Arial,Italic"&amp;9      The State of Hawaii Data Book 2006&amp;R&amp;9http://www.hawaii.gov/dbedt/</oddFooter>
  </headerFooter>
</worksheet>
</file>

<file path=xl/worksheets/sheet2.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9.140625" defaultRowHeight="12.75"/>
  <cols>
    <col min="1" max="1" width="81.7109375" style="0" customWidth="1"/>
  </cols>
  <sheetData>
    <row r="1" ht="18.75">
      <c r="A1" s="751" t="s">
        <v>667</v>
      </c>
    </row>
    <row r="2" ht="12.75">
      <c r="A2" s="410"/>
    </row>
    <row r="3" ht="12.75">
      <c r="A3" s="410"/>
    </row>
    <row r="4" ht="22.5">
      <c r="A4" s="752" t="s">
        <v>668</v>
      </c>
    </row>
    <row r="5" ht="12.75" customHeight="1">
      <c r="A5" s="753"/>
    </row>
    <row r="6" ht="12.75" customHeight="1">
      <c r="A6" s="753"/>
    </row>
    <row r="7" ht="63" customHeight="1">
      <c r="A7" s="754" t="s">
        <v>669</v>
      </c>
    </row>
    <row r="8" ht="12.75" customHeight="1">
      <c r="A8" s="755"/>
    </row>
    <row r="9" ht="157.5">
      <c r="A9" s="756" t="s">
        <v>121</v>
      </c>
    </row>
  </sheetData>
  <printOptions horizontalCentered="1"/>
  <pageMargins left="1" right="1" top="1" bottom="1" header="0.5" footer="0.5"/>
  <pageSetup horizontalDpi="1200" verticalDpi="1200" orientation="portrait" r:id="rId1"/>
  <headerFooter alignWithMargins="0">
    <oddFooter>&amp;L&amp;"Arial,Italic"&amp;9      The State of Hawaii Data Book 2006&amp;R&amp;"Arial"&amp;9http://www.hawaii.gov/dbedt/</oddFooter>
  </headerFooter>
</worksheet>
</file>

<file path=xl/worksheets/sheet20.xml><?xml version="1.0" encoding="utf-8"?>
<worksheet xmlns="http://schemas.openxmlformats.org/spreadsheetml/2006/main" xmlns:r="http://schemas.openxmlformats.org/officeDocument/2006/relationships">
  <dimension ref="A1:I475"/>
  <sheetViews>
    <sheetView showGridLines="0" workbookViewId="0" topLeftCell="A1">
      <selection activeCell="A1" sqref="A1"/>
    </sheetView>
  </sheetViews>
  <sheetFormatPr defaultColWidth="9.140625" defaultRowHeight="12.75"/>
  <cols>
    <col min="1" max="1" width="11.57421875" style="212" customWidth="1"/>
    <col min="2" max="4" width="0" style="212" hidden="1" customWidth="1"/>
    <col min="5" max="9" width="14.57421875" style="212" customWidth="1"/>
    <col min="10" max="16384" width="9.140625" style="212" customWidth="1"/>
  </cols>
  <sheetData>
    <row r="1" spans="1:9" ht="15.75" customHeight="1">
      <c r="A1" s="211" t="s">
        <v>95</v>
      </c>
      <c r="B1" s="211"/>
      <c r="C1" s="211"/>
      <c r="D1" s="211"/>
      <c r="E1" s="211"/>
      <c r="F1" s="211"/>
      <c r="G1" s="211"/>
      <c r="H1" s="211"/>
      <c r="I1" s="211"/>
    </row>
    <row r="2" spans="1:9" ht="15.75" customHeight="1">
      <c r="A2" s="211" t="s">
        <v>96</v>
      </c>
      <c r="B2" s="211"/>
      <c r="C2" s="211"/>
      <c r="D2" s="211"/>
      <c r="E2" s="211"/>
      <c r="F2" s="211"/>
      <c r="G2" s="211"/>
      <c r="H2" s="211"/>
      <c r="I2" s="211"/>
    </row>
    <row r="3" ht="12.75" customHeight="1"/>
    <row r="4" spans="1:9" ht="12.75" customHeight="1">
      <c r="A4" s="213" t="s">
        <v>97</v>
      </c>
      <c r="B4" s="213"/>
      <c r="C4" s="213"/>
      <c r="D4" s="213"/>
      <c r="E4" s="213"/>
      <c r="F4" s="213"/>
      <c r="G4" s="213"/>
      <c r="H4" s="213"/>
      <c r="I4" s="213"/>
    </row>
    <row r="5" spans="1:9" ht="12.75" customHeight="1">
      <c r="A5" s="214" t="s">
        <v>98</v>
      </c>
      <c r="B5" s="214"/>
      <c r="C5" s="214"/>
      <c r="D5" s="214"/>
      <c r="E5" s="214"/>
      <c r="F5" s="214"/>
      <c r="G5" s="214"/>
      <c r="H5" s="214"/>
      <c r="I5" s="214"/>
    </row>
    <row r="6" spans="1:9" ht="12.75" customHeight="1">
      <c r="A6" s="214" t="s">
        <v>99</v>
      </c>
      <c r="B6" s="214"/>
      <c r="C6" s="214"/>
      <c r="D6" s="214"/>
      <c r="E6" s="214"/>
      <c r="F6" s="214"/>
      <c r="G6" s="214"/>
      <c r="H6" s="214"/>
      <c r="I6" s="214"/>
    </row>
    <row r="7" spans="1:9" ht="12.75" customHeight="1">
      <c r="A7" s="214" t="s">
        <v>100</v>
      </c>
      <c r="B7" s="214"/>
      <c r="C7" s="214"/>
      <c r="D7" s="214"/>
      <c r="E7" s="214"/>
      <c r="F7" s="214"/>
      <c r="G7" s="214"/>
      <c r="H7" s="214"/>
      <c r="I7" s="214"/>
    </row>
    <row r="8" spans="1:9" ht="12.75" customHeight="1" thickBot="1">
      <c r="A8" s="215"/>
      <c r="B8" s="215"/>
      <c r="C8" s="215"/>
      <c r="D8" s="215"/>
      <c r="E8" s="215"/>
      <c r="F8" s="215"/>
      <c r="G8" s="215"/>
      <c r="H8" s="215"/>
      <c r="I8" s="215"/>
    </row>
    <row r="9" spans="1:9" s="77" customFormat="1" ht="36" customHeight="1" thickTop="1">
      <c r="A9" s="216" t="s">
        <v>5</v>
      </c>
      <c r="B9" s="217">
        <v>1989</v>
      </c>
      <c r="C9" s="217">
        <v>1990</v>
      </c>
      <c r="D9" s="218">
        <v>1993</v>
      </c>
      <c r="E9" s="80" t="s">
        <v>937</v>
      </c>
      <c r="F9" s="219" t="s">
        <v>101</v>
      </c>
      <c r="G9" s="80" t="s">
        <v>102</v>
      </c>
      <c r="H9" s="80" t="s">
        <v>978</v>
      </c>
      <c r="I9" s="80" t="s">
        <v>103</v>
      </c>
    </row>
    <row r="10" spans="1:9" ht="12.75">
      <c r="A10" s="220"/>
      <c r="B10" s="221"/>
      <c r="C10" s="221"/>
      <c r="D10" s="222"/>
      <c r="E10" s="223"/>
      <c r="F10" s="224"/>
      <c r="G10" s="223"/>
      <c r="H10" s="223"/>
      <c r="I10" s="223"/>
    </row>
    <row r="11" spans="1:9" ht="12.75">
      <c r="A11" s="225">
        <v>1981</v>
      </c>
      <c r="B11" s="222"/>
      <c r="C11" s="222"/>
      <c r="D11" s="222"/>
      <c r="E11" s="226">
        <v>575776</v>
      </c>
      <c r="F11" s="227">
        <v>150902</v>
      </c>
      <c r="G11" s="228">
        <v>137565</v>
      </c>
      <c r="H11" s="228">
        <v>28328</v>
      </c>
      <c r="I11" s="228">
        <v>258981</v>
      </c>
    </row>
    <row r="12" spans="1:9" ht="12.75">
      <c r="A12" s="225">
        <v>1982</v>
      </c>
      <c r="B12" s="222"/>
      <c r="C12" s="222"/>
      <c r="D12" s="222"/>
      <c r="E12" s="226">
        <v>500609</v>
      </c>
      <c r="F12" s="227">
        <v>80661</v>
      </c>
      <c r="G12" s="228">
        <v>103827</v>
      </c>
      <c r="H12" s="228">
        <v>35279</v>
      </c>
      <c r="I12" s="228">
        <v>280842</v>
      </c>
    </row>
    <row r="13" spans="1:9" ht="12.75">
      <c r="A13" s="225">
        <v>1983</v>
      </c>
      <c r="B13" s="222"/>
      <c r="C13" s="222"/>
      <c r="D13" s="222"/>
      <c r="E13" s="226">
        <v>638975</v>
      </c>
      <c r="F13" s="227">
        <v>117573</v>
      </c>
      <c r="G13" s="228">
        <v>187355</v>
      </c>
      <c r="H13" s="228">
        <v>36806</v>
      </c>
      <c r="I13" s="228">
        <v>297241</v>
      </c>
    </row>
    <row r="14" spans="1:9" ht="12.75">
      <c r="A14" s="225">
        <v>1984</v>
      </c>
      <c r="B14" s="222"/>
      <c r="C14" s="222"/>
      <c r="D14" s="222"/>
      <c r="E14" s="226">
        <v>536735</v>
      </c>
      <c r="F14" s="227">
        <v>185074</v>
      </c>
      <c r="G14" s="228">
        <v>158068</v>
      </c>
      <c r="H14" s="228">
        <v>52719</v>
      </c>
      <c r="I14" s="228">
        <v>140874</v>
      </c>
    </row>
    <row r="15" spans="1:9" ht="12.75">
      <c r="A15" s="225">
        <v>1985</v>
      </c>
      <c r="B15" s="222"/>
      <c r="C15" s="222"/>
      <c r="D15" s="222"/>
      <c r="E15" s="226">
        <v>626153</v>
      </c>
      <c r="F15" s="227">
        <v>255236</v>
      </c>
      <c r="G15" s="228">
        <v>152782</v>
      </c>
      <c r="H15" s="228">
        <v>59939</v>
      </c>
      <c r="I15" s="228">
        <v>158196</v>
      </c>
    </row>
    <row r="16" spans="1:9" ht="12.75">
      <c r="A16" s="225">
        <v>1986</v>
      </c>
      <c r="B16" s="222"/>
      <c r="C16" s="222"/>
      <c r="D16" s="222"/>
      <c r="E16" s="226">
        <v>562843</v>
      </c>
      <c r="F16" s="227">
        <v>147587</v>
      </c>
      <c r="G16" s="228">
        <v>160701</v>
      </c>
      <c r="H16" s="228">
        <v>46484</v>
      </c>
      <c r="I16" s="228">
        <v>208071</v>
      </c>
    </row>
    <row r="17" spans="1:9" ht="12.75">
      <c r="A17" s="225">
        <v>1987</v>
      </c>
      <c r="B17" s="222"/>
      <c r="C17" s="222"/>
      <c r="D17" s="222"/>
      <c r="E17" s="226">
        <v>461449</v>
      </c>
      <c r="F17" s="227">
        <v>147561</v>
      </c>
      <c r="G17" s="228">
        <v>230473</v>
      </c>
      <c r="H17" s="228">
        <v>61466</v>
      </c>
      <c r="I17" s="228">
        <v>21949</v>
      </c>
    </row>
    <row r="18" spans="1:9" ht="12.75">
      <c r="A18" s="225">
        <v>1988</v>
      </c>
      <c r="B18" s="222"/>
      <c r="C18" s="222"/>
      <c r="D18" s="222"/>
      <c r="E18" s="226">
        <v>540991</v>
      </c>
      <c r="F18" s="227">
        <v>156631</v>
      </c>
      <c r="G18" s="228">
        <v>190418</v>
      </c>
      <c r="H18" s="228">
        <v>99405</v>
      </c>
      <c r="I18" s="228">
        <v>94537</v>
      </c>
    </row>
    <row r="19" spans="1:9" ht="12.75">
      <c r="A19" s="225">
        <v>1989</v>
      </c>
      <c r="B19" s="222"/>
      <c r="C19" s="222"/>
      <c r="D19" s="222"/>
      <c r="E19" s="226">
        <v>578733</v>
      </c>
      <c r="F19" s="227">
        <v>193210</v>
      </c>
      <c r="G19" s="228">
        <v>258693</v>
      </c>
      <c r="H19" s="228">
        <v>75489</v>
      </c>
      <c r="I19" s="228">
        <v>51341</v>
      </c>
    </row>
    <row r="20" spans="1:9" ht="12.75">
      <c r="A20" s="225">
        <v>1990</v>
      </c>
      <c r="B20" s="222"/>
      <c r="C20" s="222"/>
      <c r="D20" s="222"/>
      <c r="E20" s="226">
        <v>511893</v>
      </c>
      <c r="F20" s="227">
        <v>119568</v>
      </c>
      <c r="G20" s="228">
        <v>195380</v>
      </c>
      <c r="H20" s="228">
        <v>83827</v>
      </c>
      <c r="I20" s="228">
        <v>113118</v>
      </c>
    </row>
    <row r="21" spans="1:9" ht="12.75">
      <c r="A21" s="225">
        <v>1991</v>
      </c>
      <c r="B21" s="222"/>
      <c r="C21" s="222"/>
      <c r="D21" s="222"/>
      <c r="E21" s="226">
        <v>697127</v>
      </c>
      <c r="F21" s="227">
        <v>218607</v>
      </c>
      <c r="G21" s="228">
        <v>250164</v>
      </c>
      <c r="H21" s="228">
        <v>158866</v>
      </c>
      <c r="I21" s="228">
        <v>69490</v>
      </c>
    </row>
    <row r="22" spans="1:9" ht="12.75">
      <c r="A22" s="225">
        <v>1992</v>
      </c>
      <c r="B22" s="222"/>
      <c r="C22" s="222"/>
      <c r="D22" s="222"/>
      <c r="E22" s="226">
        <v>622728</v>
      </c>
      <c r="F22" s="227">
        <v>173655</v>
      </c>
      <c r="G22" s="228">
        <v>282644</v>
      </c>
      <c r="H22" s="228">
        <v>76366</v>
      </c>
      <c r="I22" s="228">
        <v>90063</v>
      </c>
    </row>
    <row r="23" spans="1:9" ht="12.75">
      <c r="A23" s="225">
        <v>1993</v>
      </c>
      <c r="B23" s="222"/>
      <c r="C23" s="222"/>
      <c r="D23" s="222"/>
      <c r="E23" s="226">
        <v>631021</v>
      </c>
      <c r="F23" s="227">
        <v>244275</v>
      </c>
      <c r="G23" s="228">
        <v>237579</v>
      </c>
      <c r="H23" s="228">
        <v>59948</v>
      </c>
      <c r="I23" s="228">
        <v>89219</v>
      </c>
    </row>
    <row r="24" spans="1:9" ht="12.75">
      <c r="A24" s="225">
        <v>1994</v>
      </c>
      <c r="B24" s="222"/>
      <c r="C24" s="222"/>
      <c r="D24" s="222"/>
      <c r="E24" s="226">
        <v>803297</v>
      </c>
      <c r="F24" s="227">
        <v>263183</v>
      </c>
      <c r="G24" s="228">
        <v>425998</v>
      </c>
      <c r="H24" s="228">
        <v>68291</v>
      </c>
      <c r="I24" s="228">
        <v>45825</v>
      </c>
    </row>
    <row r="25" spans="1:9" ht="12.75">
      <c r="A25" s="225">
        <v>1995</v>
      </c>
      <c r="B25" s="229"/>
      <c r="C25" s="229"/>
      <c r="D25" s="229"/>
      <c r="E25" s="226">
        <v>673640</v>
      </c>
      <c r="F25" s="227">
        <v>227674</v>
      </c>
      <c r="G25" s="228">
        <v>308584</v>
      </c>
      <c r="H25" s="228">
        <v>84201</v>
      </c>
      <c r="I25" s="228">
        <v>53181</v>
      </c>
    </row>
    <row r="26" spans="1:9" ht="12.75">
      <c r="A26" s="225">
        <v>1996</v>
      </c>
      <c r="B26" s="230"/>
      <c r="C26" s="230"/>
      <c r="D26" s="230"/>
      <c r="E26" s="226">
        <v>928480</v>
      </c>
      <c r="F26" s="227">
        <v>223284</v>
      </c>
      <c r="G26" s="228">
        <v>519813</v>
      </c>
      <c r="H26" s="228">
        <v>106939</v>
      </c>
      <c r="I26" s="228">
        <v>78444</v>
      </c>
    </row>
    <row r="27" spans="1:9" ht="12.75" customHeight="1">
      <c r="A27" s="225">
        <v>1997</v>
      </c>
      <c r="B27" s="230"/>
      <c r="C27" s="230"/>
      <c r="D27" s="230"/>
      <c r="E27" s="226">
        <v>957353</v>
      </c>
      <c r="F27" s="227">
        <v>248629</v>
      </c>
      <c r="G27" s="228">
        <v>533037</v>
      </c>
      <c r="H27" s="228">
        <v>93845</v>
      </c>
      <c r="I27" s="228">
        <v>81841</v>
      </c>
    </row>
    <row r="28" spans="1:9" ht="12.75" customHeight="1">
      <c r="A28" s="225">
        <v>1998</v>
      </c>
      <c r="B28" s="229"/>
      <c r="C28" s="229"/>
      <c r="D28" s="229"/>
      <c r="E28" s="226">
        <v>889607</v>
      </c>
      <c r="F28" s="227">
        <v>234446</v>
      </c>
      <c r="G28" s="228">
        <v>456876</v>
      </c>
      <c r="H28" s="228">
        <v>99963</v>
      </c>
      <c r="I28" s="228">
        <v>98322</v>
      </c>
    </row>
    <row r="29" spans="1:9" ht="12.75" customHeight="1">
      <c r="A29" s="225">
        <v>1999</v>
      </c>
      <c r="B29" s="229"/>
      <c r="C29" s="229"/>
      <c r="D29" s="229"/>
      <c r="E29" s="226">
        <v>984848</v>
      </c>
      <c r="F29" s="227">
        <v>231622</v>
      </c>
      <c r="G29" s="228">
        <v>569599</v>
      </c>
      <c r="H29" s="228">
        <v>92311</v>
      </c>
      <c r="I29" s="228">
        <v>91316</v>
      </c>
    </row>
    <row r="30" spans="1:9" ht="12.75" customHeight="1">
      <c r="A30" s="225">
        <v>2000</v>
      </c>
      <c r="B30" s="229"/>
      <c r="C30" s="229"/>
      <c r="D30" s="229"/>
      <c r="E30" s="226">
        <v>1159586</v>
      </c>
      <c r="F30" s="227">
        <v>243817</v>
      </c>
      <c r="G30" s="228">
        <v>618072</v>
      </c>
      <c r="H30" s="228">
        <v>168587</v>
      </c>
      <c r="I30" s="228">
        <v>129110</v>
      </c>
    </row>
    <row r="31" spans="1:9" ht="12.75" customHeight="1">
      <c r="A31" s="225">
        <v>2001</v>
      </c>
      <c r="B31" s="229"/>
      <c r="C31" s="229"/>
      <c r="D31" s="229"/>
      <c r="E31" s="226">
        <v>1307386</v>
      </c>
      <c r="F31" s="227">
        <v>384621</v>
      </c>
      <c r="G31" s="228">
        <v>675948</v>
      </c>
      <c r="H31" s="228">
        <v>93021</v>
      </c>
      <c r="I31" s="228">
        <v>153796</v>
      </c>
    </row>
    <row r="32" spans="1:9" ht="12.75" customHeight="1">
      <c r="A32" s="225">
        <v>2002</v>
      </c>
      <c r="B32" s="229"/>
      <c r="C32" s="229"/>
      <c r="D32" s="229"/>
      <c r="E32" s="226">
        <v>1433119</v>
      </c>
      <c r="F32" s="227">
        <v>347108</v>
      </c>
      <c r="G32" s="228">
        <v>771034</v>
      </c>
      <c r="H32" s="228">
        <v>156322</v>
      </c>
      <c r="I32" s="228">
        <v>158655</v>
      </c>
    </row>
    <row r="33" spans="1:9" ht="12.75" customHeight="1">
      <c r="A33" s="225">
        <v>2003</v>
      </c>
      <c r="B33" s="229"/>
      <c r="C33" s="229"/>
      <c r="D33" s="229"/>
      <c r="E33" s="226">
        <v>1807956</v>
      </c>
      <c r="F33" s="227">
        <v>395469</v>
      </c>
      <c r="G33" s="228">
        <v>713600</v>
      </c>
      <c r="H33" s="228">
        <v>253196</v>
      </c>
      <c r="I33" s="228">
        <v>445691</v>
      </c>
    </row>
    <row r="34" spans="1:9" ht="12.75" customHeight="1">
      <c r="A34" s="225">
        <v>2004</v>
      </c>
      <c r="B34" s="229"/>
      <c r="C34" s="229"/>
      <c r="D34" s="229"/>
      <c r="E34" s="226">
        <v>1713891.625</v>
      </c>
      <c r="F34" s="227">
        <v>529634.413</v>
      </c>
      <c r="G34" s="228">
        <v>584625.336</v>
      </c>
      <c r="H34" s="228">
        <v>223409.358</v>
      </c>
      <c r="I34" s="228">
        <v>376222.518</v>
      </c>
    </row>
    <row r="35" spans="1:9" ht="12.75" customHeight="1">
      <c r="A35" s="225">
        <v>2005</v>
      </c>
      <c r="B35" s="229"/>
      <c r="C35" s="229"/>
      <c r="D35" s="229"/>
      <c r="E35" s="226">
        <v>1990795.989</v>
      </c>
      <c r="F35" s="227">
        <v>521084.635</v>
      </c>
      <c r="G35" s="228">
        <v>556978.246</v>
      </c>
      <c r="H35" s="228">
        <v>380830.019</v>
      </c>
      <c r="I35" s="228">
        <v>531903.089</v>
      </c>
    </row>
    <row r="36" spans="1:9" ht="12.75" customHeight="1">
      <c r="A36" s="225">
        <v>2006</v>
      </c>
      <c r="B36" s="229"/>
      <c r="C36" s="229"/>
      <c r="D36" s="229"/>
      <c r="E36" s="226">
        <v>1963465.269</v>
      </c>
      <c r="F36" s="227">
        <v>602971.917</v>
      </c>
      <c r="G36" s="228">
        <v>537112.266</v>
      </c>
      <c r="H36" s="228">
        <v>344092.787</v>
      </c>
      <c r="I36" s="228">
        <v>479288.299</v>
      </c>
    </row>
    <row r="37" spans="1:9" ht="12.75" customHeight="1">
      <c r="A37" s="231"/>
      <c r="B37" s="232"/>
      <c r="C37" s="232"/>
      <c r="D37" s="232"/>
      <c r="E37" s="233"/>
      <c r="F37" s="234"/>
      <c r="G37" s="233"/>
      <c r="H37" s="233"/>
      <c r="I37" s="233"/>
    </row>
    <row r="38" spans="1:9" ht="12.75" customHeight="1">
      <c r="A38" s="235"/>
      <c r="B38" s="236"/>
      <c r="C38" s="236"/>
      <c r="D38" s="236"/>
      <c r="E38" s="235"/>
      <c r="F38" s="235"/>
      <c r="G38" s="235"/>
      <c r="H38" s="235"/>
      <c r="I38" s="235"/>
    </row>
    <row r="39" spans="1:9" ht="12.75" customHeight="1">
      <c r="A39" s="237" t="s">
        <v>104</v>
      </c>
      <c r="B39" s="236"/>
      <c r="C39" s="236"/>
      <c r="D39" s="236"/>
      <c r="E39" s="235"/>
      <c r="F39" s="235"/>
      <c r="G39" s="235"/>
      <c r="H39" s="235"/>
      <c r="I39" s="235"/>
    </row>
    <row r="40" spans="1:9" ht="12.75" customHeight="1">
      <c r="A40" s="237" t="s">
        <v>105</v>
      </c>
      <c r="B40" s="236"/>
      <c r="C40" s="236"/>
      <c r="D40" s="236"/>
      <c r="E40" s="235"/>
      <c r="F40" s="235"/>
      <c r="G40" s="235"/>
      <c r="H40" s="235"/>
      <c r="I40" s="235"/>
    </row>
    <row r="41" spans="1:9" ht="12.75" customHeight="1">
      <c r="A41" s="237" t="s">
        <v>106</v>
      </c>
      <c r="B41" s="214"/>
      <c r="C41" s="214"/>
      <c r="D41" s="214"/>
      <c r="E41" s="214"/>
      <c r="F41" s="214"/>
      <c r="G41" s="214"/>
      <c r="H41" s="214"/>
      <c r="I41" s="214"/>
    </row>
    <row r="42" spans="1:9" ht="12.75">
      <c r="A42" s="237" t="s">
        <v>111</v>
      </c>
      <c r="B42" s="214"/>
      <c r="C42" s="214"/>
      <c r="D42" s="214"/>
      <c r="E42" s="214"/>
      <c r="F42" s="214"/>
      <c r="G42" s="214"/>
      <c r="H42" s="214"/>
      <c r="I42" s="214"/>
    </row>
    <row r="43" spans="1:9" ht="12.75">
      <c r="A43" s="237" t="s">
        <v>107</v>
      </c>
      <c r="B43" s="214"/>
      <c r="C43" s="214"/>
      <c r="D43" s="214"/>
      <c r="E43" s="214"/>
      <c r="F43" s="214"/>
      <c r="G43" s="214"/>
      <c r="H43" s="214"/>
      <c r="I43" s="214"/>
    </row>
    <row r="44" spans="1:9" ht="12.75">
      <c r="A44" s="237" t="s">
        <v>108</v>
      </c>
      <c r="B44" s="214"/>
      <c r="C44" s="214"/>
      <c r="D44" s="214"/>
      <c r="E44" s="214"/>
      <c r="F44" s="214"/>
      <c r="G44" s="214"/>
      <c r="H44" s="214"/>
      <c r="I44" s="214"/>
    </row>
    <row r="45" spans="1:9" ht="12.75">
      <c r="A45" s="237" t="s">
        <v>109</v>
      </c>
      <c r="B45" s="214"/>
      <c r="C45" s="214"/>
      <c r="D45" s="214"/>
      <c r="E45" s="214"/>
      <c r="F45" s="214"/>
      <c r="G45" s="214"/>
      <c r="H45" s="214"/>
      <c r="I45" s="214"/>
    </row>
    <row r="46" spans="1:9" ht="12.75">
      <c r="A46" s="237" t="s">
        <v>110</v>
      </c>
      <c r="B46" s="214"/>
      <c r="C46" s="214"/>
      <c r="D46" s="214"/>
      <c r="E46" s="214"/>
      <c r="F46" s="214"/>
      <c r="G46" s="214"/>
      <c r="H46" s="214"/>
      <c r="I46" s="214"/>
    </row>
    <row r="47" spans="1:9" ht="12.75">
      <c r="A47" s="237" t="s">
        <v>94</v>
      </c>
      <c r="B47" s="214"/>
      <c r="C47" s="214"/>
      <c r="D47" s="214"/>
      <c r="E47" s="214"/>
      <c r="F47" s="214"/>
      <c r="G47" s="214"/>
      <c r="H47" s="214"/>
      <c r="I47" s="214"/>
    </row>
    <row r="48" spans="1:9" ht="12.75">
      <c r="A48" s="214"/>
      <c r="B48" s="214"/>
      <c r="C48" s="214"/>
      <c r="D48" s="214"/>
      <c r="E48" s="214"/>
      <c r="F48" s="214"/>
      <c r="G48" s="214"/>
      <c r="H48" s="214"/>
      <c r="I48" s="214"/>
    </row>
    <row r="49" spans="1:9" ht="12.75">
      <c r="A49" s="214"/>
      <c r="B49" s="214"/>
      <c r="C49" s="214"/>
      <c r="D49" s="214"/>
      <c r="E49" s="214"/>
      <c r="F49" s="214"/>
      <c r="G49" s="214"/>
      <c r="H49" s="214"/>
      <c r="I49" s="214"/>
    </row>
    <row r="50" spans="2:9" ht="12.75">
      <c r="B50" s="214"/>
      <c r="C50" s="214"/>
      <c r="D50" s="214"/>
      <c r="E50" s="214"/>
      <c r="F50" s="214"/>
      <c r="G50" s="214"/>
      <c r="H50" s="214"/>
      <c r="I50" s="214"/>
    </row>
    <row r="51" spans="1:9" ht="12.75">
      <c r="A51" s="214"/>
      <c r="B51" s="214"/>
      <c r="C51" s="214"/>
      <c r="D51" s="214"/>
      <c r="E51" s="214"/>
      <c r="F51" s="214"/>
      <c r="G51" s="214"/>
      <c r="H51" s="214"/>
      <c r="I51" s="214"/>
    </row>
    <row r="52" spans="1:9" ht="12.75">
      <c r="A52" s="214"/>
      <c r="B52" s="214"/>
      <c r="C52" s="214"/>
      <c r="D52" s="214"/>
      <c r="E52" s="214"/>
      <c r="F52" s="214"/>
      <c r="G52" s="214"/>
      <c r="H52" s="214"/>
      <c r="I52" s="214"/>
    </row>
    <row r="53" spans="1:9" ht="12.75">
      <c r="A53" s="214"/>
      <c r="B53" s="214"/>
      <c r="C53" s="214"/>
      <c r="D53" s="214"/>
      <c r="E53" s="214"/>
      <c r="F53" s="214"/>
      <c r="G53" s="214"/>
      <c r="H53" s="214"/>
      <c r="I53" s="214"/>
    </row>
    <row r="54" spans="1:9" ht="12.75">
      <c r="A54" s="214"/>
      <c r="B54" s="214"/>
      <c r="C54" s="214"/>
      <c r="D54" s="214"/>
      <c r="E54" s="214"/>
      <c r="F54" s="214"/>
      <c r="G54" s="214"/>
      <c r="H54" s="214"/>
      <c r="I54" s="214"/>
    </row>
    <row r="55" spans="1:9" ht="12.75">
      <c r="A55" s="214"/>
      <c r="B55" s="214"/>
      <c r="C55" s="214"/>
      <c r="D55" s="214"/>
      <c r="E55" s="214"/>
      <c r="F55" s="214"/>
      <c r="G55" s="214"/>
      <c r="H55" s="214"/>
      <c r="I55" s="214"/>
    </row>
    <row r="56" spans="1:9" ht="12.75">
      <c r="A56" s="214"/>
      <c r="B56" s="214"/>
      <c r="C56" s="214"/>
      <c r="D56" s="214"/>
      <c r="E56" s="214"/>
      <c r="F56" s="214"/>
      <c r="G56" s="214"/>
      <c r="H56" s="214"/>
      <c r="I56" s="214"/>
    </row>
    <row r="57" spans="1:9" ht="12.75">
      <c r="A57" s="214"/>
      <c r="B57" s="214"/>
      <c r="C57" s="214"/>
      <c r="D57" s="214"/>
      <c r="E57" s="214"/>
      <c r="F57" s="214"/>
      <c r="G57" s="214"/>
      <c r="H57" s="214"/>
      <c r="I57" s="214"/>
    </row>
    <row r="58" spans="1:9" ht="12.75">
      <c r="A58" s="214"/>
      <c r="B58" s="214"/>
      <c r="C58" s="214"/>
      <c r="D58" s="214"/>
      <c r="E58" s="214"/>
      <c r="F58" s="214"/>
      <c r="G58" s="214"/>
      <c r="H58" s="214"/>
      <c r="I58" s="214"/>
    </row>
    <row r="59" spans="1:9" ht="12.75">
      <c r="A59" s="214"/>
      <c r="B59" s="214"/>
      <c r="C59" s="214"/>
      <c r="D59" s="214"/>
      <c r="E59" s="214"/>
      <c r="F59" s="214"/>
      <c r="G59" s="214"/>
      <c r="H59" s="214"/>
      <c r="I59" s="214"/>
    </row>
    <row r="60" spans="1:9" ht="12.75">
      <c r="A60" s="214"/>
      <c r="B60" s="214"/>
      <c r="C60" s="214"/>
      <c r="D60" s="214"/>
      <c r="E60" s="214"/>
      <c r="F60" s="214"/>
      <c r="G60" s="214"/>
      <c r="H60" s="214"/>
      <c r="I60" s="214"/>
    </row>
    <row r="61" spans="1:9" ht="12.75">
      <c r="A61" s="214"/>
      <c r="B61" s="214"/>
      <c r="C61" s="214"/>
      <c r="D61" s="214"/>
      <c r="E61" s="214"/>
      <c r="F61" s="214"/>
      <c r="G61" s="214"/>
      <c r="H61" s="214"/>
      <c r="I61" s="214"/>
    </row>
    <row r="62" spans="1:9" ht="12.75">
      <c r="A62" s="214"/>
      <c r="B62" s="214"/>
      <c r="C62" s="214"/>
      <c r="D62" s="214"/>
      <c r="E62" s="214"/>
      <c r="F62" s="214"/>
      <c r="G62" s="214"/>
      <c r="H62" s="214"/>
      <c r="I62" s="214"/>
    </row>
    <row r="63" spans="1:9" ht="12.75">
      <c r="A63" s="214"/>
      <c r="B63" s="214"/>
      <c r="C63" s="214"/>
      <c r="D63" s="214"/>
      <c r="E63" s="214"/>
      <c r="F63" s="214"/>
      <c r="G63" s="214"/>
      <c r="H63" s="214"/>
      <c r="I63" s="214"/>
    </row>
    <row r="64" spans="1:9" ht="12.75">
      <c r="A64" s="214"/>
      <c r="B64" s="214"/>
      <c r="C64" s="214"/>
      <c r="D64" s="214"/>
      <c r="E64" s="214"/>
      <c r="F64" s="214"/>
      <c r="G64" s="214"/>
      <c r="H64" s="214"/>
      <c r="I64" s="214"/>
    </row>
    <row r="65" spans="1:9" ht="12.75">
      <c r="A65" s="214"/>
      <c r="B65" s="214"/>
      <c r="C65" s="214"/>
      <c r="D65" s="214"/>
      <c r="E65" s="214"/>
      <c r="F65" s="214"/>
      <c r="G65" s="214"/>
      <c r="H65" s="214"/>
      <c r="I65" s="214"/>
    </row>
    <row r="66" spans="1:9" ht="12.75">
      <c r="A66" s="214"/>
      <c r="B66" s="214"/>
      <c r="C66" s="214"/>
      <c r="D66" s="214"/>
      <c r="E66" s="214"/>
      <c r="F66" s="214"/>
      <c r="G66" s="214"/>
      <c r="H66" s="214"/>
      <c r="I66" s="214"/>
    </row>
    <row r="67" spans="1:9" ht="12.75">
      <c r="A67" s="214"/>
      <c r="B67" s="214"/>
      <c r="C67" s="214"/>
      <c r="D67" s="214"/>
      <c r="E67" s="214"/>
      <c r="F67" s="214"/>
      <c r="G67" s="214"/>
      <c r="H67" s="214"/>
      <c r="I67" s="214"/>
    </row>
    <row r="68" spans="1:9" ht="12.75">
      <c r="A68" s="214"/>
      <c r="B68" s="214"/>
      <c r="C68" s="214"/>
      <c r="D68" s="214"/>
      <c r="E68" s="214"/>
      <c r="F68" s="214"/>
      <c r="G68" s="214"/>
      <c r="H68" s="214"/>
      <c r="I68" s="214"/>
    </row>
    <row r="69" spans="1:9" ht="12.75">
      <c r="A69" s="214"/>
      <c r="B69" s="214"/>
      <c r="C69" s="214"/>
      <c r="D69" s="214"/>
      <c r="E69" s="214"/>
      <c r="F69" s="214"/>
      <c r="G69" s="214"/>
      <c r="H69" s="214"/>
      <c r="I69" s="214"/>
    </row>
    <row r="70" spans="1:9" ht="12.75">
      <c r="A70" s="214"/>
      <c r="B70" s="214"/>
      <c r="C70" s="214"/>
      <c r="D70" s="214"/>
      <c r="E70" s="214"/>
      <c r="F70" s="214"/>
      <c r="G70" s="214"/>
      <c r="H70" s="214"/>
      <c r="I70" s="214"/>
    </row>
    <row r="71" spans="1:9" ht="12.75">
      <c r="A71" s="214"/>
      <c r="B71" s="214"/>
      <c r="C71" s="214"/>
      <c r="D71" s="214"/>
      <c r="E71" s="214"/>
      <c r="F71" s="214"/>
      <c r="G71" s="214"/>
      <c r="H71" s="214"/>
      <c r="I71" s="214"/>
    </row>
    <row r="72" spans="1:9" ht="12.75">
      <c r="A72" s="214"/>
      <c r="B72" s="214"/>
      <c r="C72" s="214"/>
      <c r="D72" s="214"/>
      <c r="E72" s="214"/>
      <c r="F72" s="214"/>
      <c r="G72" s="214"/>
      <c r="H72" s="214"/>
      <c r="I72" s="214"/>
    </row>
    <row r="73" spans="1:9" ht="12.75">
      <c r="A73" s="214"/>
      <c r="B73" s="214"/>
      <c r="C73" s="214"/>
      <c r="D73" s="214"/>
      <c r="E73" s="214"/>
      <c r="F73" s="214"/>
      <c r="G73" s="214"/>
      <c r="H73" s="214"/>
      <c r="I73" s="214"/>
    </row>
    <row r="74" spans="1:9" ht="12.75">
      <c r="A74" s="214"/>
      <c r="B74" s="214"/>
      <c r="C74" s="214"/>
      <c r="D74" s="214"/>
      <c r="E74" s="214"/>
      <c r="F74" s="214"/>
      <c r="G74" s="214"/>
      <c r="H74" s="214"/>
      <c r="I74" s="214"/>
    </row>
    <row r="75" spans="1:9" ht="12.75">
      <c r="A75" s="214"/>
      <c r="B75" s="214"/>
      <c r="C75" s="214"/>
      <c r="D75" s="214"/>
      <c r="E75" s="214"/>
      <c r="F75" s="214"/>
      <c r="G75" s="214"/>
      <c r="H75" s="214"/>
      <c r="I75" s="214"/>
    </row>
    <row r="76" spans="1:9" ht="12.75">
      <c r="A76" s="214"/>
      <c r="B76" s="214"/>
      <c r="C76" s="214"/>
      <c r="D76" s="214"/>
      <c r="E76" s="214"/>
      <c r="F76" s="214"/>
      <c r="G76" s="214"/>
      <c r="H76" s="214"/>
      <c r="I76" s="214"/>
    </row>
    <row r="77" spans="1:9" ht="12.75">
      <c r="A77" s="214"/>
      <c r="B77" s="214"/>
      <c r="C77" s="214"/>
      <c r="D77" s="214"/>
      <c r="E77" s="214"/>
      <c r="F77" s="214"/>
      <c r="G77" s="214"/>
      <c r="H77" s="214"/>
      <c r="I77" s="214"/>
    </row>
    <row r="78" spans="1:9" ht="12.75">
      <c r="A78" s="214"/>
      <c r="B78" s="214"/>
      <c r="C78" s="214"/>
      <c r="D78" s="214"/>
      <c r="E78" s="214"/>
      <c r="F78" s="214"/>
      <c r="G78" s="214"/>
      <c r="H78" s="214"/>
      <c r="I78" s="214"/>
    </row>
    <row r="79" spans="1:9" ht="12.75">
      <c r="A79" s="214"/>
      <c r="B79" s="214"/>
      <c r="C79" s="214"/>
      <c r="D79" s="214"/>
      <c r="E79" s="214"/>
      <c r="F79" s="214"/>
      <c r="G79" s="214"/>
      <c r="H79" s="214"/>
      <c r="I79" s="214"/>
    </row>
    <row r="80" spans="1:9" ht="12.75">
      <c r="A80" s="214"/>
      <c r="B80" s="214"/>
      <c r="C80" s="214"/>
      <c r="D80" s="214"/>
      <c r="E80" s="214"/>
      <c r="F80" s="214"/>
      <c r="G80" s="214"/>
      <c r="H80" s="214"/>
      <c r="I80" s="214"/>
    </row>
    <row r="81" spans="1:9" ht="12.75">
      <c r="A81" s="214"/>
      <c r="B81" s="214"/>
      <c r="C81" s="214"/>
      <c r="D81" s="214"/>
      <c r="E81" s="214"/>
      <c r="F81" s="214"/>
      <c r="G81" s="214"/>
      <c r="H81" s="214"/>
      <c r="I81" s="214"/>
    </row>
    <row r="82" spans="1:9" ht="12.75">
      <c r="A82" s="214"/>
      <c r="B82" s="214"/>
      <c r="C82" s="214"/>
      <c r="D82" s="214"/>
      <c r="E82" s="214"/>
      <c r="F82" s="214"/>
      <c r="G82" s="214"/>
      <c r="H82" s="214"/>
      <c r="I82" s="214"/>
    </row>
    <row r="83" spans="1:9" ht="12.75">
      <c r="A83" s="214"/>
      <c r="B83" s="214"/>
      <c r="C83" s="214"/>
      <c r="D83" s="214"/>
      <c r="E83" s="214"/>
      <c r="F83" s="214"/>
      <c r="G83" s="214"/>
      <c r="H83" s="214"/>
      <c r="I83" s="214"/>
    </row>
    <row r="84" spans="1:9" ht="12.75">
      <c r="A84" s="214"/>
      <c r="B84" s="214"/>
      <c r="C84" s="214"/>
      <c r="D84" s="214"/>
      <c r="E84" s="214"/>
      <c r="F84" s="214"/>
      <c r="G84" s="214"/>
      <c r="H84" s="214"/>
      <c r="I84" s="214"/>
    </row>
    <row r="85" spans="1:9" ht="12.75">
      <c r="A85" s="214"/>
      <c r="B85" s="214"/>
      <c r="C85" s="214"/>
      <c r="D85" s="214"/>
      <c r="E85" s="214"/>
      <c r="F85" s="214"/>
      <c r="G85" s="214"/>
      <c r="H85" s="214"/>
      <c r="I85" s="214"/>
    </row>
    <row r="86" spans="1:9" ht="12.75">
      <c r="A86" s="214"/>
      <c r="B86" s="214"/>
      <c r="C86" s="214"/>
      <c r="D86" s="214"/>
      <c r="E86" s="214"/>
      <c r="F86" s="214"/>
      <c r="G86" s="214"/>
      <c r="H86" s="214"/>
      <c r="I86" s="214"/>
    </row>
    <row r="87" spans="1:9" ht="12.75">
      <c r="A87" s="214"/>
      <c r="B87" s="214"/>
      <c r="C87" s="214"/>
      <c r="D87" s="214"/>
      <c r="E87" s="214"/>
      <c r="F87" s="214"/>
      <c r="G87" s="214"/>
      <c r="H87" s="214"/>
      <c r="I87" s="214"/>
    </row>
    <row r="88" spans="1:9" ht="12.75">
      <c r="A88" s="214"/>
      <c r="B88" s="214"/>
      <c r="C88" s="214"/>
      <c r="D88" s="214"/>
      <c r="E88" s="214"/>
      <c r="F88" s="214"/>
      <c r="G88" s="214"/>
      <c r="H88" s="214"/>
      <c r="I88" s="214"/>
    </row>
    <row r="89" spans="1:9" ht="12.75">
      <c r="A89" s="214"/>
      <c r="B89" s="214"/>
      <c r="C89" s="214"/>
      <c r="D89" s="214"/>
      <c r="E89" s="214"/>
      <c r="F89" s="214"/>
      <c r="G89" s="214"/>
      <c r="H89" s="214"/>
      <c r="I89" s="214"/>
    </row>
    <row r="90" spans="1:9" ht="12.75">
      <c r="A90" s="214"/>
      <c r="B90" s="214"/>
      <c r="C90" s="214"/>
      <c r="D90" s="214"/>
      <c r="E90" s="214"/>
      <c r="F90" s="214"/>
      <c r="G90" s="214"/>
      <c r="H90" s="214"/>
      <c r="I90" s="214"/>
    </row>
    <row r="91" spans="1:9" ht="12.75">
      <c r="A91" s="214"/>
      <c r="B91" s="214"/>
      <c r="C91" s="214"/>
      <c r="D91" s="214"/>
      <c r="E91" s="214"/>
      <c r="F91" s="214"/>
      <c r="G91" s="214"/>
      <c r="H91" s="214"/>
      <c r="I91" s="214"/>
    </row>
    <row r="92" spans="1:9" ht="12.75">
      <c r="A92" s="214"/>
      <c r="B92" s="214"/>
      <c r="C92" s="214"/>
      <c r="D92" s="214"/>
      <c r="E92" s="214"/>
      <c r="F92" s="214"/>
      <c r="G92" s="214"/>
      <c r="H92" s="214"/>
      <c r="I92" s="214"/>
    </row>
    <row r="93" spans="1:9" ht="12.75">
      <c r="A93" s="214"/>
      <c r="B93" s="214"/>
      <c r="C93" s="214"/>
      <c r="D93" s="214"/>
      <c r="E93" s="214"/>
      <c r="F93" s="214"/>
      <c r="G93" s="214"/>
      <c r="H93" s="214"/>
      <c r="I93" s="214"/>
    </row>
    <row r="94" spans="1:9" ht="12.75">
      <c r="A94" s="214"/>
      <c r="B94" s="214"/>
      <c r="C94" s="214"/>
      <c r="D94" s="214"/>
      <c r="E94" s="214"/>
      <c r="F94" s="214"/>
      <c r="G94" s="214"/>
      <c r="H94" s="214"/>
      <c r="I94" s="214"/>
    </row>
    <row r="95" spans="1:9" ht="12.75">
      <c r="A95" s="214"/>
      <c r="B95" s="214"/>
      <c r="C95" s="214"/>
      <c r="D95" s="214"/>
      <c r="E95" s="214"/>
      <c r="F95" s="214"/>
      <c r="G95" s="214"/>
      <c r="H95" s="214"/>
      <c r="I95" s="214"/>
    </row>
    <row r="96" spans="1:9" ht="12.75">
      <c r="A96" s="214"/>
      <c r="B96" s="214"/>
      <c r="C96" s="214"/>
      <c r="D96" s="214"/>
      <c r="E96" s="214"/>
      <c r="F96" s="214"/>
      <c r="G96" s="214"/>
      <c r="H96" s="214"/>
      <c r="I96" s="214"/>
    </row>
    <row r="97" spans="1:9" ht="12.75">
      <c r="A97" s="214"/>
      <c r="B97" s="214"/>
      <c r="C97" s="214"/>
      <c r="D97" s="214"/>
      <c r="E97" s="214"/>
      <c r="F97" s="214"/>
      <c r="G97" s="214"/>
      <c r="H97" s="214"/>
      <c r="I97" s="214"/>
    </row>
    <row r="98" spans="1:9" ht="12.75">
      <c r="A98" s="214"/>
      <c r="B98" s="214"/>
      <c r="C98" s="214"/>
      <c r="D98" s="214"/>
      <c r="E98" s="214"/>
      <c r="F98" s="214"/>
      <c r="G98" s="214"/>
      <c r="H98" s="214"/>
      <c r="I98" s="214"/>
    </row>
    <row r="99" spans="1:9" ht="12.75">
      <c r="A99" s="214"/>
      <c r="B99" s="214"/>
      <c r="C99" s="214"/>
      <c r="D99" s="214"/>
      <c r="E99" s="214"/>
      <c r="F99" s="214"/>
      <c r="G99" s="214"/>
      <c r="H99" s="214"/>
      <c r="I99" s="214"/>
    </row>
    <row r="100" spans="1:9" ht="12.75">
      <c r="A100" s="214"/>
      <c r="B100" s="214"/>
      <c r="C100" s="214"/>
      <c r="D100" s="214"/>
      <c r="E100" s="214"/>
      <c r="F100" s="214"/>
      <c r="G100" s="214"/>
      <c r="H100" s="214"/>
      <c r="I100" s="214"/>
    </row>
    <row r="101" spans="1:9" ht="12.75">
      <c r="A101" s="214"/>
      <c r="B101" s="214"/>
      <c r="C101" s="214"/>
      <c r="D101" s="214"/>
      <c r="E101" s="214"/>
      <c r="F101" s="214"/>
      <c r="G101" s="214"/>
      <c r="H101" s="214"/>
      <c r="I101" s="214"/>
    </row>
    <row r="102" spans="1:9" ht="12.75">
      <c r="A102" s="214"/>
      <c r="B102" s="214"/>
      <c r="C102" s="214"/>
      <c r="D102" s="214"/>
      <c r="E102" s="214"/>
      <c r="F102" s="214"/>
      <c r="G102" s="214"/>
      <c r="H102" s="214"/>
      <c r="I102" s="214"/>
    </row>
    <row r="103" spans="1:9" ht="12.75">
      <c r="A103" s="214"/>
      <c r="B103" s="214"/>
      <c r="C103" s="214"/>
      <c r="D103" s="214"/>
      <c r="E103" s="214"/>
      <c r="F103" s="214"/>
      <c r="G103" s="214"/>
      <c r="H103" s="214"/>
      <c r="I103" s="214"/>
    </row>
    <row r="104" spans="1:9" ht="12.75">
      <c r="A104" s="214"/>
      <c r="B104" s="214"/>
      <c r="C104" s="214"/>
      <c r="D104" s="214"/>
      <c r="E104" s="214"/>
      <c r="F104" s="214"/>
      <c r="G104" s="214"/>
      <c r="H104" s="214"/>
      <c r="I104" s="214"/>
    </row>
    <row r="105" spans="1:9" ht="12.75">
      <c r="A105" s="214"/>
      <c r="B105" s="214"/>
      <c r="C105" s="214"/>
      <c r="D105" s="214"/>
      <c r="E105" s="214"/>
      <c r="F105" s="214"/>
      <c r="G105" s="214"/>
      <c r="H105" s="214"/>
      <c r="I105" s="214"/>
    </row>
    <row r="106" spans="1:9" ht="12.75">
      <c r="A106" s="214"/>
      <c r="B106" s="214"/>
      <c r="C106" s="214"/>
      <c r="D106" s="214"/>
      <c r="E106" s="214"/>
      <c r="F106" s="214"/>
      <c r="G106" s="214"/>
      <c r="H106" s="214"/>
      <c r="I106" s="214"/>
    </row>
    <row r="107" spans="1:9" ht="12.75">
      <c r="A107" s="214"/>
      <c r="B107" s="214"/>
      <c r="C107" s="214"/>
      <c r="D107" s="214"/>
      <c r="E107" s="214"/>
      <c r="F107" s="214"/>
      <c r="G107" s="214"/>
      <c r="H107" s="214"/>
      <c r="I107" s="214"/>
    </row>
    <row r="108" spans="1:9" ht="12.75">
      <c r="A108" s="214"/>
      <c r="B108" s="214"/>
      <c r="C108" s="214"/>
      <c r="D108" s="214"/>
      <c r="E108" s="214"/>
      <c r="F108" s="214"/>
      <c r="G108" s="214"/>
      <c r="H108" s="214"/>
      <c r="I108" s="214"/>
    </row>
    <row r="109" spans="1:9" ht="12.75">
      <c r="A109" s="214"/>
      <c r="B109" s="214"/>
      <c r="C109" s="214"/>
      <c r="D109" s="214"/>
      <c r="E109" s="214"/>
      <c r="F109" s="214"/>
      <c r="G109" s="214"/>
      <c r="H109" s="214"/>
      <c r="I109" s="214"/>
    </row>
    <row r="110" spans="1:9" ht="12.75">
      <c r="A110" s="214"/>
      <c r="B110" s="214"/>
      <c r="C110" s="214"/>
      <c r="D110" s="214"/>
      <c r="E110" s="214"/>
      <c r="F110" s="214"/>
      <c r="G110" s="214"/>
      <c r="H110" s="214"/>
      <c r="I110" s="214"/>
    </row>
    <row r="111" spans="1:9" ht="12.75">
      <c r="A111" s="214"/>
      <c r="B111" s="214"/>
      <c r="C111" s="214"/>
      <c r="D111" s="214"/>
      <c r="E111" s="214"/>
      <c r="F111" s="214"/>
      <c r="G111" s="214"/>
      <c r="H111" s="214"/>
      <c r="I111" s="214"/>
    </row>
    <row r="112" spans="1:9" ht="12.75">
      <c r="A112" s="214"/>
      <c r="B112" s="214"/>
      <c r="C112" s="214"/>
      <c r="D112" s="214"/>
      <c r="E112" s="214"/>
      <c r="F112" s="214"/>
      <c r="G112" s="214"/>
      <c r="H112" s="214"/>
      <c r="I112" s="214"/>
    </row>
    <row r="113" spans="1:9" ht="12.75">
      <c r="A113" s="214"/>
      <c r="B113" s="214"/>
      <c r="C113" s="214"/>
      <c r="D113" s="214"/>
      <c r="E113" s="214"/>
      <c r="F113" s="214"/>
      <c r="G113" s="214"/>
      <c r="H113" s="214"/>
      <c r="I113" s="214"/>
    </row>
    <row r="114" spans="1:9" ht="12.75">
      <c r="A114" s="214"/>
      <c r="B114" s="214"/>
      <c r="C114" s="214"/>
      <c r="D114" s="214"/>
      <c r="E114" s="214"/>
      <c r="F114" s="214"/>
      <c r="G114" s="214"/>
      <c r="H114" s="214"/>
      <c r="I114" s="214"/>
    </row>
    <row r="115" spans="1:9" ht="12.75">
      <c r="A115" s="214"/>
      <c r="B115" s="214"/>
      <c r="C115" s="214"/>
      <c r="D115" s="214"/>
      <c r="E115" s="214"/>
      <c r="F115" s="214"/>
      <c r="G115" s="214"/>
      <c r="H115" s="214"/>
      <c r="I115" s="214"/>
    </row>
    <row r="116" spans="1:9" ht="12.75">
      <c r="A116" s="214"/>
      <c r="B116" s="214"/>
      <c r="C116" s="214"/>
      <c r="D116" s="214"/>
      <c r="E116" s="214"/>
      <c r="F116" s="214"/>
      <c r="G116" s="214"/>
      <c r="H116" s="214"/>
      <c r="I116" s="214"/>
    </row>
    <row r="117" spans="1:9" ht="12.75">
      <c r="A117" s="214"/>
      <c r="B117" s="214"/>
      <c r="C117" s="214"/>
      <c r="D117" s="214"/>
      <c r="E117" s="214"/>
      <c r="F117" s="214"/>
      <c r="G117" s="214"/>
      <c r="H117" s="214"/>
      <c r="I117" s="214"/>
    </row>
    <row r="118" spans="1:9" ht="12.75">
      <c r="A118" s="214"/>
      <c r="B118" s="214"/>
      <c r="C118" s="214"/>
      <c r="D118" s="214"/>
      <c r="E118" s="214"/>
      <c r="F118" s="214"/>
      <c r="G118" s="214"/>
      <c r="H118" s="214"/>
      <c r="I118" s="214"/>
    </row>
    <row r="119" spans="1:9" ht="12.75">
      <c r="A119" s="214"/>
      <c r="B119" s="214"/>
      <c r="C119" s="214"/>
      <c r="D119" s="214"/>
      <c r="E119" s="214"/>
      <c r="F119" s="214"/>
      <c r="G119" s="214"/>
      <c r="H119" s="214"/>
      <c r="I119" s="214"/>
    </row>
    <row r="120" spans="1:9" ht="12.75">
      <c r="A120" s="214"/>
      <c r="B120" s="214"/>
      <c r="C120" s="214"/>
      <c r="D120" s="214"/>
      <c r="E120" s="214"/>
      <c r="F120" s="214"/>
      <c r="G120" s="214"/>
      <c r="H120" s="214"/>
      <c r="I120" s="214"/>
    </row>
    <row r="121" spans="1:9" ht="12.75">
      <c r="A121" s="214"/>
      <c r="B121" s="214"/>
      <c r="C121" s="214"/>
      <c r="D121" s="214"/>
      <c r="E121" s="214"/>
      <c r="F121" s="214"/>
      <c r="G121" s="214"/>
      <c r="H121" s="214"/>
      <c r="I121" s="214"/>
    </row>
    <row r="122" spans="1:9" ht="12.75">
      <c r="A122" s="214"/>
      <c r="B122" s="214"/>
      <c r="C122" s="214"/>
      <c r="D122" s="214"/>
      <c r="E122" s="214"/>
      <c r="F122" s="214"/>
      <c r="G122" s="214"/>
      <c r="H122" s="214"/>
      <c r="I122" s="214"/>
    </row>
    <row r="123" spans="1:9" ht="12.75">
      <c r="A123" s="214"/>
      <c r="B123" s="214"/>
      <c r="C123" s="214"/>
      <c r="D123" s="214"/>
      <c r="E123" s="214"/>
      <c r="F123" s="214"/>
      <c r="G123" s="214"/>
      <c r="H123" s="214"/>
      <c r="I123" s="214"/>
    </row>
    <row r="124" spans="1:9" ht="12.75">
      <c r="A124" s="214"/>
      <c r="B124" s="214"/>
      <c r="C124" s="214"/>
      <c r="D124" s="214"/>
      <c r="E124" s="214"/>
      <c r="F124" s="214"/>
      <c r="G124" s="214"/>
      <c r="H124" s="214"/>
      <c r="I124" s="214"/>
    </row>
    <row r="125" spans="1:9" ht="12.75">
      <c r="A125" s="214"/>
      <c r="B125" s="214"/>
      <c r="C125" s="214"/>
      <c r="D125" s="214"/>
      <c r="E125" s="214"/>
      <c r="F125" s="214"/>
      <c r="G125" s="214"/>
      <c r="H125" s="214"/>
      <c r="I125" s="214"/>
    </row>
    <row r="126" spans="1:9" ht="12.75">
      <c r="A126" s="214"/>
      <c r="B126" s="214"/>
      <c r="C126" s="214"/>
      <c r="D126" s="214"/>
      <c r="E126" s="214"/>
      <c r="F126" s="214"/>
      <c r="G126" s="214"/>
      <c r="H126" s="214"/>
      <c r="I126" s="214"/>
    </row>
    <row r="127" spans="1:9" ht="12.75">
      <c r="A127" s="214"/>
      <c r="B127" s="214"/>
      <c r="C127" s="214"/>
      <c r="D127" s="214"/>
      <c r="E127" s="214"/>
      <c r="F127" s="214"/>
      <c r="G127" s="214"/>
      <c r="H127" s="214"/>
      <c r="I127" s="214"/>
    </row>
    <row r="128" spans="1:9" ht="12.75">
      <c r="A128" s="214"/>
      <c r="B128" s="214"/>
      <c r="C128" s="214"/>
      <c r="D128" s="214"/>
      <c r="E128" s="214"/>
      <c r="F128" s="214"/>
      <c r="G128" s="214"/>
      <c r="H128" s="214"/>
      <c r="I128" s="214"/>
    </row>
    <row r="129" spans="1:9" ht="12.75">
      <c r="A129" s="214"/>
      <c r="B129" s="214"/>
      <c r="C129" s="214"/>
      <c r="D129" s="214"/>
      <c r="E129" s="214"/>
      <c r="F129" s="214"/>
      <c r="G129" s="214"/>
      <c r="H129" s="214"/>
      <c r="I129" s="214"/>
    </row>
    <row r="130" spans="1:9" ht="12.75">
      <c r="A130" s="214"/>
      <c r="B130" s="214"/>
      <c r="C130" s="214"/>
      <c r="D130" s="214"/>
      <c r="E130" s="214"/>
      <c r="F130" s="214"/>
      <c r="G130" s="214"/>
      <c r="H130" s="214"/>
      <c r="I130" s="214"/>
    </row>
    <row r="131" spans="1:9" ht="12.75">
      <c r="A131" s="214"/>
      <c r="B131" s="214"/>
      <c r="C131" s="214"/>
      <c r="D131" s="214"/>
      <c r="E131" s="214"/>
      <c r="F131" s="214"/>
      <c r="G131" s="214"/>
      <c r="H131" s="214"/>
      <c r="I131" s="214"/>
    </row>
    <row r="132" spans="1:9" ht="12.75">
      <c r="A132" s="214"/>
      <c r="B132" s="214"/>
      <c r="C132" s="214"/>
      <c r="D132" s="214"/>
      <c r="E132" s="214"/>
      <c r="F132" s="214"/>
      <c r="G132" s="214"/>
      <c r="H132" s="214"/>
      <c r="I132" s="214"/>
    </row>
    <row r="133" spans="1:9" ht="12.75">
      <c r="A133" s="214"/>
      <c r="B133" s="214"/>
      <c r="C133" s="214"/>
      <c r="D133" s="214"/>
      <c r="E133" s="214"/>
      <c r="F133" s="214"/>
      <c r="G133" s="214"/>
      <c r="H133" s="214"/>
      <c r="I133" s="214"/>
    </row>
    <row r="134" spans="1:9" ht="12.75">
      <c r="A134" s="214"/>
      <c r="B134" s="214"/>
      <c r="C134" s="214"/>
      <c r="D134" s="214"/>
      <c r="E134" s="214"/>
      <c r="F134" s="214"/>
      <c r="G134" s="214"/>
      <c r="H134" s="214"/>
      <c r="I134" s="214"/>
    </row>
    <row r="135" spans="1:9" ht="12.75">
      <c r="A135" s="214"/>
      <c r="B135" s="214"/>
      <c r="C135" s="214"/>
      <c r="D135" s="214"/>
      <c r="E135" s="214"/>
      <c r="F135" s="214"/>
      <c r="G135" s="214"/>
      <c r="H135" s="214"/>
      <c r="I135" s="214"/>
    </row>
    <row r="136" spans="1:9" ht="12.75">
      <c r="A136" s="214"/>
      <c r="B136" s="214"/>
      <c r="C136" s="214"/>
      <c r="D136" s="214"/>
      <c r="E136" s="214"/>
      <c r="F136" s="214"/>
      <c r="G136" s="214"/>
      <c r="H136" s="214"/>
      <c r="I136" s="214"/>
    </row>
    <row r="137" spans="1:9" ht="12.75">
      <c r="A137" s="214"/>
      <c r="B137" s="214"/>
      <c r="C137" s="214"/>
      <c r="D137" s="214"/>
      <c r="E137" s="214"/>
      <c r="F137" s="214"/>
      <c r="G137" s="214"/>
      <c r="H137" s="214"/>
      <c r="I137" s="214"/>
    </row>
    <row r="138" spans="1:9" ht="12.75">
      <c r="A138" s="214"/>
      <c r="B138" s="214"/>
      <c r="C138" s="214"/>
      <c r="D138" s="214"/>
      <c r="E138" s="214"/>
      <c r="F138" s="214"/>
      <c r="G138" s="214"/>
      <c r="H138" s="214"/>
      <c r="I138" s="214"/>
    </row>
    <row r="139" spans="1:9" ht="12.75">
      <c r="A139" s="214"/>
      <c r="B139" s="214"/>
      <c r="C139" s="214"/>
      <c r="D139" s="214"/>
      <c r="E139" s="214"/>
      <c r="F139" s="214"/>
      <c r="G139" s="214"/>
      <c r="H139" s="214"/>
      <c r="I139" s="214"/>
    </row>
    <row r="140" spans="1:9" ht="12.75">
      <c r="A140" s="214"/>
      <c r="B140" s="214"/>
      <c r="C140" s="214"/>
      <c r="D140" s="214"/>
      <c r="E140" s="214"/>
      <c r="F140" s="214"/>
      <c r="G140" s="214"/>
      <c r="H140" s="214"/>
      <c r="I140" s="214"/>
    </row>
    <row r="141" spans="1:9" ht="12.75">
      <c r="A141" s="214"/>
      <c r="B141" s="214"/>
      <c r="C141" s="214"/>
      <c r="D141" s="214"/>
      <c r="E141" s="214"/>
      <c r="F141" s="214"/>
      <c r="G141" s="214"/>
      <c r="H141" s="214"/>
      <c r="I141" s="214"/>
    </row>
    <row r="142" spans="1:9" ht="12.75">
      <c r="A142" s="214"/>
      <c r="B142" s="214"/>
      <c r="C142" s="214"/>
      <c r="D142" s="214"/>
      <c r="E142" s="214"/>
      <c r="F142" s="214"/>
      <c r="G142" s="214"/>
      <c r="H142" s="214"/>
      <c r="I142" s="214"/>
    </row>
    <row r="143" spans="1:9" ht="12.75">
      <c r="A143" s="214"/>
      <c r="B143" s="214"/>
      <c r="C143" s="214"/>
      <c r="D143" s="214"/>
      <c r="E143" s="214"/>
      <c r="F143" s="214"/>
      <c r="G143" s="214"/>
      <c r="H143" s="214"/>
      <c r="I143" s="214"/>
    </row>
    <row r="144" spans="1:9" ht="12.75">
      <c r="A144" s="214"/>
      <c r="B144" s="214"/>
      <c r="C144" s="214"/>
      <c r="D144" s="214"/>
      <c r="E144" s="214"/>
      <c r="F144" s="214"/>
      <c r="G144" s="214"/>
      <c r="H144" s="214"/>
      <c r="I144" s="214"/>
    </row>
    <row r="145" spans="1:9" ht="12.75">
      <c r="A145" s="214"/>
      <c r="B145" s="214"/>
      <c r="C145" s="214"/>
      <c r="D145" s="214"/>
      <c r="E145" s="214"/>
      <c r="F145" s="214"/>
      <c r="G145" s="214"/>
      <c r="H145" s="214"/>
      <c r="I145" s="214"/>
    </row>
    <row r="146" spans="1:9" ht="12.75">
      <c r="A146" s="214"/>
      <c r="B146" s="214"/>
      <c r="C146" s="214"/>
      <c r="D146" s="214"/>
      <c r="E146" s="214"/>
      <c r="F146" s="214"/>
      <c r="G146" s="214"/>
      <c r="H146" s="214"/>
      <c r="I146" s="214"/>
    </row>
    <row r="147" spans="1:9" ht="12.75">
      <c r="A147" s="214"/>
      <c r="B147" s="214"/>
      <c r="C147" s="214"/>
      <c r="D147" s="214"/>
      <c r="E147" s="214"/>
      <c r="F147" s="214"/>
      <c r="G147" s="214"/>
      <c r="H147" s="214"/>
      <c r="I147" s="214"/>
    </row>
    <row r="148" spans="1:9" ht="12.75">
      <c r="A148" s="214"/>
      <c r="B148" s="214"/>
      <c r="C148" s="214"/>
      <c r="D148" s="214"/>
      <c r="E148" s="214"/>
      <c r="F148" s="214"/>
      <c r="G148" s="214"/>
      <c r="H148" s="214"/>
      <c r="I148" s="214"/>
    </row>
    <row r="149" spans="1:9" ht="12.75">
      <c r="A149" s="214"/>
      <c r="B149" s="214"/>
      <c r="C149" s="214"/>
      <c r="D149" s="214"/>
      <c r="E149" s="214"/>
      <c r="F149" s="214"/>
      <c r="G149" s="214"/>
      <c r="H149" s="214"/>
      <c r="I149" s="214"/>
    </row>
    <row r="150" spans="1:9" ht="12.75">
      <c r="A150" s="214"/>
      <c r="B150" s="214"/>
      <c r="C150" s="214"/>
      <c r="D150" s="214"/>
      <c r="E150" s="214"/>
      <c r="F150" s="214"/>
      <c r="G150" s="214"/>
      <c r="H150" s="214"/>
      <c r="I150" s="214"/>
    </row>
    <row r="151" spans="1:9" ht="12.75">
      <c r="A151" s="214"/>
      <c r="B151" s="214"/>
      <c r="C151" s="214"/>
      <c r="D151" s="214"/>
      <c r="E151" s="214"/>
      <c r="F151" s="214"/>
      <c r="G151" s="214"/>
      <c r="H151" s="214"/>
      <c r="I151" s="214"/>
    </row>
    <row r="152" spans="1:9" ht="12.75">
      <c r="A152" s="214"/>
      <c r="B152" s="214"/>
      <c r="C152" s="214"/>
      <c r="D152" s="214"/>
      <c r="E152" s="214"/>
      <c r="F152" s="214"/>
      <c r="G152" s="214"/>
      <c r="H152" s="214"/>
      <c r="I152" s="214"/>
    </row>
    <row r="153" spans="1:9" ht="12.75">
      <c r="A153" s="214"/>
      <c r="B153" s="214"/>
      <c r="C153" s="214"/>
      <c r="D153" s="214"/>
      <c r="E153" s="214"/>
      <c r="F153" s="214"/>
      <c r="G153" s="214"/>
      <c r="H153" s="214"/>
      <c r="I153" s="214"/>
    </row>
    <row r="154" spans="1:9" ht="12.75">
      <c r="A154" s="214"/>
      <c r="B154" s="214"/>
      <c r="C154" s="214"/>
      <c r="D154" s="214"/>
      <c r="E154" s="214"/>
      <c r="F154" s="214"/>
      <c r="G154" s="214"/>
      <c r="H154" s="214"/>
      <c r="I154" s="214"/>
    </row>
    <row r="155" spans="1:9" ht="12.75">
      <c r="A155" s="214"/>
      <c r="B155" s="214"/>
      <c r="C155" s="214"/>
      <c r="D155" s="214"/>
      <c r="E155" s="214"/>
      <c r="F155" s="214"/>
      <c r="G155" s="214"/>
      <c r="H155" s="214"/>
      <c r="I155" s="214"/>
    </row>
    <row r="156" spans="1:9" ht="12.75">
      <c r="A156" s="214"/>
      <c r="B156" s="214"/>
      <c r="C156" s="214"/>
      <c r="D156" s="214"/>
      <c r="E156" s="214"/>
      <c r="F156" s="214"/>
      <c r="G156" s="214"/>
      <c r="H156" s="214"/>
      <c r="I156" s="214"/>
    </row>
    <row r="157" spans="1:9" ht="12.75">
      <c r="A157" s="214"/>
      <c r="B157" s="214"/>
      <c r="C157" s="214"/>
      <c r="D157" s="214"/>
      <c r="E157" s="214"/>
      <c r="F157" s="214"/>
      <c r="G157" s="214"/>
      <c r="H157" s="214"/>
      <c r="I157" s="214"/>
    </row>
    <row r="158" spans="1:9" ht="12.75">
      <c r="A158" s="214"/>
      <c r="B158" s="214"/>
      <c r="C158" s="214"/>
      <c r="D158" s="214"/>
      <c r="E158" s="214"/>
      <c r="F158" s="214"/>
      <c r="G158" s="214"/>
      <c r="H158" s="214"/>
      <c r="I158" s="214"/>
    </row>
    <row r="159" spans="1:9" ht="12.75">
      <c r="A159" s="214"/>
      <c r="B159" s="214"/>
      <c r="C159" s="214"/>
      <c r="D159" s="214"/>
      <c r="E159" s="214"/>
      <c r="F159" s="214"/>
      <c r="G159" s="214"/>
      <c r="H159" s="214"/>
      <c r="I159" s="214"/>
    </row>
    <row r="160" spans="1:9" ht="12.75">
      <c r="A160" s="214"/>
      <c r="B160" s="214"/>
      <c r="C160" s="214"/>
      <c r="D160" s="214"/>
      <c r="E160" s="214"/>
      <c r="F160" s="214"/>
      <c r="G160" s="214"/>
      <c r="H160" s="214"/>
      <c r="I160" s="214"/>
    </row>
    <row r="161" spans="1:9" ht="12.75">
      <c r="A161" s="214"/>
      <c r="B161" s="214"/>
      <c r="C161" s="214"/>
      <c r="D161" s="214"/>
      <c r="E161" s="214"/>
      <c r="F161" s="214"/>
      <c r="G161" s="214"/>
      <c r="H161" s="214"/>
      <c r="I161" s="214"/>
    </row>
    <row r="162" spans="1:9" ht="12.75">
      <c r="A162" s="214"/>
      <c r="B162" s="214"/>
      <c r="C162" s="214"/>
      <c r="D162" s="214"/>
      <c r="E162" s="214"/>
      <c r="F162" s="214"/>
      <c r="G162" s="214"/>
      <c r="H162" s="214"/>
      <c r="I162" s="214"/>
    </row>
    <row r="163" spans="1:9" ht="12.75">
      <c r="A163" s="214"/>
      <c r="B163" s="214"/>
      <c r="C163" s="214"/>
      <c r="D163" s="214"/>
      <c r="E163" s="214"/>
      <c r="F163" s="214"/>
      <c r="G163" s="214"/>
      <c r="H163" s="214"/>
      <c r="I163" s="214"/>
    </row>
    <row r="164" spans="1:9" ht="12.75">
      <c r="A164" s="214"/>
      <c r="B164" s="214"/>
      <c r="C164" s="214"/>
      <c r="D164" s="214"/>
      <c r="E164" s="214"/>
      <c r="F164" s="214"/>
      <c r="G164" s="214"/>
      <c r="H164" s="214"/>
      <c r="I164" s="214"/>
    </row>
    <row r="165" spans="1:9" ht="12.75">
      <c r="A165" s="214"/>
      <c r="B165" s="214"/>
      <c r="C165" s="214"/>
      <c r="D165" s="214"/>
      <c r="E165" s="214"/>
      <c r="F165" s="214"/>
      <c r="G165" s="214"/>
      <c r="H165" s="214"/>
      <c r="I165" s="214"/>
    </row>
    <row r="166" spans="1:9" ht="12.75">
      <c r="A166" s="214"/>
      <c r="B166" s="214"/>
      <c r="C166" s="214"/>
      <c r="D166" s="214"/>
      <c r="E166" s="214"/>
      <c r="F166" s="214"/>
      <c r="G166" s="214"/>
      <c r="H166" s="214"/>
      <c r="I166" s="214"/>
    </row>
    <row r="167" spans="1:9" ht="12.75">
      <c r="A167" s="214"/>
      <c r="B167" s="214"/>
      <c r="C167" s="214"/>
      <c r="D167" s="214"/>
      <c r="E167" s="214"/>
      <c r="F167" s="214"/>
      <c r="G167" s="214"/>
      <c r="H167" s="214"/>
      <c r="I167" s="214"/>
    </row>
    <row r="168" spans="1:9" ht="12.75">
      <c r="A168" s="214"/>
      <c r="B168" s="214"/>
      <c r="C168" s="214"/>
      <c r="D168" s="214"/>
      <c r="E168" s="214"/>
      <c r="F168" s="214"/>
      <c r="G168" s="214"/>
      <c r="H168" s="214"/>
      <c r="I168" s="214"/>
    </row>
    <row r="169" spans="1:9" ht="12.75">
      <c r="A169" s="214"/>
      <c r="B169" s="214"/>
      <c r="C169" s="214"/>
      <c r="D169" s="214"/>
      <c r="E169" s="214"/>
      <c r="F169" s="214"/>
      <c r="G169" s="214"/>
      <c r="H169" s="214"/>
      <c r="I169" s="214"/>
    </row>
    <row r="170" spans="1:9" ht="12.75">
      <c r="A170" s="214"/>
      <c r="B170" s="214"/>
      <c r="C170" s="214"/>
      <c r="D170" s="214"/>
      <c r="E170" s="214"/>
      <c r="F170" s="214"/>
      <c r="G170" s="214"/>
      <c r="H170" s="214"/>
      <c r="I170" s="214"/>
    </row>
    <row r="171" spans="1:9" ht="12.75">
      <c r="A171" s="214"/>
      <c r="B171" s="214"/>
      <c r="C171" s="214"/>
      <c r="D171" s="214"/>
      <c r="E171" s="214"/>
      <c r="F171" s="214"/>
      <c r="G171" s="214"/>
      <c r="H171" s="214"/>
      <c r="I171" s="214"/>
    </row>
    <row r="172" spans="1:9" ht="12.75">
      <c r="A172" s="214"/>
      <c r="B172" s="214"/>
      <c r="C172" s="214"/>
      <c r="D172" s="214"/>
      <c r="E172" s="214"/>
      <c r="F172" s="214"/>
      <c r="G172" s="214"/>
      <c r="H172" s="214"/>
      <c r="I172" s="214"/>
    </row>
    <row r="173" spans="1:9" ht="12.75">
      <c r="A173" s="214"/>
      <c r="B173" s="214"/>
      <c r="C173" s="214"/>
      <c r="D173" s="214"/>
      <c r="E173" s="214"/>
      <c r="F173" s="214"/>
      <c r="G173" s="214"/>
      <c r="H173" s="214"/>
      <c r="I173" s="214"/>
    </row>
    <row r="174" spans="1:9" ht="12.75">
      <c r="A174" s="214"/>
      <c r="B174" s="214"/>
      <c r="C174" s="214"/>
      <c r="D174" s="214"/>
      <c r="E174" s="214"/>
      <c r="F174" s="214"/>
      <c r="G174" s="214"/>
      <c r="H174" s="214"/>
      <c r="I174" s="214"/>
    </row>
    <row r="175" spans="1:9" ht="12.75">
      <c r="A175" s="214"/>
      <c r="B175" s="214"/>
      <c r="C175" s="214"/>
      <c r="D175" s="214"/>
      <c r="E175" s="214"/>
      <c r="F175" s="214"/>
      <c r="G175" s="214"/>
      <c r="H175" s="214"/>
      <c r="I175" s="214"/>
    </row>
    <row r="176" spans="1:9" ht="12.75">
      <c r="A176" s="214"/>
      <c r="B176" s="214"/>
      <c r="C176" s="214"/>
      <c r="D176" s="214"/>
      <c r="E176" s="214"/>
      <c r="F176" s="214"/>
      <c r="G176" s="214"/>
      <c r="H176" s="214"/>
      <c r="I176" s="214"/>
    </row>
    <row r="177" spans="1:9" ht="12.75">
      <c r="A177" s="214"/>
      <c r="B177" s="214"/>
      <c r="C177" s="214"/>
      <c r="D177" s="214"/>
      <c r="E177" s="214"/>
      <c r="F177" s="214"/>
      <c r="G177" s="214"/>
      <c r="H177" s="214"/>
      <c r="I177" s="214"/>
    </row>
    <row r="178" spans="1:9" ht="12.75">
      <c r="A178" s="214"/>
      <c r="B178" s="214"/>
      <c r="C178" s="214"/>
      <c r="D178" s="214"/>
      <c r="E178" s="214"/>
      <c r="F178" s="214"/>
      <c r="G178" s="214"/>
      <c r="H178" s="214"/>
      <c r="I178" s="214"/>
    </row>
    <row r="179" spans="1:9" ht="12.75">
      <c r="A179" s="214"/>
      <c r="B179" s="214"/>
      <c r="C179" s="214"/>
      <c r="D179" s="214"/>
      <c r="E179" s="214"/>
      <c r="F179" s="214"/>
      <c r="G179" s="214"/>
      <c r="H179" s="214"/>
      <c r="I179" s="214"/>
    </row>
    <row r="180" spans="1:9" ht="12.75">
      <c r="A180" s="214"/>
      <c r="B180" s="214"/>
      <c r="C180" s="214"/>
      <c r="D180" s="214"/>
      <c r="E180" s="214"/>
      <c r="F180" s="214"/>
      <c r="G180" s="214"/>
      <c r="H180" s="214"/>
      <c r="I180" s="214"/>
    </row>
    <row r="181" spans="1:9" ht="12.75">
      <c r="A181" s="214"/>
      <c r="B181" s="214"/>
      <c r="C181" s="214"/>
      <c r="D181" s="214"/>
      <c r="E181" s="214"/>
      <c r="F181" s="214"/>
      <c r="G181" s="214"/>
      <c r="H181" s="214"/>
      <c r="I181" s="214"/>
    </row>
    <row r="182" spans="1:9" ht="12.75">
      <c r="A182" s="214"/>
      <c r="B182" s="214"/>
      <c r="C182" s="214"/>
      <c r="D182" s="214"/>
      <c r="E182" s="214"/>
      <c r="F182" s="214"/>
      <c r="G182" s="214"/>
      <c r="H182" s="214"/>
      <c r="I182" s="214"/>
    </row>
    <row r="183" spans="1:9" ht="12.75">
      <c r="A183" s="214"/>
      <c r="B183" s="214"/>
      <c r="C183" s="214"/>
      <c r="D183" s="214"/>
      <c r="E183" s="214"/>
      <c r="F183" s="214"/>
      <c r="G183" s="214"/>
      <c r="H183" s="214"/>
      <c r="I183" s="214"/>
    </row>
    <row r="184" spans="1:9" ht="12.75">
      <c r="A184" s="214"/>
      <c r="B184" s="214"/>
      <c r="C184" s="214"/>
      <c r="D184" s="214"/>
      <c r="E184" s="214"/>
      <c r="F184" s="214"/>
      <c r="G184" s="214"/>
      <c r="H184" s="214"/>
      <c r="I184" s="214"/>
    </row>
    <row r="185" spans="1:9" ht="12.75">
      <c r="A185" s="214"/>
      <c r="B185" s="214"/>
      <c r="C185" s="214"/>
      <c r="D185" s="214"/>
      <c r="E185" s="214"/>
      <c r="F185" s="214"/>
      <c r="G185" s="214"/>
      <c r="H185" s="214"/>
      <c r="I185" s="214"/>
    </row>
    <row r="186" spans="1:9" ht="12.75">
      <c r="A186" s="214"/>
      <c r="B186" s="214"/>
      <c r="C186" s="214"/>
      <c r="D186" s="214"/>
      <c r="E186" s="214"/>
      <c r="F186" s="214"/>
      <c r="G186" s="214"/>
      <c r="H186" s="214"/>
      <c r="I186" s="214"/>
    </row>
    <row r="187" spans="1:9" ht="12.75">
      <c r="A187" s="214"/>
      <c r="B187" s="214"/>
      <c r="C187" s="214"/>
      <c r="D187" s="214"/>
      <c r="E187" s="214"/>
      <c r="F187" s="214"/>
      <c r="G187" s="214"/>
      <c r="H187" s="214"/>
      <c r="I187" s="214"/>
    </row>
    <row r="188" spans="1:9" ht="12.75">
      <c r="A188" s="214"/>
      <c r="B188" s="214"/>
      <c r="C188" s="214"/>
      <c r="D188" s="214"/>
      <c r="E188" s="214"/>
      <c r="F188" s="214"/>
      <c r="G188" s="214"/>
      <c r="H188" s="214"/>
      <c r="I188" s="214"/>
    </row>
    <row r="189" spans="1:9" ht="12.75">
      <c r="A189" s="214"/>
      <c r="B189" s="214"/>
      <c r="C189" s="214"/>
      <c r="D189" s="214"/>
      <c r="E189" s="214"/>
      <c r="F189" s="214"/>
      <c r="G189" s="214"/>
      <c r="H189" s="214"/>
      <c r="I189" s="214"/>
    </row>
    <row r="190" spans="1:9" ht="12.75">
      <c r="A190" s="214"/>
      <c r="B190" s="214"/>
      <c r="C190" s="214"/>
      <c r="D190" s="214"/>
      <c r="E190" s="214"/>
      <c r="F190" s="214"/>
      <c r="G190" s="214"/>
      <c r="H190" s="214"/>
      <c r="I190" s="214"/>
    </row>
    <row r="191" spans="1:9" ht="12.75">
      <c r="A191" s="214"/>
      <c r="B191" s="214"/>
      <c r="C191" s="214"/>
      <c r="D191" s="214"/>
      <c r="E191" s="214"/>
      <c r="F191" s="214"/>
      <c r="G191" s="214"/>
      <c r="H191" s="214"/>
      <c r="I191" s="214"/>
    </row>
    <row r="192" spans="1:9" ht="12.75">
      <c r="A192" s="214"/>
      <c r="B192" s="214"/>
      <c r="C192" s="214"/>
      <c r="D192" s="214"/>
      <c r="E192" s="214"/>
      <c r="F192" s="214"/>
      <c r="G192" s="214"/>
      <c r="H192" s="214"/>
      <c r="I192" s="214"/>
    </row>
    <row r="193" spans="1:9" ht="12.75">
      <c r="A193" s="214"/>
      <c r="B193" s="214"/>
      <c r="C193" s="214"/>
      <c r="D193" s="214"/>
      <c r="E193" s="214"/>
      <c r="F193" s="214"/>
      <c r="G193" s="214"/>
      <c r="H193" s="214"/>
      <c r="I193" s="214"/>
    </row>
    <row r="194" spans="1:9" ht="12.75">
      <c r="A194" s="214"/>
      <c r="B194" s="214"/>
      <c r="C194" s="214"/>
      <c r="D194" s="214"/>
      <c r="E194" s="214"/>
      <c r="F194" s="214"/>
      <c r="G194" s="214"/>
      <c r="H194" s="214"/>
      <c r="I194" s="214"/>
    </row>
    <row r="195" spans="1:9" ht="12.75">
      <c r="A195" s="214"/>
      <c r="B195" s="214"/>
      <c r="C195" s="214"/>
      <c r="D195" s="214"/>
      <c r="E195" s="214"/>
      <c r="F195" s="214"/>
      <c r="G195" s="214"/>
      <c r="H195" s="214"/>
      <c r="I195" s="214"/>
    </row>
    <row r="196" spans="1:9" ht="12.75">
      <c r="A196" s="214"/>
      <c r="B196" s="214"/>
      <c r="C196" s="214"/>
      <c r="D196" s="214"/>
      <c r="E196" s="214"/>
      <c r="F196" s="214"/>
      <c r="G196" s="214"/>
      <c r="H196" s="214"/>
      <c r="I196" s="214"/>
    </row>
    <row r="197" spans="1:9" ht="12.75">
      <c r="A197" s="214"/>
      <c r="B197" s="214"/>
      <c r="C197" s="214"/>
      <c r="D197" s="214"/>
      <c r="E197" s="214"/>
      <c r="F197" s="214"/>
      <c r="G197" s="214"/>
      <c r="H197" s="214"/>
      <c r="I197" s="214"/>
    </row>
    <row r="198" spans="1:9" ht="12.75">
      <c r="A198" s="214"/>
      <c r="B198" s="214"/>
      <c r="C198" s="214"/>
      <c r="D198" s="214"/>
      <c r="E198" s="214"/>
      <c r="F198" s="214"/>
      <c r="G198" s="214"/>
      <c r="H198" s="214"/>
      <c r="I198" s="214"/>
    </row>
    <row r="199" spans="1:9" ht="12.75">
      <c r="A199" s="214"/>
      <c r="B199" s="214"/>
      <c r="C199" s="214"/>
      <c r="D199" s="214"/>
      <c r="E199" s="214"/>
      <c r="F199" s="214"/>
      <c r="G199" s="214"/>
      <c r="H199" s="214"/>
      <c r="I199" s="214"/>
    </row>
    <row r="200" spans="1:9" ht="12.75">
      <c r="A200" s="214"/>
      <c r="B200" s="214"/>
      <c r="C200" s="214"/>
      <c r="D200" s="214"/>
      <c r="E200" s="214"/>
      <c r="F200" s="214"/>
      <c r="G200" s="214"/>
      <c r="H200" s="214"/>
      <c r="I200" s="214"/>
    </row>
    <row r="201" spans="1:9" ht="12.75">
      <c r="A201" s="214"/>
      <c r="B201" s="214"/>
      <c r="C201" s="214"/>
      <c r="D201" s="214"/>
      <c r="E201" s="214"/>
      <c r="F201" s="214"/>
      <c r="G201" s="214"/>
      <c r="H201" s="214"/>
      <c r="I201" s="214"/>
    </row>
    <row r="202" spans="1:9" ht="12.75">
      <c r="A202" s="214"/>
      <c r="B202" s="214"/>
      <c r="C202" s="214"/>
      <c r="D202" s="214"/>
      <c r="E202" s="214"/>
      <c r="F202" s="214"/>
      <c r="G202" s="214"/>
      <c r="H202" s="214"/>
      <c r="I202" s="214"/>
    </row>
    <row r="203" spans="1:9" ht="12.75">
      <c r="A203" s="214"/>
      <c r="B203" s="214"/>
      <c r="C203" s="214"/>
      <c r="D203" s="214"/>
      <c r="E203" s="214"/>
      <c r="F203" s="214"/>
      <c r="G203" s="214"/>
      <c r="H203" s="214"/>
      <c r="I203" s="214"/>
    </row>
    <row r="204" spans="1:9" ht="12.75">
      <c r="A204" s="214"/>
      <c r="B204" s="214"/>
      <c r="C204" s="214"/>
      <c r="D204" s="214"/>
      <c r="E204" s="214"/>
      <c r="F204" s="214"/>
      <c r="G204" s="214"/>
      <c r="H204" s="214"/>
      <c r="I204" s="214"/>
    </row>
    <row r="205" spans="1:9" ht="12.75">
      <c r="A205" s="214"/>
      <c r="B205" s="214"/>
      <c r="C205" s="214"/>
      <c r="D205" s="214"/>
      <c r="E205" s="214"/>
      <c r="F205" s="214"/>
      <c r="G205" s="214"/>
      <c r="H205" s="214"/>
      <c r="I205" s="214"/>
    </row>
    <row r="206" spans="1:9" ht="12.75">
      <c r="A206" s="214"/>
      <c r="B206" s="214"/>
      <c r="C206" s="214"/>
      <c r="D206" s="214"/>
      <c r="E206" s="214"/>
      <c r="F206" s="214"/>
      <c r="G206" s="214"/>
      <c r="H206" s="214"/>
      <c r="I206" s="214"/>
    </row>
    <row r="207" spans="1:9" ht="12.75">
      <c r="A207" s="214"/>
      <c r="B207" s="214"/>
      <c r="C207" s="214"/>
      <c r="D207" s="214"/>
      <c r="E207" s="214"/>
      <c r="F207" s="214"/>
      <c r="G207" s="214"/>
      <c r="H207" s="214"/>
      <c r="I207" s="214"/>
    </row>
    <row r="208" spans="1:9" ht="12.75">
      <c r="A208" s="214"/>
      <c r="B208" s="214"/>
      <c r="C208" s="214"/>
      <c r="D208" s="214"/>
      <c r="E208" s="214"/>
      <c r="F208" s="214"/>
      <c r="G208" s="214"/>
      <c r="H208" s="214"/>
      <c r="I208" s="214"/>
    </row>
    <row r="209" spans="1:9" ht="12.75">
      <c r="A209" s="214"/>
      <c r="B209" s="214"/>
      <c r="C209" s="214"/>
      <c r="D209" s="214"/>
      <c r="E209" s="214"/>
      <c r="F209" s="214"/>
      <c r="G209" s="214"/>
      <c r="H209" s="214"/>
      <c r="I209" s="214"/>
    </row>
    <row r="210" spans="1:9" ht="12.75">
      <c r="A210" s="214"/>
      <c r="B210" s="214"/>
      <c r="C210" s="214"/>
      <c r="D210" s="214"/>
      <c r="E210" s="214"/>
      <c r="F210" s="214"/>
      <c r="G210" s="214"/>
      <c r="H210" s="214"/>
      <c r="I210" s="214"/>
    </row>
    <row r="211" spans="1:9" ht="12.75">
      <c r="A211" s="214"/>
      <c r="B211" s="214"/>
      <c r="C211" s="214"/>
      <c r="D211" s="214"/>
      <c r="E211" s="214"/>
      <c r="F211" s="214"/>
      <c r="G211" s="214"/>
      <c r="H211" s="214"/>
      <c r="I211" s="214"/>
    </row>
    <row r="212" spans="1:9" ht="12.75">
      <c r="A212" s="214"/>
      <c r="B212" s="214"/>
      <c r="C212" s="214"/>
      <c r="D212" s="214"/>
      <c r="E212" s="214"/>
      <c r="F212" s="214"/>
      <c r="G212" s="214"/>
      <c r="H212" s="214"/>
      <c r="I212" s="214"/>
    </row>
    <row r="213" spans="1:9" ht="12.75">
      <c r="A213" s="214"/>
      <c r="B213" s="214"/>
      <c r="C213" s="214"/>
      <c r="D213" s="214"/>
      <c r="E213" s="214"/>
      <c r="F213" s="214"/>
      <c r="G213" s="214"/>
      <c r="H213" s="214"/>
      <c r="I213" s="214"/>
    </row>
    <row r="214" spans="1:9" ht="12.75">
      <c r="A214" s="214"/>
      <c r="B214" s="214"/>
      <c r="C214" s="214"/>
      <c r="D214" s="214"/>
      <c r="E214" s="214"/>
      <c r="F214" s="214"/>
      <c r="G214" s="214"/>
      <c r="H214" s="214"/>
      <c r="I214" s="214"/>
    </row>
    <row r="215" spans="1:9" ht="12.75">
      <c r="A215" s="214"/>
      <c r="B215" s="214"/>
      <c r="C215" s="214"/>
      <c r="D215" s="214"/>
      <c r="E215" s="214"/>
      <c r="F215" s="214"/>
      <c r="G215" s="214"/>
      <c r="H215" s="214"/>
      <c r="I215" s="214"/>
    </row>
    <row r="216" spans="1:9" ht="12.75">
      <c r="A216" s="214"/>
      <c r="B216" s="214"/>
      <c r="C216" s="214"/>
      <c r="D216" s="214"/>
      <c r="E216" s="214"/>
      <c r="F216" s="214"/>
      <c r="G216" s="214"/>
      <c r="H216" s="214"/>
      <c r="I216" s="214"/>
    </row>
    <row r="217" spans="1:9" ht="12.75">
      <c r="A217" s="214"/>
      <c r="B217" s="214"/>
      <c r="C217" s="214"/>
      <c r="D217" s="214"/>
      <c r="E217" s="214"/>
      <c r="F217" s="214"/>
      <c r="G217" s="214"/>
      <c r="H217" s="214"/>
      <c r="I217" s="214"/>
    </row>
    <row r="218" spans="1:9" ht="12.75">
      <c r="A218" s="214"/>
      <c r="B218" s="214"/>
      <c r="C218" s="214"/>
      <c r="D218" s="214"/>
      <c r="E218" s="214"/>
      <c r="F218" s="214"/>
      <c r="G218" s="214"/>
      <c r="H218" s="214"/>
      <c r="I218" s="214"/>
    </row>
    <row r="219" spans="1:9" ht="12.75">
      <c r="A219" s="214"/>
      <c r="B219" s="214"/>
      <c r="C219" s="214"/>
      <c r="D219" s="214"/>
      <c r="E219" s="214"/>
      <c r="F219" s="214"/>
      <c r="G219" s="214"/>
      <c r="H219" s="214"/>
      <c r="I219" s="214"/>
    </row>
    <row r="220" spans="1:9" ht="12.75">
      <c r="A220" s="214"/>
      <c r="B220" s="214"/>
      <c r="C220" s="214"/>
      <c r="D220" s="214"/>
      <c r="E220" s="214"/>
      <c r="F220" s="214"/>
      <c r="G220" s="214"/>
      <c r="H220" s="214"/>
      <c r="I220" s="214"/>
    </row>
    <row r="221" spans="1:9" ht="12.75">
      <c r="A221" s="214"/>
      <c r="B221" s="214"/>
      <c r="C221" s="214"/>
      <c r="D221" s="214"/>
      <c r="E221" s="214"/>
      <c r="F221" s="214"/>
      <c r="G221" s="214"/>
      <c r="H221" s="214"/>
      <c r="I221" s="214"/>
    </row>
    <row r="222" spans="1:9" ht="12.75">
      <c r="A222" s="214"/>
      <c r="B222" s="214"/>
      <c r="C222" s="214"/>
      <c r="D222" s="214"/>
      <c r="E222" s="214"/>
      <c r="F222" s="214"/>
      <c r="G222" s="214"/>
      <c r="H222" s="214"/>
      <c r="I222" s="214"/>
    </row>
    <row r="223" spans="1:9" ht="12.75">
      <c r="A223" s="214"/>
      <c r="B223" s="214"/>
      <c r="C223" s="214"/>
      <c r="D223" s="214"/>
      <c r="E223" s="214"/>
      <c r="F223" s="214"/>
      <c r="G223" s="214"/>
      <c r="H223" s="214"/>
      <c r="I223" s="214"/>
    </row>
    <row r="224" spans="1:9" ht="12.75">
      <c r="A224" s="214"/>
      <c r="B224" s="214"/>
      <c r="C224" s="214"/>
      <c r="D224" s="214"/>
      <c r="E224" s="214"/>
      <c r="F224" s="214"/>
      <c r="G224" s="214"/>
      <c r="H224" s="214"/>
      <c r="I224" s="214"/>
    </row>
    <row r="225" spans="1:9" ht="12.75">
      <c r="A225" s="214"/>
      <c r="B225" s="214"/>
      <c r="C225" s="214"/>
      <c r="D225" s="214"/>
      <c r="E225" s="214"/>
      <c r="F225" s="214"/>
      <c r="G225" s="214"/>
      <c r="H225" s="214"/>
      <c r="I225" s="214"/>
    </row>
    <row r="226" spans="1:9" ht="12.75">
      <c r="A226" s="214"/>
      <c r="B226" s="214"/>
      <c r="C226" s="214"/>
      <c r="D226" s="214"/>
      <c r="E226" s="214"/>
      <c r="F226" s="214"/>
      <c r="G226" s="214"/>
      <c r="H226" s="214"/>
      <c r="I226" s="214"/>
    </row>
    <row r="227" spans="1:9" ht="12.75">
      <c r="A227" s="214"/>
      <c r="B227" s="214"/>
      <c r="C227" s="214"/>
      <c r="D227" s="214"/>
      <c r="E227" s="214"/>
      <c r="F227" s="214"/>
      <c r="G227" s="214"/>
      <c r="H227" s="214"/>
      <c r="I227" s="214"/>
    </row>
    <row r="228" spans="1:9" ht="12.75">
      <c r="A228" s="214"/>
      <c r="B228" s="214"/>
      <c r="C228" s="214"/>
      <c r="D228" s="214"/>
      <c r="E228" s="214"/>
      <c r="F228" s="214"/>
      <c r="G228" s="214"/>
      <c r="H228" s="214"/>
      <c r="I228" s="214"/>
    </row>
    <row r="229" spans="1:9" ht="12.75">
      <c r="A229" s="214"/>
      <c r="B229" s="214"/>
      <c r="C229" s="214"/>
      <c r="D229" s="214"/>
      <c r="E229" s="214"/>
      <c r="F229" s="214"/>
      <c r="G229" s="214"/>
      <c r="H229" s="214"/>
      <c r="I229" s="214"/>
    </row>
    <row r="230" spans="1:9" ht="12.75">
      <c r="A230" s="214"/>
      <c r="B230" s="214"/>
      <c r="C230" s="214"/>
      <c r="D230" s="214"/>
      <c r="E230" s="214"/>
      <c r="F230" s="214"/>
      <c r="G230" s="214"/>
      <c r="H230" s="214"/>
      <c r="I230" s="214"/>
    </row>
    <row r="231" spans="1:9" ht="12.75">
      <c r="A231" s="214"/>
      <c r="B231" s="214"/>
      <c r="C231" s="214"/>
      <c r="D231" s="214"/>
      <c r="E231" s="214"/>
      <c r="F231" s="214"/>
      <c r="G231" s="214"/>
      <c r="H231" s="214"/>
      <c r="I231" s="214"/>
    </row>
    <row r="232" spans="1:9" ht="12.75">
      <c r="A232" s="214"/>
      <c r="B232" s="214"/>
      <c r="C232" s="214"/>
      <c r="D232" s="214"/>
      <c r="E232" s="214"/>
      <c r="F232" s="214"/>
      <c r="G232" s="214"/>
      <c r="H232" s="214"/>
      <c r="I232" s="214"/>
    </row>
    <row r="233" spans="1:9" ht="12.75">
      <c r="A233" s="214"/>
      <c r="B233" s="214"/>
      <c r="C233" s="214"/>
      <c r="D233" s="214"/>
      <c r="E233" s="214"/>
      <c r="F233" s="214"/>
      <c r="G233" s="214"/>
      <c r="H233" s="214"/>
      <c r="I233" s="214"/>
    </row>
    <row r="234" spans="1:9" ht="12.75">
      <c r="A234" s="214"/>
      <c r="B234" s="214"/>
      <c r="C234" s="214"/>
      <c r="D234" s="214"/>
      <c r="E234" s="214"/>
      <c r="F234" s="214"/>
      <c r="G234" s="214"/>
      <c r="H234" s="214"/>
      <c r="I234" s="214"/>
    </row>
    <row r="235" spans="1:9" ht="12.75">
      <c r="A235" s="214"/>
      <c r="B235" s="214"/>
      <c r="C235" s="214"/>
      <c r="D235" s="214"/>
      <c r="E235" s="214"/>
      <c r="F235" s="214"/>
      <c r="G235" s="214"/>
      <c r="H235" s="214"/>
      <c r="I235" s="214"/>
    </row>
    <row r="236" spans="1:9" ht="12.75">
      <c r="A236" s="214"/>
      <c r="B236" s="214"/>
      <c r="C236" s="214"/>
      <c r="D236" s="214"/>
      <c r="E236" s="214"/>
      <c r="F236" s="214"/>
      <c r="G236" s="214"/>
      <c r="H236" s="214"/>
      <c r="I236" s="214"/>
    </row>
    <row r="237" spans="1:9" ht="12.75">
      <c r="A237" s="214"/>
      <c r="B237" s="214"/>
      <c r="C237" s="214"/>
      <c r="D237" s="214"/>
      <c r="E237" s="214"/>
      <c r="F237" s="214"/>
      <c r="G237" s="214"/>
      <c r="H237" s="214"/>
      <c r="I237" s="214"/>
    </row>
    <row r="238" spans="1:9" ht="12.75">
      <c r="A238" s="214"/>
      <c r="B238" s="214"/>
      <c r="C238" s="214"/>
      <c r="D238" s="214"/>
      <c r="E238" s="214"/>
      <c r="F238" s="214"/>
      <c r="G238" s="214"/>
      <c r="H238" s="214"/>
      <c r="I238" s="214"/>
    </row>
    <row r="239" spans="1:9" ht="12.75">
      <c r="A239" s="214"/>
      <c r="B239" s="214"/>
      <c r="C239" s="214"/>
      <c r="D239" s="214"/>
      <c r="E239" s="214"/>
      <c r="F239" s="214"/>
      <c r="G239" s="214"/>
      <c r="H239" s="214"/>
      <c r="I239" s="214"/>
    </row>
    <row r="240" spans="1:9" ht="12.75">
      <c r="A240" s="214"/>
      <c r="B240" s="214"/>
      <c r="C240" s="214"/>
      <c r="D240" s="214"/>
      <c r="E240" s="214"/>
      <c r="F240" s="214"/>
      <c r="G240" s="214"/>
      <c r="H240" s="214"/>
      <c r="I240" s="214"/>
    </row>
    <row r="241" spans="1:9" ht="12.75">
      <c r="A241" s="214"/>
      <c r="B241" s="214"/>
      <c r="C241" s="214"/>
      <c r="D241" s="214"/>
      <c r="E241" s="214"/>
      <c r="F241" s="214"/>
      <c r="G241" s="214"/>
      <c r="H241" s="214"/>
      <c r="I241" s="214"/>
    </row>
    <row r="242" spans="1:9" ht="12.75">
      <c r="A242" s="214"/>
      <c r="B242" s="214"/>
      <c r="C242" s="214"/>
      <c r="D242" s="214"/>
      <c r="E242" s="214"/>
      <c r="F242" s="214"/>
      <c r="G242" s="214"/>
      <c r="H242" s="214"/>
      <c r="I242" s="214"/>
    </row>
    <row r="243" spans="1:9" ht="12.75">
      <c r="A243" s="214"/>
      <c r="B243" s="214"/>
      <c r="C243" s="214"/>
      <c r="D243" s="214"/>
      <c r="E243" s="214"/>
      <c r="F243" s="214"/>
      <c r="G243" s="214"/>
      <c r="H243" s="214"/>
      <c r="I243" s="214"/>
    </row>
    <row r="244" spans="1:9" ht="12.75">
      <c r="A244" s="214"/>
      <c r="B244" s="214"/>
      <c r="C244" s="214"/>
      <c r="D244" s="214"/>
      <c r="E244" s="214"/>
      <c r="F244" s="214"/>
      <c r="G244" s="214"/>
      <c r="H244" s="214"/>
      <c r="I244" s="214"/>
    </row>
    <row r="245" spans="1:9" ht="12.75">
      <c r="A245" s="214"/>
      <c r="B245" s="214"/>
      <c r="C245" s="214"/>
      <c r="D245" s="214"/>
      <c r="E245" s="214"/>
      <c r="F245" s="214"/>
      <c r="G245" s="214"/>
      <c r="H245" s="214"/>
      <c r="I245" s="214"/>
    </row>
    <row r="246" spans="1:9" ht="12.75">
      <c r="A246" s="214"/>
      <c r="B246" s="214"/>
      <c r="C246" s="214"/>
      <c r="D246" s="214"/>
      <c r="E246" s="214"/>
      <c r="F246" s="214"/>
      <c r="G246" s="214"/>
      <c r="H246" s="214"/>
      <c r="I246" s="214"/>
    </row>
    <row r="247" spans="1:9" ht="12.75">
      <c r="A247" s="214"/>
      <c r="B247" s="214"/>
      <c r="C247" s="214"/>
      <c r="D247" s="214"/>
      <c r="E247" s="214"/>
      <c r="F247" s="214"/>
      <c r="G247" s="214"/>
      <c r="H247" s="214"/>
      <c r="I247" s="214"/>
    </row>
    <row r="248" spans="1:9" ht="12.75">
      <c r="A248" s="214"/>
      <c r="B248" s="214"/>
      <c r="C248" s="214"/>
      <c r="D248" s="214"/>
      <c r="E248" s="214"/>
      <c r="F248" s="214"/>
      <c r="G248" s="214"/>
      <c r="H248" s="214"/>
      <c r="I248" s="214"/>
    </row>
    <row r="249" spans="1:9" ht="12.75">
      <c r="A249" s="214"/>
      <c r="B249" s="214"/>
      <c r="C249" s="214"/>
      <c r="D249" s="214"/>
      <c r="E249" s="214"/>
      <c r="F249" s="214"/>
      <c r="G249" s="214"/>
      <c r="H249" s="214"/>
      <c r="I249" s="214"/>
    </row>
    <row r="250" spans="1:9" ht="12.75">
      <c r="A250" s="214"/>
      <c r="B250" s="214"/>
      <c r="C250" s="214"/>
      <c r="D250" s="214"/>
      <c r="E250" s="214"/>
      <c r="F250" s="214"/>
      <c r="G250" s="214"/>
      <c r="H250" s="214"/>
      <c r="I250" s="214"/>
    </row>
    <row r="251" spans="1:9" ht="12.75">
      <c r="A251" s="214"/>
      <c r="B251" s="214"/>
      <c r="C251" s="214"/>
      <c r="D251" s="214"/>
      <c r="E251" s="214"/>
      <c r="F251" s="214"/>
      <c r="G251" s="214"/>
      <c r="H251" s="214"/>
      <c r="I251" s="214"/>
    </row>
    <row r="252" spans="1:9" ht="12.75">
      <c r="A252" s="214"/>
      <c r="B252" s="214"/>
      <c r="C252" s="214"/>
      <c r="D252" s="214"/>
      <c r="E252" s="214"/>
      <c r="F252" s="214"/>
      <c r="G252" s="214"/>
      <c r="H252" s="214"/>
      <c r="I252" s="214"/>
    </row>
    <row r="253" spans="1:9" ht="12.75">
      <c r="A253" s="214"/>
      <c r="B253" s="214"/>
      <c r="C253" s="214"/>
      <c r="D253" s="214"/>
      <c r="E253" s="214"/>
      <c r="F253" s="214"/>
      <c r="G253" s="214"/>
      <c r="H253" s="214"/>
      <c r="I253" s="214"/>
    </row>
    <row r="254" spans="1:9" ht="12.75">
      <c r="A254" s="214"/>
      <c r="B254" s="214"/>
      <c r="C254" s="214"/>
      <c r="D254" s="214"/>
      <c r="E254" s="214"/>
      <c r="F254" s="214"/>
      <c r="G254" s="214"/>
      <c r="H254" s="214"/>
      <c r="I254" s="214"/>
    </row>
    <row r="255" spans="1:9" ht="12.75">
      <c r="A255" s="214"/>
      <c r="B255" s="214"/>
      <c r="C255" s="214"/>
      <c r="D255" s="214"/>
      <c r="E255" s="214"/>
      <c r="F255" s="214"/>
      <c r="G255" s="214"/>
      <c r="H255" s="214"/>
      <c r="I255" s="214"/>
    </row>
    <row r="256" spans="1:9" ht="12.75">
      <c r="A256" s="214"/>
      <c r="B256" s="214"/>
      <c r="C256" s="214"/>
      <c r="D256" s="214"/>
      <c r="E256" s="214"/>
      <c r="F256" s="214"/>
      <c r="G256" s="214"/>
      <c r="H256" s="214"/>
      <c r="I256" s="214"/>
    </row>
    <row r="257" spans="1:9" ht="12.75">
      <c r="A257" s="214"/>
      <c r="B257" s="214"/>
      <c r="C257" s="214"/>
      <c r="D257" s="214"/>
      <c r="E257" s="214"/>
      <c r="F257" s="214"/>
      <c r="G257" s="214"/>
      <c r="H257" s="214"/>
      <c r="I257" s="214"/>
    </row>
    <row r="258" spans="1:9" ht="12.75">
      <c r="A258" s="214"/>
      <c r="B258" s="214"/>
      <c r="C258" s="214"/>
      <c r="D258" s="214"/>
      <c r="E258" s="214"/>
      <c r="F258" s="214"/>
      <c r="G258" s="214"/>
      <c r="H258" s="214"/>
      <c r="I258" s="214"/>
    </row>
    <row r="259" spans="1:9" ht="12.75">
      <c r="A259" s="214"/>
      <c r="B259" s="214"/>
      <c r="C259" s="214"/>
      <c r="D259" s="214"/>
      <c r="E259" s="214"/>
      <c r="F259" s="214"/>
      <c r="G259" s="214"/>
      <c r="H259" s="214"/>
      <c r="I259" s="214"/>
    </row>
    <row r="260" spans="1:9" ht="12.75">
      <c r="A260" s="214"/>
      <c r="B260" s="214"/>
      <c r="C260" s="214"/>
      <c r="D260" s="214"/>
      <c r="E260" s="214"/>
      <c r="F260" s="214"/>
      <c r="G260" s="214"/>
      <c r="H260" s="214"/>
      <c r="I260" s="214"/>
    </row>
    <row r="261" spans="1:9" ht="12.75">
      <c r="A261" s="214"/>
      <c r="B261" s="214"/>
      <c r="C261" s="214"/>
      <c r="D261" s="214"/>
      <c r="E261" s="214"/>
      <c r="F261" s="214"/>
      <c r="G261" s="214"/>
      <c r="H261" s="214"/>
      <c r="I261" s="214"/>
    </row>
    <row r="262" spans="1:9" ht="12.75">
      <c r="A262" s="214"/>
      <c r="B262" s="214"/>
      <c r="C262" s="214"/>
      <c r="D262" s="214"/>
      <c r="E262" s="214"/>
      <c r="F262" s="214"/>
      <c r="G262" s="214"/>
      <c r="H262" s="214"/>
      <c r="I262" s="214"/>
    </row>
    <row r="263" spans="1:9" ht="12.75">
      <c r="A263" s="214"/>
      <c r="B263" s="214"/>
      <c r="C263" s="214"/>
      <c r="D263" s="214"/>
      <c r="E263" s="214"/>
      <c r="F263" s="214"/>
      <c r="G263" s="214"/>
      <c r="H263" s="214"/>
      <c r="I263" s="214"/>
    </row>
    <row r="264" spans="1:9" ht="12.75">
      <c r="A264" s="214"/>
      <c r="B264" s="214"/>
      <c r="C264" s="214"/>
      <c r="D264" s="214"/>
      <c r="E264" s="214"/>
      <c r="F264" s="214"/>
      <c r="G264" s="214"/>
      <c r="H264" s="214"/>
      <c r="I264" s="214"/>
    </row>
    <row r="265" spans="1:9" ht="12.75">
      <c r="A265" s="214"/>
      <c r="B265" s="214"/>
      <c r="C265" s="214"/>
      <c r="D265" s="214"/>
      <c r="E265" s="214"/>
      <c r="F265" s="214"/>
      <c r="G265" s="214"/>
      <c r="H265" s="214"/>
      <c r="I265" s="214"/>
    </row>
    <row r="266" spans="1:9" ht="12.75">
      <c r="A266" s="214"/>
      <c r="B266" s="214"/>
      <c r="C266" s="214"/>
      <c r="D266" s="214"/>
      <c r="E266" s="214"/>
      <c r="F266" s="214"/>
      <c r="G266" s="214"/>
      <c r="H266" s="214"/>
      <c r="I266" s="214"/>
    </row>
    <row r="267" spans="1:9" ht="12.75">
      <c r="A267" s="214"/>
      <c r="B267" s="214"/>
      <c r="C267" s="214"/>
      <c r="D267" s="214"/>
      <c r="E267" s="214"/>
      <c r="F267" s="214"/>
      <c r="G267" s="214"/>
      <c r="H267" s="214"/>
      <c r="I267" s="214"/>
    </row>
    <row r="268" spans="1:9" ht="12.75">
      <c r="A268" s="214"/>
      <c r="B268" s="214"/>
      <c r="C268" s="214"/>
      <c r="D268" s="214"/>
      <c r="E268" s="214"/>
      <c r="F268" s="214"/>
      <c r="G268" s="214"/>
      <c r="H268" s="214"/>
      <c r="I268" s="214"/>
    </row>
    <row r="269" spans="1:9" ht="12.75">
      <c r="A269" s="214"/>
      <c r="B269" s="214"/>
      <c r="C269" s="214"/>
      <c r="D269" s="214"/>
      <c r="E269" s="214"/>
      <c r="F269" s="214"/>
      <c r="G269" s="214"/>
      <c r="H269" s="214"/>
      <c r="I269" s="214"/>
    </row>
    <row r="270" spans="1:9" ht="12.75">
      <c r="A270" s="214"/>
      <c r="B270" s="214"/>
      <c r="C270" s="214"/>
      <c r="D270" s="214"/>
      <c r="E270" s="214"/>
      <c r="F270" s="214"/>
      <c r="G270" s="214"/>
      <c r="H270" s="214"/>
      <c r="I270" s="214"/>
    </row>
    <row r="271" spans="1:9" ht="12.75">
      <c r="A271" s="214"/>
      <c r="B271" s="214"/>
      <c r="C271" s="214"/>
      <c r="D271" s="214"/>
      <c r="E271" s="214"/>
      <c r="F271" s="214"/>
      <c r="G271" s="214"/>
      <c r="H271" s="214"/>
      <c r="I271" s="214"/>
    </row>
    <row r="272" spans="1:9" ht="12.75">
      <c r="A272" s="214"/>
      <c r="B272" s="214"/>
      <c r="C272" s="214"/>
      <c r="D272" s="214"/>
      <c r="E272" s="214"/>
      <c r="F272" s="214"/>
      <c r="G272" s="214"/>
      <c r="H272" s="214"/>
      <c r="I272" s="214"/>
    </row>
    <row r="273" spans="1:9" ht="12.75">
      <c r="A273" s="214"/>
      <c r="B273" s="214"/>
      <c r="C273" s="214"/>
      <c r="D273" s="214"/>
      <c r="E273" s="214"/>
      <c r="F273" s="214"/>
      <c r="G273" s="214"/>
      <c r="H273" s="214"/>
      <c r="I273" s="214"/>
    </row>
    <row r="274" spans="1:9" ht="12.75">
      <c r="A274" s="214"/>
      <c r="B274" s="214"/>
      <c r="C274" s="214"/>
      <c r="D274" s="214"/>
      <c r="E274" s="214"/>
      <c r="F274" s="214"/>
      <c r="G274" s="214"/>
      <c r="H274" s="214"/>
      <c r="I274" s="214"/>
    </row>
    <row r="275" spans="1:9" ht="12.75">
      <c r="A275" s="214"/>
      <c r="B275" s="214"/>
      <c r="C275" s="214"/>
      <c r="D275" s="214"/>
      <c r="E275" s="214"/>
      <c r="F275" s="214"/>
      <c r="G275" s="214"/>
      <c r="H275" s="214"/>
      <c r="I275" s="214"/>
    </row>
    <row r="276" spans="1:9" ht="12.75">
      <c r="A276" s="214"/>
      <c r="B276" s="214"/>
      <c r="C276" s="214"/>
      <c r="D276" s="214"/>
      <c r="E276" s="214"/>
      <c r="F276" s="214"/>
      <c r="G276" s="214"/>
      <c r="H276" s="214"/>
      <c r="I276" s="214"/>
    </row>
    <row r="277" spans="1:9" ht="12.75">
      <c r="A277" s="214"/>
      <c r="B277" s="214"/>
      <c r="C277" s="214"/>
      <c r="D277" s="214"/>
      <c r="E277" s="214"/>
      <c r="F277" s="214"/>
      <c r="G277" s="214"/>
      <c r="H277" s="214"/>
      <c r="I277" s="214"/>
    </row>
    <row r="278" spans="1:9" ht="12.75">
      <c r="A278" s="214"/>
      <c r="B278" s="214"/>
      <c r="C278" s="214"/>
      <c r="D278" s="214"/>
      <c r="E278" s="214"/>
      <c r="F278" s="214"/>
      <c r="G278" s="214"/>
      <c r="H278" s="214"/>
      <c r="I278" s="214"/>
    </row>
    <row r="279" spans="1:9" ht="12.75">
      <c r="A279" s="214"/>
      <c r="B279" s="214"/>
      <c r="C279" s="214"/>
      <c r="D279" s="214"/>
      <c r="E279" s="214"/>
      <c r="F279" s="214"/>
      <c r="G279" s="214"/>
      <c r="H279" s="214"/>
      <c r="I279" s="214"/>
    </row>
    <row r="280" spans="1:9" ht="12.75">
      <c r="A280" s="214"/>
      <c r="B280" s="214"/>
      <c r="C280" s="214"/>
      <c r="D280" s="214"/>
      <c r="E280" s="214"/>
      <c r="F280" s="214"/>
      <c r="G280" s="214"/>
      <c r="H280" s="214"/>
      <c r="I280" s="214"/>
    </row>
    <row r="281" spans="1:9" ht="12.75">
      <c r="A281" s="214"/>
      <c r="B281" s="214"/>
      <c r="C281" s="214"/>
      <c r="D281" s="214"/>
      <c r="E281" s="214"/>
      <c r="F281" s="214"/>
      <c r="G281" s="214"/>
      <c r="H281" s="214"/>
      <c r="I281" s="214"/>
    </row>
    <row r="282" spans="1:9" ht="12.75">
      <c r="A282" s="214"/>
      <c r="B282" s="214"/>
      <c r="C282" s="214"/>
      <c r="D282" s="214"/>
      <c r="E282" s="214"/>
      <c r="F282" s="214"/>
      <c r="G282" s="214"/>
      <c r="H282" s="214"/>
      <c r="I282" s="214"/>
    </row>
    <row r="283" spans="1:9" ht="12.75">
      <c r="A283" s="214"/>
      <c r="B283" s="214"/>
      <c r="C283" s="214"/>
      <c r="D283" s="214"/>
      <c r="E283" s="214"/>
      <c r="F283" s="214"/>
      <c r="G283" s="214"/>
      <c r="H283" s="214"/>
      <c r="I283" s="214"/>
    </row>
    <row r="284" spans="1:9" ht="12.75">
      <c r="A284" s="214"/>
      <c r="B284" s="214"/>
      <c r="C284" s="214"/>
      <c r="D284" s="214"/>
      <c r="E284" s="214"/>
      <c r="F284" s="214"/>
      <c r="G284" s="214"/>
      <c r="H284" s="214"/>
      <c r="I284" s="214"/>
    </row>
    <row r="285" spans="1:9" ht="12.75">
      <c r="A285" s="214"/>
      <c r="B285" s="214"/>
      <c r="C285" s="214"/>
      <c r="D285" s="214"/>
      <c r="E285" s="214"/>
      <c r="F285" s="214"/>
      <c r="G285" s="214"/>
      <c r="H285" s="214"/>
      <c r="I285" s="214"/>
    </row>
    <row r="286" spans="1:9" ht="12.75">
      <c r="A286" s="214"/>
      <c r="B286" s="214"/>
      <c r="C286" s="214"/>
      <c r="D286" s="214"/>
      <c r="E286" s="214"/>
      <c r="F286" s="214"/>
      <c r="G286" s="214"/>
      <c r="H286" s="214"/>
      <c r="I286" s="214"/>
    </row>
    <row r="287" spans="1:9" ht="12.75">
      <c r="A287" s="214"/>
      <c r="B287" s="214"/>
      <c r="C287" s="214"/>
      <c r="D287" s="214"/>
      <c r="E287" s="214"/>
      <c r="F287" s="214"/>
      <c r="G287" s="214"/>
      <c r="H287" s="214"/>
      <c r="I287" s="214"/>
    </row>
    <row r="288" spans="1:9" ht="12.75">
      <c r="A288" s="214"/>
      <c r="B288" s="214"/>
      <c r="C288" s="214"/>
      <c r="D288" s="214"/>
      <c r="E288" s="214"/>
      <c r="F288" s="214"/>
      <c r="G288" s="214"/>
      <c r="H288" s="214"/>
      <c r="I288" s="214"/>
    </row>
    <row r="289" spans="1:9" ht="12.75">
      <c r="A289" s="214"/>
      <c r="B289" s="214"/>
      <c r="C289" s="214"/>
      <c r="D289" s="214"/>
      <c r="E289" s="214"/>
      <c r="F289" s="214"/>
      <c r="G289" s="214"/>
      <c r="H289" s="214"/>
      <c r="I289" s="214"/>
    </row>
    <row r="290" spans="1:9" ht="12.75">
      <c r="A290" s="214"/>
      <c r="B290" s="214"/>
      <c r="C290" s="214"/>
      <c r="D290" s="214"/>
      <c r="E290" s="214"/>
      <c r="F290" s="214"/>
      <c r="G290" s="214"/>
      <c r="H290" s="214"/>
      <c r="I290" s="214"/>
    </row>
    <row r="291" spans="1:9" ht="12.75">
      <c r="A291" s="214"/>
      <c r="B291" s="214"/>
      <c r="C291" s="214"/>
      <c r="D291" s="214"/>
      <c r="E291" s="214"/>
      <c r="F291" s="214"/>
      <c r="G291" s="214"/>
      <c r="H291" s="214"/>
      <c r="I291" s="214"/>
    </row>
    <row r="292" spans="1:9" ht="12.75">
      <c r="A292" s="214"/>
      <c r="B292" s="214"/>
      <c r="C292" s="214"/>
      <c r="D292" s="214"/>
      <c r="E292" s="214"/>
      <c r="F292" s="214"/>
      <c r="G292" s="214"/>
      <c r="H292" s="214"/>
      <c r="I292" s="214"/>
    </row>
    <row r="293" spans="1:9" ht="12.75">
      <c r="A293" s="214"/>
      <c r="B293" s="214"/>
      <c r="C293" s="214"/>
      <c r="D293" s="214"/>
      <c r="E293" s="214"/>
      <c r="F293" s="214"/>
      <c r="G293" s="214"/>
      <c r="H293" s="214"/>
      <c r="I293" s="214"/>
    </row>
    <row r="294" spans="1:9" ht="12.75">
      <c r="A294" s="214"/>
      <c r="B294" s="214"/>
      <c r="C294" s="214"/>
      <c r="D294" s="214"/>
      <c r="E294" s="214"/>
      <c r="F294" s="214"/>
      <c r="G294" s="214"/>
      <c r="H294" s="214"/>
      <c r="I294" s="214"/>
    </row>
    <row r="295" spans="1:9" ht="12.75">
      <c r="A295" s="214"/>
      <c r="B295" s="214"/>
      <c r="C295" s="214"/>
      <c r="D295" s="214"/>
      <c r="E295" s="214"/>
      <c r="F295" s="214"/>
      <c r="G295" s="214"/>
      <c r="H295" s="214"/>
      <c r="I295" s="214"/>
    </row>
    <row r="296" spans="1:9" ht="12.75">
      <c r="A296" s="214"/>
      <c r="B296" s="214"/>
      <c r="C296" s="214"/>
      <c r="D296" s="214"/>
      <c r="E296" s="214"/>
      <c r="F296" s="214"/>
      <c r="G296" s="214"/>
      <c r="H296" s="214"/>
      <c r="I296" s="214"/>
    </row>
    <row r="297" spans="1:9" ht="12.75">
      <c r="A297" s="214"/>
      <c r="B297" s="214"/>
      <c r="C297" s="214"/>
      <c r="D297" s="214"/>
      <c r="E297" s="214"/>
      <c r="F297" s="214"/>
      <c r="G297" s="214"/>
      <c r="H297" s="214"/>
      <c r="I297" s="214"/>
    </row>
    <row r="298" spans="1:9" ht="12.75">
      <c r="A298" s="214"/>
      <c r="B298" s="214"/>
      <c r="C298" s="214"/>
      <c r="D298" s="214"/>
      <c r="E298" s="214"/>
      <c r="F298" s="214"/>
      <c r="G298" s="214"/>
      <c r="H298" s="214"/>
      <c r="I298" s="214"/>
    </row>
    <row r="299" spans="1:9" ht="12.75">
      <c r="A299" s="214"/>
      <c r="B299" s="214"/>
      <c r="C299" s="214"/>
      <c r="D299" s="214"/>
      <c r="E299" s="214"/>
      <c r="F299" s="214"/>
      <c r="G299" s="214"/>
      <c r="H299" s="214"/>
      <c r="I299" s="214"/>
    </row>
    <row r="300" spans="1:9" ht="12.75">
      <c r="A300" s="214"/>
      <c r="B300" s="214"/>
      <c r="C300" s="214"/>
      <c r="D300" s="214"/>
      <c r="E300" s="214"/>
      <c r="F300" s="214"/>
      <c r="G300" s="214"/>
      <c r="H300" s="214"/>
      <c r="I300" s="214"/>
    </row>
    <row r="301" spans="1:9" ht="12.75">
      <c r="A301" s="214"/>
      <c r="B301" s="214"/>
      <c r="C301" s="214"/>
      <c r="D301" s="214"/>
      <c r="E301" s="214"/>
      <c r="F301" s="214"/>
      <c r="G301" s="214"/>
      <c r="H301" s="214"/>
      <c r="I301" s="214"/>
    </row>
    <row r="302" spans="1:9" ht="12.75">
      <c r="A302" s="214"/>
      <c r="B302" s="214"/>
      <c r="C302" s="214"/>
      <c r="D302" s="214"/>
      <c r="E302" s="214"/>
      <c r="F302" s="214"/>
      <c r="G302" s="214"/>
      <c r="H302" s="214"/>
      <c r="I302" s="214"/>
    </row>
    <row r="303" spans="1:9" ht="12.75">
      <c r="A303" s="214"/>
      <c r="B303" s="214"/>
      <c r="C303" s="214"/>
      <c r="D303" s="214"/>
      <c r="E303" s="214"/>
      <c r="F303" s="214"/>
      <c r="G303" s="214"/>
      <c r="H303" s="214"/>
      <c r="I303" s="214"/>
    </row>
    <row r="304" spans="1:9" ht="12.75">
      <c r="A304" s="214"/>
      <c r="B304" s="214"/>
      <c r="C304" s="214"/>
      <c r="D304" s="214"/>
      <c r="E304" s="214"/>
      <c r="F304" s="214"/>
      <c r="G304" s="214"/>
      <c r="H304" s="214"/>
      <c r="I304" s="214"/>
    </row>
    <row r="305" spans="1:9" ht="12.75">
      <c r="A305" s="214"/>
      <c r="B305" s="214"/>
      <c r="C305" s="214"/>
      <c r="D305" s="214"/>
      <c r="E305" s="214"/>
      <c r="F305" s="214"/>
      <c r="G305" s="214"/>
      <c r="H305" s="214"/>
      <c r="I305" s="214"/>
    </row>
    <row r="306" spans="1:9" ht="12.75">
      <c r="A306" s="214"/>
      <c r="B306" s="214"/>
      <c r="C306" s="214"/>
      <c r="D306" s="214"/>
      <c r="E306" s="214"/>
      <c r="F306" s="214"/>
      <c r="G306" s="214"/>
      <c r="H306" s="214"/>
      <c r="I306" s="214"/>
    </row>
    <row r="307" spans="1:9" ht="12.75">
      <c r="A307" s="214"/>
      <c r="B307" s="214"/>
      <c r="C307" s="214"/>
      <c r="D307" s="214"/>
      <c r="E307" s="214"/>
      <c r="F307" s="214"/>
      <c r="G307" s="214"/>
      <c r="H307" s="214"/>
      <c r="I307" s="214"/>
    </row>
    <row r="308" spans="1:9" ht="12.75">
      <c r="A308" s="214"/>
      <c r="B308" s="214"/>
      <c r="C308" s="214"/>
      <c r="D308" s="214"/>
      <c r="E308" s="214"/>
      <c r="F308" s="214"/>
      <c r="G308" s="214"/>
      <c r="H308" s="214"/>
      <c r="I308" s="214"/>
    </row>
    <row r="309" spans="1:9" ht="12.75">
      <c r="A309" s="214"/>
      <c r="B309" s="214"/>
      <c r="C309" s="214"/>
      <c r="D309" s="214"/>
      <c r="E309" s="214"/>
      <c r="F309" s="214"/>
      <c r="G309" s="214"/>
      <c r="H309" s="214"/>
      <c r="I309" s="214"/>
    </row>
    <row r="310" spans="1:9" ht="12.75">
      <c r="A310" s="214"/>
      <c r="B310" s="214"/>
      <c r="C310" s="214"/>
      <c r="D310" s="214"/>
      <c r="E310" s="214"/>
      <c r="F310" s="214"/>
      <c r="G310" s="214"/>
      <c r="H310" s="214"/>
      <c r="I310" s="214"/>
    </row>
    <row r="311" spans="1:9" ht="12.75">
      <c r="A311" s="214"/>
      <c r="B311" s="214"/>
      <c r="C311" s="214"/>
      <c r="D311" s="214"/>
      <c r="E311" s="214"/>
      <c r="F311" s="214"/>
      <c r="G311" s="214"/>
      <c r="H311" s="214"/>
      <c r="I311" s="214"/>
    </row>
    <row r="312" spans="1:9" ht="12.75">
      <c r="A312" s="214"/>
      <c r="B312" s="214"/>
      <c r="C312" s="214"/>
      <c r="D312" s="214"/>
      <c r="E312" s="214"/>
      <c r="F312" s="214"/>
      <c r="G312" s="214"/>
      <c r="H312" s="214"/>
      <c r="I312" s="214"/>
    </row>
    <row r="313" spans="1:9" ht="12.75">
      <c r="A313" s="214"/>
      <c r="B313" s="214"/>
      <c r="C313" s="214"/>
      <c r="D313" s="214"/>
      <c r="E313" s="214"/>
      <c r="F313" s="214"/>
      <c r="G313" s="214"/>
      <c r="H313" s="214"/>
      <c r="I313" s="214"/>
    </row>
    <row r="314" spans="1:9" ht="12.75">
      <c r="A314" s="214"/>
      <c r="B314" s="214"/>
      <c r="C314" s="214"/>
      <c r="D314" s="214"/>
      <c r="E314" s="214"/>
      <c r="F314" s="214"/>
      <c r="G314" s="214"/>
      <c r="H314" s="214"/>
      <c r="I314" s="214"/>
    </row>
    <row r="315" spans="1:9" ht="12.75">
      <c r="A315" s="214"/>
      <c r="B315" s="214"/>
      <c r="C315" s="214"/>
      <c r="D315" s="214"/>
      <c r="E315" s="214"/>
      <c r="F315" s="214"/>
      <c r="G315" s="214"/>
      <c r="H315" s="214"/>
      <c r="I315" s="214"/>
    </row>
    <row r="316" spans="1:9" ht="12.75">
      <c r="A316" s="214"/>
      <c r="B316" s="214"/>
      <c r="C316" s="214"/>
      <c r="D316" s="214"/>
      <c r="E316" s="214"/>
      <c r="F316" s="214"/>
      <c r="G316" s="214"/>
      <c r="H316" s="214"/>
      <c r="I316" s="214"/>
    </row>
    <row r="317" spans="1:9" ht="12.75">
      <c r="A317" s="214"/>
      <c r="B317" s="214"/>
      <c r="C317" s="214"/>
      <c r="D317" s="214"/>
      <c r="E317" s="214"/>
      <c r="F317" s="214"/>
      <c r="G317" s="214"/>
      <c r="H317" s="214"/>
      <c r="I317" s="214"/>
    </row>
    <row r="318" spans="1:9" ht="12.75">
      <c r="A318" s="214"/>
      <c r="B318" s="214"/>
      <c r="C318" s="214"/>
      <c r="D318" s="214"/>
      <c r="E318" s="214"/>
      <c r="F318" s="214"/>
      <c r="G318" s="214"/>
      <c r="H318" s="214"/>
      <c r="I318" s="214"/>
    </row>
    <row r="319" spans="1:9" ht="12.75">
      <c r="A319" s="214"/>
      <c r="B319" s="214"/>
      <c r="C319" s="214"/>
      <c r="D319" s="214"/>
      <c r="E319" s="214"/>
      <c r="F319" s="214"/>
      <c r="G319" s="214"/>
      <c r="H319" s="214"/>
      <c r="I319" s="214"/>
    </row>
    <row r="320" spans="1:9" ht="12.75">
      <c r="A320" s="214"/>
      <c r="B320" s="214"/>
      <c r="C320" s="214"/>
      <c r="D320" s="214"/>
      <c r="E320" s="214"/>
      <c r="F320" s="214"/>
      <c r="G320" s="214"/>
      <c r="H320" s="214"/>
      <c r="I320" s="214"/>
    </row>
    <row r="321" spans="1:9" ht="12.75">
      <c r="A321" s="214"/>
      <c r="B321" s="214"/>
      <c r="C321" s="214"/>
      <c r="D321" s="214"/>
      <c r="E321" s="214"/>
      <c r="F321" s="214"/>
      <c r="G321" s="214"/>
      <c r="H321" s="214"/>
      <c r="I321" s="214"/>
    </row>
    <row r="322" spans="1:9" ht="12.75">
      <c r="A322" s="214"/>
      <c r="B322" s="214"/>
      <c r="C322" s="214"/>
      <c r="D322" s="214"/>
      <c r="E322" s="214"/>
      <c r="F322" s="214"/>
      <c r="G322" s="214"/>
      <c r="H322" s="214"/>
      <c r="I322" s="214"/>
    </row>
    <row r="323" spans="1:9" ht="12.75">
      <c r="A323" s="214"/>
      <c r="B323" s="214"/>
      <c r="C323" s="214"/>
      <c r="D323" s="214"/>
      <c r="E323" s="214"/>
      <c r="F323" s="214"/>
      <c r="G323" s="214"/>
      <c r="H323" s="214"/>
      <c r="I323" s="214"/>
    </row>
    <row r="324" spans="1:9" ht="12.75">
      <c r="A324" s="214"/>
      <c r="B324" s="214"/>
      <c r="C324" s="214"/>
      <c r="D324" s="214"/>
      <c r="E324" s="214"/>
      <c r="F324" s="214"/>
      <c r="G324" s="214"/>
      <c r="H324" s="214"/>
      <c r="I324" s="214"/>
    </row>
    <row r="325" spans="1:9" ht="12.75">
      <c r="A325" s="214"/>
      <c r="B325" s="214"/>
      <c r="C325" s="214"/>
      <c r="D325" s="214"/>
      <c r="E325" s="214"/>
      <c r="F325" s="214"/>
      <c r="G325" s="214"/>
      <c r="H325" s="214"/>
      <c r="I325" s="214"/>
    </row>
    <row r="326" spans="1:9" ht="12.75">
      <c r="A326" s="214"/>
      <c r="B326" s="214"/>
      <c r="C326" s="214"/>
      <c r="D326" s="214"/>
      <c r="E326" s="214"/>
      <c r="F326" s="214"/>
      <c r="G326" s="214"/>
      <c r="H326" s="214"/>
      <c r="I326" s="214"/>
    </row>
    <row r="327" spans="1:9" ht="12.75">
      <c r="A327" s="214"/>
      <c r="B327" s="214"/>
      <c r="C327" s="214"/>
      <c r="D327" s="214"/>
      <c r="E327" s="214"/>
      <c r="F327" s="214"/>
      <c r="G327" s="214"/>
      <c r="H327" s="214"/>
      <c r="I327" s="214"/>
    </row>
    <row r="328" spans="1:9" ht="12.75">
      <c r="A328" s="214"/>
      <c r="B328" s="214"/>
      <c r="C328" s="214"/>
      <c r="D328" s="214"/>
      <c r="E328" s="214"/>
      <c r="F328" s="214"/>
      <c r="G328" s="214"/>
      <c r="H328" s="214"/>
      <c r="I328" s="214"/>
    </row>
    <row r="329" spans="1:9" ht="12.75">
      <c r="A329" s="214"/>
      <c r="B329" s="214"/>
      <c r="C329" s="214"/>
      <c r="D329" s="214"/>
      <c r="E329" s="214"/>
      <c r="F329" s="214"/>
      <c r="G329" s="214"/>
      <c r="H329" s="214"/>
      <c r="I329" s="214"/>
    </row>
    <row r="330" spans="1:9" ht="12.75">
      <c r="A330" s="214"/>
      <c r="B330" s="214"/>
      <c r="C330" s="214"/>
      <c r="D330" s="214"/>
      <c r="E330" s="214"/>
      <c r="F330" s="214"/>
      <c r="G330" s="214"/>
      <c r="H330" s="214"/>
      <c r="I330" s="214"/>
    </row>
    <row r="331" spans="1:9" ht="12.75">
      <c r="A331" s="214"/>
      <c r="B331" s="214"/>
      <c r="C331" s="214"/>
      <c r="D331" s="214"/>
      <c r="E331" s="214"/>
      <c r="F331" s="214"/>
      <c r="G331" s="214"/>
      <c r="H331" s="214"/>
      <c r="I331" s="214"/>
    </row>
    <row r="332" spans="1:9" ht="12.75">
      <c r="A332" s="214"/>
      <c r="B332" s="214"/>
      <c r="C332" s="214"/>
      <c r="D332" s="214"/>
      <c r="E332" s="214"/>
      <c r="F332" s="214"/>
      <c r="G332" s="214"/>
      <c r="H332" s="214"/>
      <c r="I332" s="214"/>
    </row>
    <row r="333" spans="1:9" ht="12.75">
      <c r="A333" s="214"/>
      <c r="B333" s="214"/>
      <c r="C333" s="214"/>
      <c r="D333" s="214"/>
      <c r="E333" s="214"/>
      <c r="F333" s="214"/>
      <c r="G333" s="214"/>
      <c r="H333" s="214"/>
      <c r="I333" s="214"/>
    </row>
    <row r="334" spans="1:9" ht="12.75">
      <c r="A334" s="214"/>
      <c r="B334" s="214"/>
      <c r="C334" s="214"/>
      <c r="D334" s="214"/>
      <c r="E334" s="214"/>
      <c r="F334" s="214"/>
      <c r="G334" s="214"/>
      <c r="H334" s="214"/>
      <c r="I334" s="214"/>
    </row>
    <row r="335" spans="1:9" ht="12.75">
      <c r="A335" s="214"/>
      <c r="B335" s="214"/>
      <c r="C335" s="214"/>
      <c r="D335" s="214"/>
      <c r="E335" s="214"/>
      <c r="F335" s="214"/>
      <c r="G335" s="214"/>
      <c r="H335" s="214"/>
      <c r="I335" s="214"/>
    </row>
    <row r="336" spans="1:9" ht="12.75">
      <c r="A336" s="214"/>
      <c r="B336" s="214"/>
      <c r="C336" s="214"/>
      <c r="D336" s="214"/>
      <c r="E336" s="214"/>
      <c r="F336" s="214"/>
      <c r="G336" s="214"/>
      <c r="H336" s="214"/>
      <c r="I336" s="214"/>
    </row>
    <row r="337" spans="1:9" ht="12.75">
      <c r="A337" s="214"/>
      <c r="B337" s="214"/>
      <c r="C337" s="214"/>
      <c r="D337" s="214"/>
      <c r="E337" s="214"/>
      <c r="F337" s="214"/>
      <c r="G337" s="214"/>
      <c r="H337" s="214"/>
      <c r="I337" s="214"/>
    </row>
    <row r="338" spans="1:9" ht="12.75">
      <c r="A338" s="214"/>
      <c r="B338" s="214"/>
      <c r="C338" s="214"/>
      <c r="D338" s="214"/>
      <c r="E338" s="214"/>
      <c r="F338" s="214"/>
      <c r="G338" s="214"/>
      <c r="H338" s="214"/>
      <c r="I338" s="214"/>
    </row>
    <row r="339" spans="1:9" ht="12.75">
      <c r="A339" s="214"/>
      <c r="B339" s="214"/>
      <c r="C339" s="214"/>
      <c r="D339" s="214"/>
      <c r="E339" s="214"/>
      <c r="F339" s="214"/>
      <c r="G339" s="214"/>
      <c r="H339" s="214"/>
      <c r="I339" s="214"/>
    </row>
    <row r="340" spans="1:9" ht="12.75">
      <c r="A340" s="214"/>
      <c r="B340" s="214"/>
      <c r="C340" s="214"/>
      <c r="D340" s="214"/>
      <c r="E340" s="214"/>
      <c r="F340" s="214"/>
      <c r="G340" s="214"/>
      <c r="H340" s="214"/>
      <c r="I340" s="214"/>
    </row>
    <row r="341" spans="1:9" ht="12.75">
      <c r="A341" s="214"/>
      <c r="B341" s="214"/>
      <c r="C341" s="214"/>
      <c r="D341" s="214"/>
      <c r="E341" s="214"/>
      <c r="F341" s="214"/>
      <c r="G341" s="214"/>
      <c r="H341" s="214"/>
      <c r="I341" s="214"/>
    </row>
    <row r="342" spans="1:9" ht="12.75">
      <c r="A342" s="214"/>
      <c r="B342" s="214"/>
      <c r="C342" s="214"/>
      <c r="D342" s="214"/>
      <c r="E342" s="214"/>
      <c r="F342" s="214"/>
      <c r="G342" s="214"/>
      <c r="H342" s="214"/>
      <c r="I342" s="214"/>
    </row>
    <row r="343" spans="1:9" ht="12.75">
      <c r="A343" s="214"/>
      <c r="B343" s="214"/>
      <c r="C343" s="214"/>
      <c r="D343" s="214"/>
      <c r="E343" s="214"/>
      <c r="F343" s="214"/>
      <c r="G343" s="214"/>
      <c r="H343" s="214"/>
      <c r="I343" s="214"/>
    </row>
    <row r="344" spans="1:9" ht="12.75">
      <c r="A344" s="214"/>
      <c r="B344" s="214"/>
      <c r="C344" s="214"/>
      <c r="D344" s="214"/>
      <c r="E344" s="214"/>
      <c r="F344" s="214"/>
      <c r="G344" s="214"/>
      <c r="H344" s="214"/>
      <c r="I344" s="214"/>
    </row>
    <row r="345" spans="1:9" ht="12.75">
      <c r="A345" s="214"/>
      <c r="B345" s="214"/>
      <c r="C345" s="214"/>
      <c r="D345" s="214"/>
      <c r="E345" s="214"/>
      <c r="F345" s="214"/>
      <c r="G345" s="214"/>
      <c r="H345" s="214"/>
      <c r="I345" s="214"/>
    </row>
    <row r="346" spans="1:9" ht="12.75">
      <c r="A346" s="214"/>
      <c r="B346" s="214"/>
      <c r="C346" s="214"/>
      <c r="D346" s="214"/>
      <c r="E346" s="214"/>
      <c r="F346" s="214"/>
      <c r="G346" s="214"/>
      <c r="H346" s="214"/>
      <c r="I346" s="214"/>
    </row>
    <row r="347" spans="1:9" ht="12.75">
      <c r="A347" s="214"/>
      <c r="B347" s="214"/>
      <c r="C347" s="214"/>
      <c r="D347" s="214"/>
      <c r="E347" s="214"/>
      <c r="F347" s="214"/>
      <c r="G347" s="214"/>
      <c r="H347" s="214"/>
      <c r="I347" s="214"/>
    </row>
    <row r="348" spans="1:9" ht="12.75">
      <c r="A348" s="214"/>
      <c r="B348" s="214"/>
      <c r="C348" s="214"/>
      <c r="D348" s="214"/>
      <c r="E348" s="214"/>
      <c r="F348" s="214"/>
      <c r="G348" s="214"/>
      <c r="H348" s="214"/>
      <c r="I348" s="214"/>
    </row>
    <row r="349" spans="1:9" ht="12.75">
      <c r="A349" s="214"/>
      <c r="B349" s="214"/>
      <c r="C349" s="214"/>
      <c r="D349" s="214"/>
      <c r="E349" s="214"/>
      <c r="F349" s="214"/>
      <c r="G349" s="214"/>
      <c r="H349" s="214"/>
      <c r="I349" s="214"/>
    </row>
    <row r="350" spans="1:9" ht="12.75">
      <c r="A350" s="214"/>
      <c r="B350" s="214"/>
      <c r="C350" s="214"/>
      <c r="D350" s="214"/>
      <c r="E350" s="214"/>
      <c r="F350" s="214"/>
      <c r="G350" s="214"/>
      <c r="H350" s="214"/>
      <c r="I350" s="214"/>
    </row>
    <row r="351" spans="1:9" ht="12.75">
      <c r="A351" s="214"/>
      <c r="B351" s="214"/>
      <c r="C351" s="214"/>
      <c r="D351" s="214"/>
      <c r="E351" s="214"/>
      <c r="F351" s="214"/>
      <c r="G351" s="214"/>
      <c r="H351" s="214"/>
      <c r="I351" s="214"/>
    </row>
    <row r="352" spans="1:9" ht="12.75">
      <c r="A352" s="214"/>
      <c r="B352" s="214"/>
      <c r="C352" s="214"/>
      <c r="D352" s="214"/>
      <c r="E352" s="214"/>
      <c r="F352" s="214"/>
      <c r="G352" s="214"/>
      <c r="H352" s="214"/>
      <c r="I352" s="214"/>
    </row>
    <row r="353" spans="1:9" ht="12.75">
      <c r="A353" s="214"/>
      <c r="B353" s="214"/>
      <c r="C353" s="214"/>
      <c r="D353" s="214"/>
      <c r="E353" s="214"/>
      <c r="F353" s="214"/>
      <c r="G353" s="214"/>
      <c r="H353" s="214"/>
      <c r="I353" s="214"/>
    </row>
    <row r="354" spans="1:9" ht="12.75">
      <c r="A354" s="214"/>
      <c r="B354" s="214"/>
      <c r="C354" s="214"/>
      <c r="D354" s="214"/>
      <c r="E354" s="214"/>
      <c r="F354" s="214"/>
      <c r="G354" s="214"/>
      <c r="H354" s="214"/>
      <c r="I354" s="214"/>
    </row>
    <row r="355" spans="1:9" ht="12.75">
      <c r="A355" s="214"/>
      <c r="B355" s="214"/>
      <c r="C355" s="214"/>
      <c r="D355" s="214"/>
      <c r="E355" s="214"/>
      <c r="F355" s="214"/>
      <c r="G355" s="214"/>
      <c r="H355" s="214"/>
      <c r="I355" s="214"/>
    </row>
    <row r="356" spans="1:9" ht="12.75">
      <c r="A356" s="214"/>
      <c r="B356" s="214"/>
      <c r="C356" s="214"/>
      <c r="D356" s="214"/>
      <c r="E356" s="214"/>
      <c r="F356" s="214"/>
      <c r="G356" s="214"/>
      <c r="H356" s="214"/>
      <c r="I356" s="214"/>
    </row>
    <row r="357" spans="1:9" ht="12.75">
      <c r="A357" s="214"/>
      <c r="B357" s="214"/>
      <c r="C357" s="214"/>
      <c r="D357" s="214"/>
      <c r="E357" s="214"/>
      <c r="F357" s="214"/>
      <c r="G357" s="214"/>
      <c r="H357" s="214"/>
      <c r="I357" s="214"/>
    </row>
    <row r="358" spans="1:9" ht="12.75">
      <c r="A358" s="214"/>
      <c r="B358" s="214"/>
      <c r="C358" s="214"/>
      <c r="D358" s="214"/>
      <c r="E358" s="214"/>
      <c r="F358" s="214"/>
      <c r="G358" s="214"/>
      <c r="H358" s="214"/>
      <c r="I358" s="214"/>
    </row>
    <row r="359" spans="1:9" ht="12.75">
      <c r="A359" s="214"/>
      <c r="B359" s="214"/>
      <c r="C359" s="214"/>
      <c r="D359" s="214"/>
      <c r="E359" s="214"/>
      <c r="F359" s="214"/>
      <c r="G359" s="214"/>
      <c r="H359" s="214"/>
      <c r="I359" s="214"/>
    </row>
    <row r="360" spans="1:9" ht="12.75">
      <c r="A360" s="214"/>
      <c r="B360" s="214"/>
      <c r="C360" s="214"/>
      <c r="D360" s="214"/>
      <c r="E360" s="214"/>
      <c r="F360" s="214"/>
      <c r="G360" s="214"/>
      <c r="H360" s="214"/>
      <c r="I360" s="214"/>
    </row>
    <row r="361" spans="1:9" ht="12.75">
      <c r="A361" s="214"/>
      <c r="B361" s="214"/>
      <c r="C361" s="214"/>
      <c r="D361" s="214"/>
      <c r="E361" s="214"/>
      <c r="F361" s="214"/>
      <c r="G361" s="214"/>
      <c r="H361" s="214"/>
      <c r="I361" s="214"/>
    </row>
    <row r="362" spans="1:9" ht="12.75">
      <c r="A362" s="214"/>
      <c r="B362" s="214"/>
      <c r="C362" s="214"/>
      <c r="D362" s="214"/>
      <c r="E362" s="214"/>
      <c r="F362" s="214"/>
      <c r="G362" s="214"/>
      <c r="H362" s="214"/>
      <c r="I362" s="214"/>
    </row>
    <row r="363" spans="1:9" ht="12.75">
      <c r="A363" s="214"/>
      <c r="B363" s="214"/>
      <c r="C363" s="214"/>
      <c r="D363" s="214"/>
      <c r="E363" s="214"/>
      <c r="F363" s="214"/>
      <c r="G363" s="214"/>
      <c r="H363" s="214"/>
      <c r="I363" s="214"/>
    </row>
    <row r="364" spans="1:9" ht="12.75">
      <c r="A364" s="214"/>
      <c r="B364" s="214"/>
      <c r="C364" s="214"/>
      <c r="D364" s="214"/>
      <c r="E364" s="214"/>
      <c r="F364" s="214"/>
      <c r="G364" s="214"/>
      <c r="H364" s="214"/>
      <c r="I364" s="214"/>
    </row>
    <row r="365" spans="1:9" ht="12.75">
      <c r="A365" s="214"/>
      <c r="B365" s="214"/>
      <c r="C365" s="214"/>
      <c r="D365" s="214"/>
      <c r="E365" s="214"/>
      <c r="F365" s="214"/>
      <c r="G365" s="214"/>
      <c r="H365" s="214"/>
      <c r="I365" s="214"/>
    </row>
    <row r="366" spans="1:9" ht="12.75">
      <c r="A366" s="214"/>
      <c r="B366" s="214"/>
      <c r="C366" s="214"/>
      <c r="D366" s="214"/>
      <c r="E366" s="214"/>
      <c r="F366" s="214"/>
      <c r="G366" s="214"/>
      <c r="H366" s="214"/>
      <c r="I366" s="214"/>
    </row>
    <row r="367" spans="1:9" ht="12.75">
      <c r="A367" s="214"/>
      <c r="B367" s="214"/>
      <c r="C367" s="214"/>
      <c r="D367" s="214"/>
      <c r="E367" s="214"/>
      <c r="F367" s="214"/>
      <c r="G367" s="214"/>
      <c r="H367" s="214"/>
      <c r="I367" s="214"/>
    </row>
    <row r="368" spans="1:9" ht="12.75">
      <c r="A368" s="214"/>
      <c r="B368" s="214"/>
      <c r="C368" s="214"/>
      <c r="D368" s="214"/>
      <c r="E368" s="214"/>
      <c r="F368" s="214"/>
      <c r="G368" s="214"/>
      <c r="H368" s="214"/>
      <c r="I368" s="214"/>
    </row>
    <row r="369" spans="1:9" ht="12.75">
      <c r="A369" s="214"/>
      <c r="B369" s="214"/>
      <c r="C369" s="214"/>
      <c r="D369" s="214"/>
      <c r="E369" s="214"/>
      <c r="F369" s="214"/>
      <c r="G369" s="214"/>
      <c r="H369" s="214"/>
      <c r="I369" s="214"/>
    </row>
    <row r="370" spans="1:9" ht="12.75">
      <c r="A370" s="214"/>
      <c r="B370" s="214"/>
      <c r="C370" s="214"/>
      <c r="D370" s="214"/>
      <c r="E370" s="214"/>
      <c r="F370" s="214"/>
      <c r="G370" s="214"/>
      <c r="H370" s="214"/>
      <c r="I370" s="214"/>
    </row>
    <row r="371" spans="1:9" ht="12.75">
      <c r="A371" s="214"/>
      <c r="B371" s="214"/>
      <c r="C371" s="214"/>
      <c r="D371" s="214"/>
      <c r="E371" s="214"/>
      <c r="F371" s="214"/>
      <c r="G371" s="214"/>
      <c r="H371" s="214"/>
      <c r="I371" s="214"/>
    </row>
    <row r="372" spans="1:9" ht="12.75">
      <c r="A372" s="214"/>
      <c r="B372" s="214"/>
      <c r="C372" s="214"/>
      <c r="D372" s="214"/>
      <c r="E372" s="214"/>
      <c r="F372" s="214"/>
      <c r="G372" s="214"/>
      <c r="H372" s="214"/>
      <c r="I372" s="214"/>
    </row>
    <row r="373" spans="1:9" ht="12.75">
      <c r="A373" s="214"/>
      <c r="B373" s="214"/>
      <c r="C373" s="214"/>
      <c r="D373" s="214"/>
      <c r="E373" s="214"/>
      <c r="F373" s="214"/>
      <c r="G373" s="214"/>
      <c r="H373" s="214"/>
      <c r="I373" s="214"/>
    </row>
    <row r="374" spans="1:9" ht="12.75">
      <c r="A374" s="214"/>
      <c r="B374" s="214"/>
      <c r="C374" s="214"/>
      <c r="D374" s="214"/>
      <c r="E374" s="214"/>
      <c r="F374" s="214"/>
      <c r="G374" s="214"/>
      <c r="H374" s="214"/>
      <c r="I374" s="214"/>
    </row>
    <row r="375" spans="1:9" ht="12.75">
      <c r="A375" s="214"/>
      <c r="B375" s="214"/>
      <c r="C375" s="214"/>
      <c r="D375" s="214"/>
      <c r="E375" s="214"/>
      <c r="F375" s="214"/>
      <c r="G375" s="214"/>
      <c r="H375" s="214"/>
      <c r="I375" s="214"/>
    </row>
    <row r="376" spans="1:9" ht="12.75">
      <c r="A376" s="214"/>
      <c r="B376" s="214"/>
      <c r="C376" s="214"/>
      <c r="D376" s="214"/>
      <c r="E376" s="214"/>
      <c r="F376" s="214"/>
      <c r="G376" s="214"/>
      <c r="H376" s="214"/>
      <c r="I376" s="214"/>
    </row>
    <row r="377" spans="1:9" ht="12.75">
      <c r="A377" s="214"/>
      <c r="B377" s="214"/>
      <c r="C377" s="214"/>
      <c r="D377" s="214"/>
      <c r="E377" s="214"/>
      <c r="F377" s="214"/>
      <c r="G377" s="214"/>
      <c r="H377" s="214"/>
      <c r="I377" s="214"/>
    </row>
    <row r="378" spans="1:9" ht="12.75">
      <c r="A378" s="214"/>
      <c r="B378" s="214"/>
      <c r="C378" s="214"/>
      <c r="D378" s="214"/>
      <c r="E378" s="214"/>
      <c r="F378" s="214"/>
      <c r="G378" s="214"/>
      <c r="H378" s="214"/>
      <c r="I378" s="214"/>
    </row>
    <row r="379" spans="1:9" ht="12.75">
      <c r="A379" s="214"/>
      <c r="B379" s="214"/>
      <c r="C379" s="214"/>
      <c r="D379" s="214"/>
      <c r="E379" s="214"/>
      <c r="F379" s="214"/>
      <c r="G379" s="214"/>
      <c r="H379" s="214"/>
      <c r="I379" s="214"/>
    </row>
    <row r="380" spans="1:9" ht="12.75">
      <c r="A380" s="214"/>
      <c r="B380" s="214"/>
      <c r="C380" s="214"/>
      <c r="D380" s="214"/>
      <c r="E380" s="214"/>
      <c r="F380" s="214"/>
      <c r="G380" s="214"/>
      <c r="H380" s="214"/>
      <c r="I380" s="214"/>
    </row>
    <row r="381" spans="1:9" ht="12.75">
      <c r="A381" s="214"/>
      <c r="B381" s="214"/>
      <c r="C381" s="214"/>
      <c r="D381" s="214"/>
      <c r="E381" s="214"/>
      <c r="F381" s="214"/>
      <c r="G381" s="214"/>
      <c r="H381" s="214"/>
      <c r="I381" s="214"/>
    </row>
    <row r="382" spans="1:9" ht="12.75">
      <c r="A382" s="214"/>
      <c r="B382" s="214"/>
      <c r="C382" s="214"/>
      <c r="D382" s="214"/>
      <c r="E382" s="214"/>
      <c r="F382" s="214"/>
      <c r="G382" s="214"/>
      <c r="H382" s="214"/>
      <c r="I382" s="214"/>
    </row>
    <row r="383" spans="1:9" ht="12.75">
      <c r="A383" s="214"/>
      <c r="B383" s="214"/>
      <c r="C383" s="214"/>
      <c r="D383" s="214"/>
      <c r="E383" s="214"/>
      <c r="F383" s="214"/>
      <c r="G383" s="214"/>
      <c r="H383" s="214"/>
      <c r="I383" s="214"/>
    </row>
    <row r="384" spans="1:9" ht="12.75">
      <c r="A384" s="214"/>
      <c r="B384" s="214"/>
      <c r="C384" s="214"/>
      <c r="D384" s="214"/>
      <c r="E384" s="214"/>
      <c r="F384" s="214"/>
      <c r="G384" s="214"/>
      <c r="H384" s="214"/>
      <c r="I384" s="214"/>
    </row>
    <row r="385" spans="1:9" ht="12.75">
      <c r="A385" s="214"/>
      <c r="B385" s="214"/>
      <c r="C385" s="214"/>
      <c r="D385" s="214"/>
      <c r="E385" s="214"/>
      <c r="F385" s="214"/>
      <c r="G385" s="214"/>
      <c r="H385" s="214"/>
      <c r="I385" s="214"/>
    </row>
    <row r="386" spans="1:9" ht="12.75">
      <c r="A386" s="214"/>
      <c r="B386" s="214"/>
      <c r="C386" s="214"/>
      <c r="D386" s="214"/>
      <c r="E386" s="214"/>
      <c r="F386" s="214"/>
      <c r="G386" s="214"/>
      <c r="H386" s="214"/>
      <c r="I386" s="214"/>
    </row>
    <row r="387" spans="1:9" ht="12.75">
      <c r="A387" s="214"/>
      <c r="B387" s="214"/>
      <c r="C387" s="214"/>
      <c r="D387" s="214"/>
      <c r="E387" s="214"/>
      <c r="F387" s="214"/>
      <c r="G387" s="214"/>
      <c r="H387" s="214"/>
      <c r="I387" s="214"/>
    </row>
    <row r="388" spans="1:9" ht="12.75">
      <c r="A388" s="214"/>
      <c r="B388" s="214"/>
      <c r="C388" s="214"/>
      <c r="D388" s="214"/>
      <c r="E388" s="214"/>
      <c r="F388" s="214"/>
      <c r="G388" s="214"/>
      <c r="H388" s="214"/>
      <c r="I388" s="214"/>
    </row>
    <row r="389" spans="1:9" ht="12.75">
      <c r="A389" s="214"/>
      <c r="B389" s="214"/>
      <c r="C389" s="214"/>
      <c r="D389" s="214"/>
      <c r="E389" s="214"/>
      <c r="F389" s="214"/>
      <c r="G389" s="214"/>
      <c r="H389" s="214"/>
      <c r="I389" s="214"/>
    </row>
    <row r="390" spans="1:9" ht="12.75">
      <c r="A390" s="214"/>
      <c r="B390" s="214"/>
      <c r="C390" s="214"/>
      <c r="D390" s="214"/>
      <c r="E390" s="214"/>
      <c r="F390" s="214"/>
      <c r="G390" s="214"/>
      <c r="H390" s="214"/>
      <c r="I390" s="214"/>
    </row>
    <row r="391" spans="1:9" ht="12.75">
      <c r="A391" s="214"/>
      <c r="B391" s="214"/>
      <c r="C391" s="214"/>
      <c r="D391" s="214"/>
      <c r="E391" s="214"/>
      <c r="F391" s="214"/>
      <c r="G391" s="214"/>
      <c r="H391" s="214"/>
      <c r="I391" s="214"/>
    </row>
    <row r="392" spans="1:9" ht="12.75">
      <c r="A392" s="214"/>
      <c r="B392" s="214"/>
      <c r="C392" s="214"/>
      <c r="D392" s="214"/>
      <c r="E392" s="214"/>
      <c r="F392" s="214"/>
      <c r="G392" s="214"/>
      <c r="H392" s="214"/>
      <c r="I392" s="214"/>
    </row>
    <row r="393" spans="1:9" ht="12.75">
      <c r="A393" s="214"/>
      <c r="B393" s="214"/>
      <c r="C393" s="214"/>
      <c r="D393" s="214"/>
      <c r="E393" s="214"/>
      <c r="F393" s="214"/>
      <c r="G393" s="214"/>
      <c r="H393" s="214"/>
      <c r="I393" s="214"/>
    </row>
    <row r="394" spans="1:9" ht="12.75">
      <c r="A394" s="214"/>
      <c r="B394" s="214"/>
      <c r="C394" s="214"/>
      <c r="D394" s="214"/>
      <c r="E394" s="214"/>
      <c r="F394" s="214"/>
      <c r="G394" s="214"/>
      <c r="H394" s="214"/>
      <c r="I394" s="214"/>
    </row>
    <row r="395" spans="1:9" ht="12.75">
      <c r="A395" s="214"/>
      <c r="B395" s="214"/>
      <c r="C395" s="214"/>
      <c r="D395" s="214"/>
      <c r="E395" s="214"/>
      <c r="F395" s="214"/>
      <c r="G395" s="214"/>
      <c r="H395" s="214"/>
      <c r="I395" s="214"/>
    </row>
    <row r="396" spans="1:9" ht="12.75">
      <c r="A396" s="214"/>
      <c r="B396" s="214"/>
      <c r="C396" s="214"/>
      <c r="D396" s="214"/>
      <c r="E396" s="214"/>
      <c r="F396" s="214"/>
      <c r="G396" s="214"/>
      <c r="H396" s="214"/>
      <c r="I396" s="214"/>
    </row>
    <row r="397" spans="1:9" ht="12.75">
      <c r="A397" s="214"/>
      <c r="B397" s="214"/>
      <c r="C397" s="214"/>
      <c r="D397" s="214"/>
      <c r="E397" s="214"/>
      <c r="F397" s="214"/>
      <c r="G397" s="214"/>
      <c r="H397" s="214"/>
      <c r="I397" s="214"/>
    </row>
    <row r="398" spans="1:9" ht="12.75">
      <c r="A398" s="214"/>
      <c r="B398" s="214"/>
      <c r="C398" s="214"/>
      <c r="D398" s="214"/>
      <c r="E398" s="214"/>
      <c r="F398" s="214"/>
      <c r="G398" s="214"/>
      <c r="H398" s="214"/>
      <c r="I398" s="214"/>
    </row>
    <row r="399" spans="1:9" ht="12.75">
      <c r="A399" s="214"/>
      <c r="B399" s="214"/>
      <c r="C399" s="214"/>
      <c r="D399" s="214"/>
      <c r="E399" s="214"/>
      <c r="F399" s="214"/>
      <c r="G399" s="214"/>
      <c r="H399" s="214"/>
      <c r="I399" s="214"/>
    </row>
    <row r="400" spans="1:9" ht="12.75">
      <c r="A400" s="214"/>
      <c r="B400" s="214"/>
      <c r="C400" s="214"/>
      <c r="D400" s="214"/>
      <c r="E400" s="214"/>
      <c r="F400" s="214"/>
      <c r="G400" s="214"/>
      <c r="H400" s="214"/>
      <c r="I400" s="214"/>
    </row>
    <row r="401" spans="1:9" ht="12.75">
      <c r="A401" s="214"/>
      <c r="B401" s="214"/>
      <c r="C401" s="214"/>
      <c r="D401" s="214"/>
      <c r="E401" s="214"/>
      <c r="F401" s="214"/>
      <c r="G401" s="214"/>
      <c r="H401" s="214"/>
      <c r="I401" s="214"/>
    </row>
    <row r="402" spans="1:9" ht="12.75">
      <c r="A402" s="214"/>
      <c r="B402" s="214"/>
      <c r="C402" s="214"/>
      <c r="D402" s="214"/>
      <c r="E402" s="214"/>
      <c r="F402" s="214"/>
      <c r="G402" s="214"/>
      <c r="H402" s="214"/>
      <c r="I402" s="214"/>
    </row>
    <row r="403" spans="1:9" ht="12.75">
      <c r="A403" s="214"/>
      <c r="B403" s="214"/>
      <c r="C403" s="214"/>
      <c r="D403" s="214"/>
      <c r="E403" s="214"/>
      <c r="F403" s="214"/>
      <c r="G403" s="214"/>
      <c r="H403" s="214"/>
      <c r="I403" s="214"/>
    </row>
    <row r="404" spans="1:9" ht="12.75">
      <c r="A404" s="214"/>
      <c r="B404" s="214"/>
      <c r="C404" s="214"/>
      <c r="D404" s="214"/>
      <c r="E404" s="214"/>
      <c r="F404" s="214"/>
      <c r="G404" s="214"/>
      <c r="H404" s="214"/>
      <c r="I404" s="214"/>
    </row>
    <row r="405" spans="1:9" ht="12.75">
      <c r="A405" s="214"/>
      <c r="B405" s="214"/>
      <c r="C405" s="214"/>
      <c r="D405" s="214"/>
      <c r="E405" s="214"/>
      <c r="F405" s="214"/>
      <c r="G405" s="214"/>
      <c r="H405" s="214"/>
      <c r="I405" s="214"/>
    </row>
    <row r="406" spans="1:9" ht="12.75">
      <c r="A406" s="214"/>
      <c r="B406" s="214"/>
      <c r="C406" s="214"/>
      <c r="D406" s="214"/>
      <c r="E406" s="214"/>
      <c r="F406" s="214"/>
      <c r="G406" s="214"/>
      <c r="H406" s="214"/>
      <c r="I406" s="214"/>
    </row>
    <row r="407" spans="1:9" ht="12.75">
      <c r="A407" s="214"/>
      <c r="B407" s="214"/>
      <c r="C407" s="214"/>
      <c r="D407" s="214"/>
      <c r="E407" s="214"/>
      <c r="F407" s="214"/>
      <c r="G407" s="214"/>
      <c r="H407" s="214"/>
      <c r="I407" s="214"/>
    </row>
    <row r="408" spans="1:9" ht="12.75">
      <c r="A408" s="214"/>
      <c r="B408" s="214"/>
      <c r="C408" s="214"/>
      <c r="D408" s="214"/>
      <c r="E408" s="214"/>
      <c r="F408" s="214"/>
      <c r="G408" s="214"/>
      <c r="H408" s="214"/>
      <c r="I408" s="214"/>
    </row>
    <row r="409" spans="1:9" ht="12.75">
      <c r="A409" s="214"/>
      <c r="B409" s="214"/>
      <c r="C409" s="214"/>
      <c r="D409" s="214"/>
      <c r="E409" s="214"/>
      <c r="F409" s="214"/>
      <c r="G409" s="214"/>
      <c r="H409" s="214"/>
      <c r="I409" s="214"/>
    </row>
    <row r="410" spans="1:9" ht="12.75">
      <c r="A410" s="214"/>
      <c r="B410" s="214"/>
      <c r="C410" s="214"/>
      <c r="D410" s="214"/>
      <c r="E410" s="214"/>
      <c r="F410" s="214"/>
      <c r="G410" s="214"/>
      <c r="H410" s="214"/>
      <c r="I410" s="214"/>
    </row>
    <row r="411" spans="1:9" ht="12.75">
      <c r="A411" s="214"/>
      <c r="B411" s="214"/>
      <c r="C411" s="214"/>
      <c r="D411" s="214"/>
      <c r="E411" s="214"/>
      <c r="F411" s="214"/>
      <c r="G411" s="214"/>
      <c r="H411" s="214"/>
      <c r="I411" s="214"/>
    </row>
    <row r="412" spans="1:9" ht="12.75">
      <c r="A412" s="214"/>
      <c r="B412" s="214"/>
      <c r="C412" s="214"/>
      <c r="D412" s="214"/>
      <c r="E412" s="214"/>
      <c r="F412" s="214"/>
      <c r="G412" s="214"/>
      <c r="H412" s="214"/>
      <c r="I412" s="214"/>
    </row>
    <row r="413" spans="1:9" ht="12.75">
      <c r="A413" s="214"/>
      <c r="B413" s="214"/>
      <c r="C413" s="214"/>
      <c r="D413" s="214"/>
      <c r="E413" s="214"/>
      <c r="F413" s="214"/>
      <c r="G413" s="214"/>
      <c r="H413" s="214"/>
      <c r="I413" s="214"/>
    </row>
    <row r="414" spans="1:9" ht="12.75">
      <c r="A414" s="214"/>
      <c r="B414" s="214"/>
      <c r="C414" s="214"/>
      <c r="D414" s="214"/>
      <c r="E414" s="214"/>
      <c r="F414" s="214"/>
      <c r="G414" s="214"/>
      <c r="H414" s="214"/>
      <c r="I414" s="214"/>
    </row>
    <row r="415" spans="1:9" ht="12.75">
      <c r="A415" s="214"/>
      <c r="B415" s="214"/>
      <c r="C415" s="214"/>
      <c r="D415" s="214"/>
      <c r="E415" s="214"/>
      <c r="F415" s="214"/>
      <c r="G415" s="214"/>
      <c r="H415" s="214"/>
      <c r="I415" s="214"/>
    </row>
    <row r="416" spans="1:9" ht="12.75">
      <c r="A416" s="214"/>
      <c r="B416" s="214"/>
      <c r="C416" s="214"/>
      <c r="D416" s="214"/>
      <c r="E416" s="214"/>
      <c r="F416" s="214"/>
      <c r="G416" s="214"/>
      <c r="H416" s="214"/>
      <c r="I416" s="214"/>
    </row>
    <row r="417" spans="1:9" ht="12.75">
      <c r="A417" s="214"/>
      <c r="B417" s="214"/>
      <c r="C417" s="214"/>
      <c r="D417" s="214"/>
      <c r="E417" s="214"/>
      <c r="F417" s="214"/>
      <c r="G417" s="214"/>
      <c r="H417" s="214"/>
      <c r="I417" s="214"/>
    </row>
    <row r="418" spans="1:9" ht="12.75">
      <c r="A418" s="214"/>
      <c r="B418" s="214"/>
      <c r="C418" s="214"/>
      <c r="D418" s="214"/>
      <c r="E418" s="214"/>
      <c r="F418" s="214"/>
      <c r="G418" s="214"/>
      <c r="H418" s="214"/>
      <c r="I418" s="214"/>
    </row>
    <row r="419" spans="1:9" ht="12.75">
      <c r="A419" s="214"/>
      <c r="B419" s="214"/>
      <c r="C419" s="214"/>
      <c r="D419" s="214"/>
      <c r="E419" s="214"/>
      <c r="F419" s="214"/>
      <c r="G419" s="214"/>
      <c r="H419" s="214"/>
      <c r="I419" s="214"/>
    </row>
    <row r="420" spans="1:9" ht="12.75">
      <c r="A420" s="214"/>
      <c r="B420" s="214"/>
      <c r="C420" s="214"/>
      <c r="D420" s="214"/>
      <c r="E420" s="214"/>
      <c r="F420" s="214"/>
      <c r="G420" s="214"/>
      <c r="H420" s="214"/>
      <c r="I420" s="214"/>
    </row>
    <row r="421" spans="1:9" ht="12.75">
      <c r="A421" s="214"/>
      <c r="B421" s="214"/>
      <c r="C421" s="214"/>
      <c r="D421" s="214"/>
      <c r="E421" s="214"/>
      <c r="F421" s="214"/>
      <c r="G421" s="214"/>
      <c r="H421" s="214"/>
      <c r="I421" s="214"/>
    </row>
    <row r="422" spans="1:9" ht="12.75">
      <c r="A422" s="214"/>
      <c r="B422" s="214"/>
      <c r="C422" s="214"/>
      <c r="D422" s="214"/>
      <c r="E422" s="214"/>
      <c r="F422" s="214"/>
      <c r="G422" s="214"/>
      <c r="H422" s="214"/>
      <c r="I422" s="214"/>
    </row>
    <row r="423" spans="1:9" ht="12.75">
      <c r="A423" s="214"/>
      <c r="B423" s="214"/>
      <c r="C423" s="214"/>
      <c r="D423" s="214"/>
      <c r="E423" s="214"/>
      <c r="F423" s="214"/>
      <c r="G423" s="214"/>
      <c r="H423" s="214"/>
      <c r="I423" s="214"/>
    </row>
    <row r="424" spans="1:9" ht="12.75">
      <c r="A424" s="214"/>
      <c r="B424" s="214"/>
      <c r="C424" s="214"/>
      <c r="D424" s="214"/>
      <c r="E424" s="214"/>
      <c r="F424" s="214"/>
      <c r="G424" s="214"/>
      <c r="H424" s="214"/>
      <c r="I424" s="214"/>
    </row>
    <row r="425" spans="1:9" ht="12.75">
      <c r="A425" s="214"/>
      <c r="B425" s="214"/>
      <c r="C425" s="214"/>
      <c r="D425" s="214"/>
      <c r="E425" s="214"/>
      <c r="F425" s="214"/>
      <c r="G425" s="214"/>
      <c r="H425" s="214"/>
      <c r="I425" s="214"/>
    </row>
    <row r="426" spans="1:9" ht="12.75">
      <c r="A426" s="214"/>
      <c r="B426" s="214"/>
      <c r="C426" s="214"/>
      <c r="D426" s="214"/>
      <c r="E426" s="214"/>
      <c r="F426" s="214"/>
      <c r="G426" s="214"/>
      <c r="H426" s="214"/>
      <c r="I426" s="214"/>
    </row>
    <row r="427" spans="1:9" ht="12.75">
      <c r="A427" s="214"/>
      <c r="B427" s="214"/>
      <c r="C427" s="214"/>
      <c r="D427" s="214"/>
      <c r="E427" s="214"/>
      <c r="F427" s="214"/>
      <c r="G427" s="214"/>
      <c r="H427" s="214"/>
      <c r="I427" s="214"/>
    </row>
    <row r="428" spans="1:9" ht="12.75">
      <c r="A428" s="214"/>
      <c r="B428" s="214"/>
      <c r="C428" s="214"/>
      <c r="D428" s="214"/>
      <c r="E428" s="214"/>
      <c r="F428" s="214"/>
      <c r="G428" s="214"/>
      <c r="H428" s="214"/>
      <c r="I428" s="214"/>
    </row>
    <row r="429" spans="1:9" ht="12.75">
      <c r="A429" s="214"/>
      <c r="B429" s="214"/>
      <c r="C429" s="214"/>
      <c r="D429" s="214"/>
      <c r="E429" s="214"/>
      <c r="F429" s="214"/>
      <c r="G429" s="214"/>
      <c r="H429" s="214"/>
      <c r="I429" s="214"/>
    </row>
    <row r="430" spans="1:9" ht="12.75">
      <c r="A430" s="214"/>
      <c r="B430" s="214"/>
      <c r="C430" s="214"/>
      <c r="D430" s="214"/>
      <c r="E430" s="214"/>
      <c r="F430" s="214"/>
      <c r="G430" s="214"/>
      <c r="H430" s="214"/>
      <c r="I430" s="214"/>
    </row>
    <row r="431" spans="1:9" ht="12.75">
      <c r="A431" s="214"/>
      <c r="B431" s="214"/>
      <c r="C431" s="214"/>
      <c r="D431" s="214"/>
      <c r="E431" s="214"/>
      <c r="F431" s="214"/>
      <c r="G431" s="214"/>
      <c r="H431" s="214"/>
      <c r="I431" s="214"/>
    </row>
    <row r="432" spans="1:9" ht="12.75">
      <c r="A432" s="214"/>
      <c r="B432" s="214"/>
      <c r="C432" s="214"/>
      <c r="D432" s="214"/>
      <c r="E432" s="214"/>
      <c r="F432" s="214"/>
      <c r="G432" s="214"/>
      <c r="H432" s="214"/>
      <c r="I432" s="214"/>
    </row>
    <row r="433" spans="1:9" ht="12.75">
      <c r="A433" s="214"/>
      <c r="B433" s="214"/>
      <c r="C433" s="214"/>
      <c r="D433" s="214"/>
      <c r="E433" s="214"/>
      <c r="F433" s="214"/>
      <c r="G433" s="214"/>
      <c r="H433" s="214"/>
      <c r="I433" s="214"/>
    </row>
    <row r="434" spans="1:9" ht="12.75">
      <c r="A434" s="214"/>
      <c r="B434" s="214"/>
      <c r="C434" s="214"/>
      <c r="D434" s="214"/>
      <c r="E434" s="214"/>
      <c r="F434" s="214"/>
      <c r="G434" s="214"/>
      <c r="H434" s="214"/>
      <c r="I434" s="214"/>
    </row>
    <row r="435" spans="1:9" ht="12.75">
      <c r="A435" s="214"/>
      <c r="B435" s="214"/>
      <c r="C435" s="214"/>
      <c r="D435" s="214"/>
      <c r="E435" s="214"/>
      <c r="F435" s="214"/>
      <c r="G435" s="214"/>
      <c r="H435" s="214"/>
      <c r="I435" s="214"/>
    </row>
    <row r="436" spans="1:9" ht="12.75">
      <c r="A436" s="214"/>
      <c r="B436" s="214"/>
      <c r="C436" s="214"/>
      <c r="D436" s="214"/>
      <c r="E436" s="214"/>
      <c r="F436" s="214"/>
      <c r="G436" s="214"/>
      <c r="H436" s="214"/>
      <c r="I436" s="214"/>
    </row>
    <row r="437" spans="1:9" ht="12.75">
      <c r="A437" s="214"/>
      <c r="B437" s="214"/>
      <c r="C437" s="214"/>
      <c r="D437" s="214"/>
      <c r="E437" s="214"/>
      <c r="F437" s="214"/>
      <c r="G437" s="214"/>
      <c r="H437" s="214"/>
      <c r="I437" s="214"/>
    </row>
    <row r="438" spans="1:9" ht="12.75">
      <c r="A438" s="214"/>
      <c r="B438" s="214"/>
      <c r="C438" s="214"/>
      <c r="D438" s="214"/>
      <c r="E438" s="214"/>
      <c r="F438" s="214"/>
      <c r="G438" s="214"/>
      <c r="H438" s="214"/>
      <c r="I438" s="214"/>
    </row>
    <row r="439" spans="1:9" ht="12.75">
      <c r="A439" s="214"/>
      <c r="B439" s="214"/>
      <c r="C439" s="214"/>
      <c r="D439" s="214"/>
      <c r="E439" s="214"/>
      <c r="F439" s="214"/>
      <c r="G439" s="214"/>
      <c r="H439" s="214"/>
      <c r="I439" s="214"/>
    </row>
    <row r="440" spans="1:9" ht="12.75">
      <c r="A440" s="214"/>
      <c r="B440" s="214"/>
      <c r="C440" s="214"/>
      <c r="D440" s="214"/>
      <c r="E440" s="214"/>
      <c r="F440" s="214"/>
      <c r="G440" s="214"/>
      <c r="H440" s="214"/>
      <c r="I440" s="214"/>
    </row>
    <row r="441" spans="1:9" ht="12.75">
      <c r="A441" s="214"/>
      <c r="B441" s="214"/>
      <c r="C441" s="214"/>
      <c r="D441" s="214"/>
      <c r="E441" s="214"/>
      <c r="F441" s="214"/>
      <c r="G441" s="214"/>
      <c r="H441" s="214"/>
      <c r="I441" s="214"/>
    </row>
    <row r="442" spans="1:9" ht="12.75">
      <c r="A442" s="214"/>
      <c r="B442" s="214"/>
      <c r="C442" s="214"/>
      <c r="D442" s="214"/>
      <c r="E442" s="214"/>
      <c r="F442" s="214"/>
      <c r="G442" s="214"/>
      <c r="H442" s="214"/>
      <c r="I442" s="214"/>
    </row>
    <row r="443" spans="1:9" ht="12.75">
      <c r="A443" s="214"/>
      <c r="B443" s="214"/>
      <c r="C443" s="214"/>
      <c r="D443" s="214"/>
      <c r="E443" s="214"/>
      <c r="F443" s="214"/>
      <c r="G443" s="214"/>
      <c r="H443" s="214"/>
      <c r="I443" s="214"/>
    </row>
    <row r="444" spans="1:9" ht="12.75">
      <c r="A444" s="214"/>
      <c r="B444" s="214"/>
      <c r="C444" s="214"/>
      <c r="D444" s="214"/>
      <c r="E444" s="214"/>
      <c r="F444" s="214"/>
      <c r="G444" s="214"/>
      <c r="H444" s="214"/>
      <c r="I444" s="214"/>
    </row>
    <row r="445" spans="1:9" ht="12.75">
      <c r="A445" s="214"/>
      <c r="B445" s="214"/>
      <c r="C445" s="214"/>
      <c r="D445" s="214"/>
      <c r="E445" s="214"/>
      <c r="F445" s="214"/>
      <c r="G445" s="214"/>
      <c r="H445" s="214"/>
      <c r="I445" s="214"/>
    </row>
    <row r="446" spans="1:9" ht="12.75">
      <c r="A446" s="214"/>
      <c r="B446" s="214"/>
      <c r="C446" s="214"/>
      <c r="D446" s="214"/>
      <c r="E446" s="214"/>
      <c r="F446" s="214"/>
      <c r="G446" s="214"/>
      <c r="H446" s="214"/>
      <c r="I446" s="214"/>
    </row>
    <row r="447" spans="1:9" ht="12.75">
      <c r="A447" s="214"/>
      <c r="B447" s="214"/>
      <c r="C447" s="214"/>
      <c r="D447" s="214"/>
      <c r="E447" s="214"/>
      <c r="F447" s="214"/>
      <c r="G447" s="214"/>
      <c r="H447" s="214"/>
      <c r="I447" s="214"/>
    </row>
    <row r="448" spans="1:9" ht="12.75">
      <c r="A448" s="214"/>
      <c r="B448" s="214"/>
      <c r="C448" s="214"/>
      <c r="D448" s="214"/>
      <c r="E448" s="214"/>
      <c r="F448" s="214"/>
      <c r="G448" s="214"/>
      <c r="H448" s="214"/>
      <c r="I448" s="214"/>
    </row>
    <row r="449" spans="1:9" ht="12.75">
      <c r="A449" s="214"/>
      <c r="B449" s="214"/>
      <c r="C449" s="214"/>
      <c r="D449" s="214"/>
      <c r="E449" s="214"/>
      <c r="F449" s="214"/>
      <c r="G449" s="214"/>
      <c r="H449" s="214"/>
      <c r="I449" s="214"/>
    </row>
    <row r="450" spans="1:9" ht="12.75">
      <c r="A450" s="214"/>
      <c r="B450" s="214"/>
      <c r="C450" s="214"/>
      <c r="D450" s="214"/>
      <c r="E450" s="214"/>
      <c r="F450" s="214"/>
      <c r="G450" s="214"/>
      <c r="H450" s="214"/>
      <c r="I450" s="214"/>
    </row>
    <row r="451" spans="1:9" ht="12.75">
      <c r="A451" s="214"/>
      <c r="B451" s="214"/>
      <c r="C451" s="214"/>
      <c r="D451" s="214"/>
      <c r="E451" s="214"/>
      <c r="F451" s="214"/>
      <c r="G451" s="214"/>
      <c r="H451" s="214"/>
      <c r="I451" s="214"/>
    </row>
    <row r="452" spans="1:9" ht="12.75">
      <c r="A452" s="214"/>
      <c r="B452" s="214"/>
      <c r="C452" s="214"/>
      <c r="D452" s="214"/>
      <c r="E452" s="214"/>
      <c r="F452" s="214"/>
      <c r="G452" s="214"/>
      <c r="H452" s="214"/>
      <c r="I452" s="214"/>
    </row>
    <row r="453" spans="1:9" ht="12.75">
      <c r="A453" s="214"/>
      <c r="B453" s="214"/>
      <c r="C453" s="214"/>
      <c r="D453" s="214"/>
      <c r="E453" s="214"/>
      <c r="F453" s="214"/>
      <c r="G453" s="214"/>
      <c r="H453" s="214"/>
      <c r="I453" s="214"/>
    </row>
    <row r="454" spans="1:9" ht="12.75">
      <c r="A454" s="214"/>
      <c r="B454" s="214"/>
      <c r="C454" s="214"/>
      <c r="D454" s="214"/>
      <c r="E454" s="214"/>
      <c r="F454" s="214"/>
      <c r="G454" s="214"/>
      <c r="H454" s="214"/>
      <c r="I454" s="214"/>
    </row>
    <row r="455" spans="1:9" ht="12.75">
      <c r="A455" s="214"/>
      <c r="B455" s="214"/>
      <c r="C455" s="214"/>
      <c r="D455" s="214"/>
      <c r="E455" s="214"/>
      <c r="F455" s="214"/>
      <c r="G455" s="214"/>
      <c r="H455" s="214"/>
      <c r="I455" s="214"/>
    </row>
    <row r="456" spans="1:9" ht="12.75">
      <c r="A456" s="214"/>
      <c r="B456" s="214"/>
      <c r="C456" s="214"/>
      <c r="D456" s="214"/>
      <c r="E456" s="214"/>
      <c r="F456" s="214"/>
      <c r="G456" s="214"/>
      <c r="H456" s="214"/>
      <c r="I456" s="214"/>
    </row>
    <row r="457" spans="1:9" ht="12.75">
      <c r="A457" s="214"/>
      <c r="B457" s="214"/>
      <c r="C457" s="214"/>
      <c r="D457" s="214"/>
      <c r="E457" s="214"/>
      <c r="F457" s="214"/>
      <c r="G457" s="214"/>
      <c r="H457" s="214"/>
      <c r="I457" s="214"/>
    </row>
    <row r="458" spans="1:9" ht="12.75">
      <c r="A458" s="214"/>
      <c r="B458" s="214"/>
      <c r="C458" s="214"/>
      <c r="D458" s="214"/>
      <c r="E458" s="214"/>
      <c r="F458" s="214"/>
      <c r="G458" s="214"/>
      <c r="H458" s="214"/>
      <c r="I458" s="214"/>
    </row>
    <row r="459" spans="1:9" ht="12.75">
      <c r="A459" s="214"/>
      <c r="B459" s="214"/>
      <c r="C459" s="214"/>
      <c r="D459" s="214"/>
      <c r="E459" s="214"/>
      <c r="F459" s="214"/>
      <c r="G459" s="214"/>
      <c r="H459" s="214"/>
      <c r="I459" s="214"/>
    </row>
    <row r="460" spans="1:9" ht="12.75">
      <c r="A460" s="214"/>
      <c r="B460" s="214"/>
      <c r="C460" s="214"/>
      <c r="D460" s="214"/>
      <c r="E460" s="214"/>
      <c r="F460" s="214"/>
      <c r="G460" s="214"/>
      <c r="H460" s="214"/>
      <c r="I460" s="214"/>
    </row>
    <row r="461" spans="1:9" ht="12.75">
      <c r="A461" s="214"/>
      <c r="B461" s="214"/>
      <c r="C461" s="214"/>
      <c r="D461" s="214"/>
      <c r="E461" s="214"/>
      <c r="F461" s="214"/>
      <c r="G461" s="214"/>
      <c r="H461" s="214"/>
      <c r="I461" s="214"/>
    </row>
    <row r="462" spans="1:9" ht="12.75">
      <c r="A462" s="214"/>
      <c r="B462" s="214"/>
      <c r="C462" s="214"/>
      <c r="D462" s="214"/>
      <c r="E462" s="214"/>
      <c r="F462" s="214"/>
      <c r="G462" s="214"/>
      <c r="H462" s="214"/>
      <c r="I462" s="214"/>
    </row>
    <row r="463" spans="1:9" ht="12.75">
      <c r="A463" s="214"/>
      <c r="B463" s="214"/>
      <c r="C463" s="214"/>
      <c r="D463" s="214"/>
      <c r="E463" s="214"/>
      <c r="F463" s="214"/>
      <c r="G463" s="214"/>
      <c r="H463" s="214"/>
      <c r="I463" s="214"/>
    </row>
    <row r="464" spans="1:9" ht="12.75">
      <c r="A464" s="214"/>
      <c r="B464" s="214"/>
      <c r="C464" s="214"/>
      <c r="D464" s="214"/>
      <c r="E464" s="214"/>
      <c r="F464" s="214"/>
      <c r="G464" s="214"/>
      <c r="H464" s="214"/>
      <c r="I464" s="214"/>
    </row>
    <row r="465" spans="1:9" ht="12.75">
      <c r="A465" s="214"/>
      <c r="B465" s="214"/>
      <c r="C465" s="214"/>
      <c r="D465" s="214"/>
      <c r="E465" s="214"/>
      <c r="F465" s="214"/>
      <c r="G465" s="214"/>
      <c r="H465" s="214"/>
      <c r="I465" s="214"/>
    </row>
    <row r="466" spans="1:9" ht="12.75">
      <c r="A466" s="214"/>
      <c r="B466" s="214"/>
      <c r="C466" s="214"/>
      <c r="D466" s="214"/>
      <c r="E466" s="214"/>
      <c r="F466" s="214"/>
      <c r="G466" s="214"/>
      <c r="H466" s="214"/>
      <c r="I466" s="214"/>
    </row>
    <row r="467" spans="1:9" ht="12.75">
      <c r="A467" s="214"/>
      <c r="B467" s="214"/>
      <c r="C467" s="214"/>
      <c r="D467" s="214"/>
      <c r="E467" s="214"/>
      <c r="F467" s="214"/>
      <c r="G467" s="214"/>
      <c r="H467" s="214"/>
      <c r="I467" s="214"/>
    </row>
    <row r="468" spans="1:9" ht="12.75">
      <c r="A468" s="214"/>
      <c r="B468" s="214"/>
      <c r="C468" s="214"/>
      <c r="D468" s="214"/>
      <c r="E468" s="214"/>
      <c r="F468" s="214"/>
      <c r="G468" s="214"/>
      <c r="H468" s="214"/>
      <c r="I468" s="214"/>
    </row>
    <row r="469" spans="1:9" ht="12.75">
      <c r="A469" s="214"/>
      <c r="B469" s="214"/>
      <c r="C469" s="214"/>
      <c r="D469" s="214"/>
      <c r="E469" s="214"/>
      <c r="F469" s="214"/>
      <c r="G469" s="214"/>
      <c r="H469" s="214"/>
      <c r="I469" s="214"/>
    </row>
    <row r="470" spans="1:9" ht="12.75">
      <c r="A470" s="214"/>
      <c r="B470" s="214"/>
      <c r="C470" s="214"/>
      <c r="D470" s="214"/>
      <c r="E470" s="214"/>
      <c r="F470" s="214"/>
      <c r="G470" s="214"/>
      <c r="H470" s="214"/>
      <c r="I470" s="214"/>
    </row>
    <row r="471" spans="1:9" ht="12.75">
      <c r="A471" s="214"/>
      <c r="B471" s="214"/>
      <c r="C471" s="214"/>
      <c r="D471" s="214"/>
      <c r="E471" s="214"/>
      <c r="F471" s="214"/>
      <c r="G471" s="214"/>
      <c r="H471" s="214"/>
      <c r="I471" s="214"/>
    </row>
    <row r="472" spans="1:9" ht="12.75">
      <c r="A472" s="214"/>
      <c r="B472" s="214"/>
      <c r="C472" s="214"/>
      <c r="D472" s="214"/>
      <c r="E472" s="214"/>
      <c r="F472" s="214"/>
      <c r="G472" s="214"/>
      <c r="H472" s="214"/>
      <c r="I472" s="214"/>
    </row>
    <row r="473" spans="1:9" ht="12.75">
      <c r="A473" s="214"/>
      <c r="B473" s="214"/>
      <c r="C473" s="214"/>
      <c r="D473" s="214"/>
      <c r="E473" s="214"/>
      <c r="F473" s="214"/>
      <c r="G473" s="214"/>
      <c r="H473" s="214"/>
      <c r="I473" s="214"/>
    </row>
    <row r="474" spans="1:9" ht="12.75">
      <c r="A474" s="214"/>
      <c r="B474" s="214"/>
      <c r="C474" s="214"/>
      <c r="D474" s="214"/>
      <c r="E474" s="214"/>
      <c r="F474" s="214"/>
      <c r="G474" s="214"/>
      <c r="H474" s="214"/>
      <c r="I474" s="214"/>
    </row>
    <row r="475" spans="1:9" ht="12.75">
      <c r="A475" s="214"/>
      <c r="B475" s="214"/>
      <c r="C475" s="214"/>
      <c r="D475" s="214"/>
      <c r="E475" s="214"/>
      <c r="F475" s="214"/>
      <c r="G475" s="214"/>
      <c r="H475" s="214"/>
      <c r="I475" s="214"/>
    </row>
  </sheetData>
  <printOptions horizontalCentered="1"/>
  <pageMargins left="1" right="1" top="1" bottom="1" header="0.5" footer="0.5"/>
  <pageSetup fitToHeight="2" horizontalDpi="600" verticalDpi="600" orientation="portrait" r:id="rId1"/>
  <headerFooter alignWithMargins="0">
    <oddFooter>&amp;L&amp;"Arial,Italic"&amp;9      The State of Hawaii Data Book 2006&amp;R&amp;9http://www.hawaii.gov/dbedt/</oddFooter>
  </headerFooter>
</worksheet>
</file>

<file path=xl/worksheets/sheet21.xml><?xml version="1.0" encoding="utf-8"?>
<worksheet xmlns="http://schemas.openxmlformats.org/spreadsheetml/2006/main" xmlns:r="http://schemas.openxmlformats.org/officeDocument/2006/relationships">
  <dimension ref="A1:G52"/>
  <sheetViews>
    <sheetView workbookViewId="0" topLeftCell="A1">
      <selection activeCell="A1" sqref="A1"/>
    </sheetView>
  </sheetViews>
  <sheetFormatPr defaultColWidth="9.140625" defaultRowHeight="12.75"/>
  <cols>
    <col min="1" max="1" width="27.57421875" style="0" customWidth="1"/>
    <col min="2" max="6" width="11.140625" style="0" customWidth="1"/>
    <col min="7" max="7" width="9.140625" style="68" customWidth="1"/>
  </cols>
  <sheetData>
    <row r="1" spans="1:6" ht="15.75" customHeight="1">
      <c r="A1" s="66" t="s">
        <v>112</v>
      </c>
      <c r="B1" s="66"/>
      <c r="C1" s="66"/>
      <c r="D1" s="66"/>
      <c r="E1" s="66"/>
      <c r="F1" s="66"/>
    </row>
    <row r="2" spans="1:6" ht="15.75" customHeight="1">
      <c r="A2" s="66" t="s">
        <v>113</v>
      </c>
      <c r="B2" s="66"/>
      <c r="C2" s="66"/>
      <c r="D2" s="66"/>
      <c r="E2" s="66"/>
      <c r="F2" s="66"/>
    </row>
    <row r="3" spans="1:6" ht="11.25" customHeight="1">
      <c r="A3" s="791"/>
      <c r="B3" s="791"/>
      <c r="C3" s="791"/>
      <c r="D3" s="791"/>
      <c r="E3" s="791"/>
      <c r="F3" s="791"/>
    </row>
    <row r="4" spans="1:6" ht="12.75">
      <c r="A4" s="213" t="s">
        <v>97</v>
      </c>
      <c r="B4" s="67"/>
      <c r="C4" s="67"/>
      <c r="D4" s="67"/>
      <c r="E4" s="67"/>
      <c r="F4" s="67"/>
    </row>
    <row r="5" spans="1:6" ht="12.75">
      <c r="A5" s="214" t="s">
        <v>114</v>
      </c>
      <c r="B5" s="67"/>
      <c r="C5" s="67"/>
      <c r="D5" s="67"/>
      <c r="E5" s="67"/>
      <c r="F5" s="67"/>
    </row>
    <row r="6" spans="1:6" ht="12.75">
      <c r="A6" s="214" t="s">
        <v>99</v>
      </c>
      <c r="B6" s="67"/>
      <c r="C6" s="67"/>
      <c r="D6" s="67"/>
      <c r="E6" s="67"/>
      <c r="F6" s="67"/>
    </row>
    <row r="7" spans="1:6" ht="12.75" customHeight="1">
      <c r="A7" s="214" t="s">
        <v>100</v>
      </c>
      <c r="B7" s="67"/>
      <c r="C7" s="67"/>
      <c r="D7" s="67"/>
      <c r="E7" s="67"/>
      <c r="F7" s="67"/>
    </row>
    <row r="8" spans="1:6" ht="12.75" customHeight="1" thickBot="1">
      <c r="A8" s="120"/>
      <c r="B8" s="120"/>
      <c r="C8" s="120"/>
      <c r="D8" s="120"/>
      <c r="E8" s="120"/>
      <c r="F8" s="120"/>
    </row>
    <row r="9" spans="1:7" s="194" customFormat="1" ht="24" customHeight="1" thickTop="1">
      <c r="A9" s="192" t="s">
        <v>65</v>
      </c>
      <c r="B9" s="239" t="s">
        <v>930</v>
      </c>
      <c r="C9" s="240" t="s">
        <v>38</v>
      </c>
      <c r="D9" s="239" t="s">
        <v>115</v>
      </c>
      <c r="E9" s="239" t="s">
        <v>116</v>
      </c>
      <c r="F9" s="239" t="s">
        <v>935</v>
      </c>
      <c r="G9" s="241"/>
    </row>
    <row r="10" spans="1:6" ht="9.75" customHeight="1">
      <c r="A10" s="100"/>
      <c r="B10" s="242"/>
      <c r="C10" s="243"/>
      <c r="D10" s="244"/>
      <c r="E10" s="244"/>
      <c r="F10" s="244"/>
    </row>
    <row r="11" spans="1:6" ht="12.75">
      <c r="A11" s="245">
        <v>2003</v>
      </c>
      <c r="B11" s="197">
        <v>1807959.292</v>
      </c>
      <c r="C11" s="246">
        <v>24355.891</v>
      </c>
      <c r="D11" s="247">
        <v>1665659.247</v>
      </c>
      <c r="E11" s="247">
        <v>73659.962</v>
      </c>
      <c r="F11" s="247">
        <v>44284.192</v>
      </c>
    </row>
    <row r="12" spans="1:6" ht="12.75">
      <c r="A12" s="198"/>
      <c r="B12" s="161"/>
      <c r="C12" s="248"/>
      <c r="D12" s="161"/>
      <c r="E12" s="161"/>
      <c r="F12" s="161"/>
    </row>
    <row r="13" spans="1:6" ht="12.75">
      <c r="A13" s="202" t="s">
        <v>975</v>
      </c>
      <c r="B13" s="161">
        <v>389203.153</v>
      </c>
      <c r="C13" s="249">
        <v>16797.339</v>
      </c>
      <c r="D13" s="250">
        <v>362888.968</v>
      </c>
      <c r="E13" s="250">
        <v>1503.863</v>
      </c>
      <c r="F13" s="250">
        <v>8012.983</v>
      </c>
    </row>
    <row r="14" spans="1:6" ht="12.75">
      <c r="A14" s="202" t="s">
        <v>976</v>
      </c>
      <c r="B14" s="161">
        <v>713601.334</v>
      </c>
      <c r="C14" s="249">
        <v>659.175</v>
      </c>
      <c r="D14" s="250">
        <v>642309.787</v>
      </c>
      <c r="E14" s="250">
        <v>70548.506</v>
      </c>
      <c r="F14" s="250">
        <v>83.866</v>
      </c>
    </row>
    <row r="15" spans="1:6" ht="12.75">
      <c r="A15" s="202" t="s">
        <v>978</v>
      </c>
      <c r="B15" s="161">
        <v>253198.323</v>
      </c>
      <c r="C15" s="249">
        <v>127.061</v>
      </c>
      <c r="D15" s="250">
        <v>217596.254</v>
      </c>
      <c r="E15" s="250">
        <v>84.123</v>
      </c>
      <c r="F15" s="250">
        <v>35390.885</v>
      </c>
    </row>
    <row r="16" spans="1:6" ht="12.75">
      <c r="A16" s="202" t="s">
        <v>117</v>
      </c>
      <c r="B16" s="161">
        <v>407652.109</v>
      </c>
      <c r="C16" s="249">
        <v>1293.773</v>
      </c>
      <c r="D16" s="250">
        <v>404834.866</v>
      </c>
      <c r="E16" s="250">
        <v>1523.47</v>
      </c>
      <c r="F16" s="250" t="s">
        <v>118</v>
      </c>
    </row>
    <row r="17" spans="1:6" ht="12.75">
      <c r="A17" s="68" t="s">
        <v>119</v>
      </c>
      <c r="B17" s="161">
        <v>6261.509</v>
      </c>
      <c r="C17" s="249">
        <v>817.124</v>
      </c>
      <c r="D17" s="250">
        <v>5444.385</v>
      </c>
      <c r="E17" s="250" t="s">
        <v>118</v>
      </c>
      <c r="F17" s="250" t="s">
        <v>118</v>
      </c>
    </row>
    <row r="18" spans="1:6" ht="12.75">
      <c r="A18" s="203" t="s">
        <v>120</v>
      </c>
      <c r="B18" s="161">
        <v>38042.864</v>
      </c>
      <c r="C18" s="249">
        <v>4661.419</v>
      </c>
      <c r="D18" s="250">
        <v>32584.987</v>
      </c>
      <c r="E18" s="250" t="s">
        <v>118</v>
      </c>
      <c r="F18" s="250">
        <v>796.458</v>
      </c>
    </row>
    <row r="19" spans="1:6" ht="12.75">
      <c r="A19" s="68"/>
      <c r="B19" s="161"/>
      <c r="C19" s="248"/>
      <c r="D19" s="161"/>
      <c r="E19" s="250"/>
      <c r="F19" s="250"/>
    </row>
    <row r="20" spans="1:6" ht="12.75">
      <c r="A20" s="245">
        <v>2004</v>
      </c>
      <c r="B20" s="197">
        <v>1713891.625</v>
      </c>
      <c r="C20" s="246">
        <v>36385.421</v>
      </c>
      <c r="D20" s="247">
        <v>1569610.314</v>
      </c>
      <c r="E20" s="247">
        <v>57246.189</v>
      </c>
      <c r="F20" s="247">
        <v>50649.701</v>
      </c>
    </row>
    <row r="21" spans="1:6" ht="8.25" customHeight="1">
      <c r="A21" s="198"/>
      <c r="B21" s="161"/>
      <c r="C21" s="248"/>
      <c r="D21" s="161"/>
      <c r="E21" s="161"/>
      <c r="F21" s="161"/>
    </row>
    <row r="22" spans="1:6" ht="12.75">
      <c r="A22" s="202" t="s">
        <v>975</v>
      </c>
      <c r="B22" s="251">
        <v>521656.67</v>
      </c>
      <c r="C22" s="249">
        <v>29276.353</v>
      </c>
      <c r="D22" s="250">
        <v>483939.713</v>
      </c>
      <c r="E22" s="250">
        <v>1069.858</v>
      </c>
      <c r="F22" s="250">
        <v>7370.746</v>
      </c>
    </row>
    <row r="23" spans="1:6" ht="12.75">
      <c r="A23" s="202" t="s">
        <v>976</v>
      </c>
      <c r="B23" s="251">
        <v>584625.336</v>
      </c>
      <c r="C23" s="249">
        <v>1050.263</v>
      </c>
      <c r="D23" s="250">
        <v>527780.837</v>
      </c>
      <c r="E23" s="250">
        <v>55789.098</v>
      </c>
      <c r="F23" s="250">
        <v>5.138</v>
      </c>
    </row>
    <row r="24" spans="1:6" ht="12.75">
      <c r="A24" s="202" t="s">
        <v>978</v>
      </c>
      <c r="B24" s="251">
        <v>223409.358</v>
      </c>
      <c r="C24" s="250" t="s">
        <v>118</v>
      </c>
      <c r="D24" s="250">
        <v>188698.467</v>
      </c>
      <c r="E24" s="250">
        <v>75.57</v>
      </c>
      <c r="F24" s="250">
        <v>34635.321</v>
      </c>
    </row>
    <row r="25" spans="1:6" ht="12.75">
      <c r="A25" s="202" t="s">
        <v>117</v>
      </c>
      <c r="B25" s="251">
        <v>339875.932</v>
      </c>
      <c r="C25" s="250" t="s">
        <v>118</v>
      </c>
      <c r="D25" s="250">
        <v>339683.532</v>
      </c>
      <c r="E25" s="250">
        <v>192.4</v>
      </c>
      <c r="F25" s="250" t="s">
        <v>118</v>
      </c>
    </row>
    <row r="26" spans="1:6" ht="12.75">
      <c r="A26" s="68" t="s">
        <v>119</v>
      </c>
      <c r="B26" s="251">
        <v>7977.743</v>
      </c>
      <c r="C26" s="249">
        <v>390.294</v>
      </c>
      <c r="D26" s="250">
        <v>568.092</v>
      </c>
      <c r="E26" s="250">
        <v>19.357</v>
      </c>
      <c r="F26" s="250">
        <v>7000</v>
      </c>
    </row>
    <row r="27" spans="1:6" ht="12.75">
      <c r="A27" s="203" t="s">
        <v>120</v>
      </c>
      <c r="B27" s="251">
        <v>36346.586</v>
      </c>
      <c r="C27" s="249">
        <v>5668.511</v>
      </c>
      <c r="D27" s="250">
        <v>28939.673</v>
      </c>
      <c r="E27" s="250">
        <v>99.906</v>
      </c>
      <c r="F27" s="250">
        <v>1638.496</v>
      </c>
    </row>
    <row r="28" spans="1:6" ht="12.75">
      <c r="A28" s="68"/>
      <c r="B28" s="161"/>
      <c r="C28" s="248"/>
      <c r="D28" s="161"/>
      <c r="E28" s="250"/>
      <c r="F28" s="250"/>
    </row>
    <row r="29" spans="1:6" ht="12.75">
      <c r="A29" s="245">
        <v>2005</v>
      </c>
      <c r="B29" s="197">
        <v>1990795.989</v>
      </c>
      <c r="C29" s="246">
        <v>51429.781</v>
      </c>
      <c r="D29" s="247">
        <v>1797153.718</v>
      </c>
      <c r="E29" s="247">
        <v>80689.731</v>
      </c>
      <c r="F29" s="247">
        <v>61522.759</v>
      </c>
    </row>
    <row r="30" spans="1:6" ht="10.5" customHeight="1">
      <c r="A30" s="198"/>
      <c r="B30" s="161"/>
      <c r="C30" s="248"/>
      <c r="D30" s="161"/>
      <c r="E30" s="161"/>
      <c r="F30" s="161"/>
    </row>
    <row r="31" spans="1:6" ht="12.75">
      <c r="A31" s="202" t="s">
        <v>975</v>
      </c>
      <c r="B31" s="251">
        <v>519853.52</v>
      </c>
      <c r="C31" s="249">
        <v>27085.647</v>
      </c>
      <c r="D31" s="250">
        <v>486060.319</v>
      </c>
      <c r="E31" s="250">
        <v>33.075</v>
      </c>
      <c r="F31" s="250">
        <v>6674.479</v>
      </c>
    </row>
    <row r="32" spans="1:6" ht="12.75">
      <c r="A32" s="202" t="s">
        <v>976</v>
      </c>
      <c r="B32" s="251">
        <v>556978.246</v>
      </c>
      <c r="C32" s="249">
        <v>18036.359</v>
      </c>
      <c r="D32" s="250">
        <v>464650.406</v>
      </c>
      <c r="E32" s="250">
        <v>69270.407</v>
      </c>
      <c r="F32" s="250">
        <v>5021.074</v>
      </c>
    </row>
    <row r="33" spans="1:6" ht="12.75">
      <c r="A33" s="202" t="s">
        <v>978</v>
      </c>
      <c r="B33" s="251">
        <v>380830.019</v>
      </c>
      <c r="C33" s="250">
        <v>215.88</v>
      </c>
      <c r="D33" s="250">
        <v>335878.952</v>
      </c>
      <c r="E33" s="250" t="s">
        <v>118</v>
      </c>
      <c r="F33" s="250">
        <v>44735.187</v>
      </c>
    </row>
    <row r="34" spans="1:6" ht="12.75">
      <c r="A34" s="202" t="s">
        <v>117</v>
      </c>
      <c r="B34" s="251">
        <v>438175.034</v>
      </c>
      <c r="C34" s="250" t="s">
        <v>118</v>
      </c>
      <c r="D34" s="250">
        <v>438136.244</v>
      </c>
      <c r="E34" s="250">
        <v>38.79</v>
      </c>
      <c r="F34" s="250" t="s">
        <v>118</v>
      </c>
    </row>
    <row r="35" spans="1:6" ht="12.75">
      <c r="A35" s="68" t="s">
        <v>119</v>
      </c>
      <c r="B35" s="251">
        <v>1231.115</v>
      </c>
      <c r="C35" s="249">
        <v>43.648</v>
      </c>
      <c r="D35" s="250">
        <v>874.467</v>
      </c>
      <c r="E35" s="250" t="s">
        <v>118</v>
      </c>
      <c r="F35" s="250">
        <v>313</v>
      </c>
    </row>
    <row r="36" spans="1:6" ht="12.75">
      <c r="A36" s="203" t="s">
        <v>120</v>
      </c>
      <c r="B36" s="251">
        <v>93728.055</v>
      </c>
      <c r="C36" s="249">
        <v>6048.247</v>
      </c>
      <c r="D36" s="250">
        <v>71553.33</v>
      </c>
      <c r="E36" s="250">
        <v>11347.459</v>
      </c>
      <c r="F36" s="250">
        <v>4779.019</v>
      </c>
    </row>
    <row r="37" spans="1:6" ht="12.75">
      <c r="A37" s="68"/>
      <c r="B37" s="161"/>
      <c r="C37" s="248"/>
      <c r="D37" s="161"/>
      <c r="E37" s="250"/>
      <c r="F37" s="250"/>
    </row>
    <row r="38" spans="1:6" ht="12.75">
      <c r="A38" s="245">
        <v>2006</v>
      </c>
      <c r="B38" s="197">
        <v>1963465.269</v>
      </c>
      <c r="C38" s="246">
        <v>7980.854</v>
      </c>
      <c r="D38" s="247">
        <v>1839102.848</v>
      </c>
      <c r="E38" s="247">
        <v>77552.61</v>
      </c>
      <c r="F38" s="247">
        <v>38828.957</v>
      </c>
    </row>
    <row r="39" spans="1:6" ht="10.5" customHeight="1">
      <c r="A39" s="198"/>
      <c r="B39" s="161"/>
      <c r="C39" s="248"/>
      <c r="D39" s="161"/>
      <c r="E39" s="161"/>
      <c r="F39" s="161"/>
    </row>
    <row r="40" spans="1:6" ht="12.75">
      <c r="A40" s="202" t="s">
        <v>975</v>
      </c>
      <c r="B40" s="251">
        <v>600420.067</v>
      </c>
      <c r="C40" s="249">
        <v>4283.259</v>
      </c>
      <c r="D40" s="250">
        <v>572872.184</v>
      </c>
      <c r="E40" s="250">
        <v>1772.83</v>
      </c>
      <c r="F40" s="250">
        <v>21491.794</v>
      </c>
    </row>
    <row r="41" spans="1:6" ht="12.75">
      <c r="A41" s="202" t="s">
        <v>976</v>
      </c>
      <c r="B41" s="251">
        <v>537112.266</v>
      </c>
      <c r="C41" s="249">
        <v>2818.559</v>
      </c>
      <c r="D41" s="250">
        <v>459673.661</v>
      </c>
      <c r="E41" s="250">
        <v>68553.575</v>
      </c>
      <c r="F41" s="250">
        <v>6066.471</v>
      </c>
    </row>
    <row r="42" spans="1:6" ht="12.75">
      <c r="A42" s="202" t="s">
        <v>978</v>
      </c>
      <c r="B42" s="251">
        <v>344092.787</v>
      </c>
      <c r="C42" s="249">
        <v>183.088</v>
      </c>
      <c r="D42" s="250">
        <v>334234.849</v>
      </c>
      <c r="E42" s="250">
        <v>17.488</v>
      </c>
      <c r="F42" s="250">
        <v>9657.362</v>
      </c>
    </row>
    <row r="43" spans="1:6" ht="12.75">
      <c r="A43" s="202" t="s">
        <v>117</v>
      </c>
      <c r="B43" s="251">
        <v>404694.673</v>
      </c>
      <c r="C43" s="249">
        <v>70.622</v>
      </c>
      <c r="D43" s="250">
        <v>399277.61</v>
      </c>
      <c r="E43" s="250">
        <v>5273.641</v>
      </c>
      <c r="F43" s="250">
        <v>72.8</v>
      </c>
    </row>
    <row r="44" spans="1:6" ht="12.75">
      <c r="A44" s="68" t="s">
        <v>119</v>
      </c>
      <c r="B44" s="251">
        <v>2551.85</v>
      </c>
      <c r="C44" s="250" t="s">
        <v>118</v>
      </c>
      <c r="D44" s="250">
        <v>2551.85</v>
      </c>
      <c r="E44" s="250" t="s">
        <v>118</v>
      </c>
      <c r="F44" s="250" t="s">
        <v>118</v>
      </c>
    </row>
    <row r="45" spans="1:6" ht="12.75">
      <c r="A45" s="203" t="s">
        <v>120</v>
      </c>
      <c r="B45" s="251">
        <v>74593.626</v>
      </c>
      <c r="C45" s="249">
        <v>625.326</v>
      </c>
      <c r="D45" s="250">
        <v>70492.694</v>
      </c>
      <c r="E45" s="250">
        <v>1935.076</v>
      </c>
      <c r="F45" s="250">
        <v>1540.53</v>
      </c>
    </row>
    <row r="46" spans="1:7" s="204" customFormat="1" ht="12.75">
      <c r="A46" s="149"/>
      <c r="B46" s="206"/>
      <c r="C46" s="252"/>
      <c r="D46" s="206"/>
      <c r="E46" s="206"/>
      <c r="F46" s="206"/>
      <c r="G46" s="253"/>
    </row>
    <row r="47" spans="1:7" s="204" customFormat="1" ht="10.5" customHeight="1">
      <c r="A47" s="254"/>
      <c r="B47" s="207"/>
      <c r="C47" s="207"/>
      <c r="D47" s="207"/>
      <c r="E47" s="207"/>
      <c r="F47" s="207"/>
      <c r="G47" s="253"/>
    </row>
    <row r="48" spans="1:6" ht="12.75">
      <c r="A48" s="208" t="s">
        <v>122</v>
      </c>
      <c r="B48" s="207"/>
      <c r="C48" s="207"/>
      <c r="D48" s="207"/>
      <c r="E48" s="207"/>
      <c r="F48" s="207"/>
    </row>
    <row r="49" spans="1:6" ht="12.75">
      <c r="A49" s="209" t="s">
        <v>123</v>
      </c>
      <c r="B49" s="207"/>
      <c r="C49" s="207"/>
      <c r="D49" s="207"/>
      <c r="E49" s="207"/>
      <c r="F49" s="207"/>
    </row>
    <row r="50" spans="1:4" ht="12.75">
      <c r="A50" s="210" t="s">
        <v>124</v>
      </c>
      <c r="D50" s="209"/>
    </row>
    <row r="51" spans="1:4" ht="12.75">
      <c r="A51" s="210" t="s">
        <v>125</v>
      </c>
      <c r="D51" s="209"/>
    </row>
    <row r="52" ht="12.75">
      <c r="A52" s="210" t="s">
        <v>126</v>
      </c>
    </row>
  </sheetData>
  <mergeCells count="1">
    <mergeCell ref="A3:F3"/>
  </mergeCells>
  <printOptions horizontalCentered="1"/>
  <pageMargins left="1" right="1" top="1" bottom="1" header="0.5" footer="0.5"/>
  <pageSetup horizontalDpi="600" verticalDpi="600" orientation="portrait" r:id="rId1"/>
  <headerFooter alignWithMargins="0">
    <oddFooter>&amp;L&amp;"Arial,Italic"&amp;9      The State of Hawaii Data Book 2006&amp;R&amp;9http://www.hawaii.gov/dbedt/</oddFooter>
  </headerFooter>
</worksheet>
</file>

<file path=xl/worksheets/sheet22.xml><?xml version="1.0" encoding="utf-8"?>
<worksheet xmlns="http://schemas.openxmlformats.org/spreadsheetml/2006/main" xmlns:r="http://schemas.openxmlformats.org/officeDocument/2006/relationships">
  <dimension ref="A1:AH88"/>
  <sheetViews>
    <sheetView workbookViewId="0" topLeftCell="A1">
      <selection activeCell="A1" sqref="A1"/>
    </sheetView>
  </sheetViews>
  <sheetFormatPr defaultColWidth="9.140625" defaultRowHeight="12.75"/>
  <cols>
    <col min="1" max="1" width="36.140625" style="0" customWidth="1"/>
    <col min="2" max="5" width="12.00390625" style="0" customWidth="1"/>
    <col min="6" max="6" width="9.140625" style="68" customWidth="1"/>
  </cols>
  <sheetData>
    <row r="1" spans="1:6" s="258" customFormat="1" ht="15.75" customHeight="1">
      <c r="A1" s="255" t="s">
        <v>127</v>
      </c>
      <c r="B1" s="256"/>
      <c r="C1" s="256"/>
      <c r="D1" s="256"/>
      <c r="E1" s="256"/>
      <c r="F1" s="257"/>
    </row>
    <row r="2" s="258" customFormat="1" ht="12.75" customHeight="1">
      <c r="F2" s="257"/>
    </row>
    <row r="3" spans="1:6" s="119" customFormat="1" ht="12.75" customHeight="1">
      <c r="A3" s="259" t="s">
        <v>128</v>
      </c>
      <c r="B3" s="259"/>
      <c r="C3" s="259"/>
      <c r="D3" s="259"/>
      <c r="E3" s="259"/>
      <c r="F3" s="118"/>
    </row>
    <row r="4" spans="1:6" s="119" customFormat="1" ht="12.75" customHeight="1">
      <c r="A4" s="259" t="s">
        <v>129</v>
      </c>
      <c r="B4" s="259"/>
      <c r="C4" s="259"/>
      <c r="D4" s="259"/>
      <c r="E4" s="259"/>
      <c r="F4" s="118"/>
    </row>
    <row r="5" spans="1:6" s="119" customFormat="1" ht="12.75" customHeight="1">
      <c r="A5" s="259" t="s">
        <v>130</v>
      </c>
      <c r="B5" s="259"/>
      <c r="C5" s="259"/>
      <c r="D5" s="259"/>
      <c r="E5" s="259"/>
      <c r="F5" s="118"/>
    </row>
    <row r="6" spans="1:5" ht="12.75" customHeight="1" thickBot="1">
      <c r="A6" s="120"/>
      <c r="B6" s="120"/>
      <c r="C6" s="120"/>
      <c r="D6" s="120"/>
      <c r="E6" s="120"/>
    </row>
    <row r="7" spans="1:6" s="194" customFormat="1" ht="27.75" customHeight="1" thickTop="1">
      <c r="A7" s="192" t="s">
        <v>65</v>
      </c>
      <c r="B7" s="239">
        <v>2002</v>
      </c>
      <c r="C7" s="239">
        <v>2003</v>
      </c>
      <c r="D7" s="239">
        <v>2004</v>
      </c>
      <c r="E7" s="239">
        <v>2005</v>
      </c>
      <c r="F7" s="241"/>
    </row>
    <row r="8" spans="1:5" ht="12.75" customHeight="1">
      <c r="A8" s="68"/>
      <c r="B8" s="260"/>
      <c r="C8" s="260"/>
      <c r="D8" s="260"/>
      <c r="E8" s="260"/>
    </row>
    <row r="9" spans="1:5" ht="12.75" customHeight="1">
      <c r="A9" s="261" t="s">
        <v>131</v>
      </c>
      <c r="B9" s="262">
        <v>52</v>
      </c>
      <c r="C9" s="262">
        <v>49</v>
      </c>
      <c r="D9" s="262">
        <v>48</v>
      </c>
      <c r="E9" s="262">
        <v>41</v>
      </c>
    </row>
    <row r="10" spans="1:5" ht="12.75" customHeight="1">
      <c r="A10" s="263"/>
      <c r="B10" s="242"/>
      <c r="C10" s="242"/>
      <c r="D10" s="242"/>
      <c r="E10" s="242"/>
    </row>
    <row r="11" spans="1:5" ht="12.75" customHeight="1">
      <c r="A11" s="261" t="s">
        <v>132</v>
      </c>
      <c r="B11" s="262">
        <v>336273</v>
      </c>
      <c r="C11" s="262">
        <v>284976.147</v>
      </c>
      <c r="D11" s="262">
        <v>196793</v>
      </c>
      <c r="E11" s="262">
        <v>204533</v>
      </c>
    </row>
    <row r="12" spans="1:5" ht="12.75" customHeight="1">
      <c r="A12" s="264"/>
      <c r="B12" s="265"/>
      <c r="C12" s="265"/>
      <c r="D12" s="265"/>
      <c r="E12" s="265"/>
    </row>
    <row r="13" spans="1:5" ht="12.75" customHeight="1">
      <c r="A13" s="68" t="s">
        <v>133</v>
      </c>
      <c r="B13" s="262">
        <v>149497</v>
      </c>
      <c r="C13" s="262">
        <v>100473.775</v>
      </c>
      <c r="D13" s="262">
        <v>73876</v>
      </c>
      <c r="E13" s="262">
        <v>87310</v>
      </c>
    </row>
    <row r="14" spans="1:5" ht="12.75" customHeight="1">
      <c r="A14" s="68" t="s">
        <v>134</v>
      </c>
      <c r="B14" s="262">
        <v>186776</v>
      </c>
      <c r="C14" s="262">
        <v>184502.372</v>
      </c>
      <c r="D14" s="262">
        <v>122917</v>
      </c>
      <c r="E14" s="262">
        <v>117223</v>
      </c>
    </row>
    <row r="15" spans="1:5" ht="12.75">
      <c r="A15" s="266" t="s">
        <v>135</v>
      </c>
      <c r="B15" s="262">
        <v>80080</v>
      </c>
      <c r="C15" s="262">
        <v>75167.785</v>
      </c>
      <c r="D15" s="262">
        <v>21583</v>
      </c>
      <c r="E15" s="262">
        <v>34370</v>
      </c>
    </row>
    <row r="16" spans="1:5" ht="12.75">
      <c r="A16" s="266" t="s">
        <v>136</v>
      </c>
      <c r="B16" s="262">
        <v>21072</v>
      </c>
      <c r="C16" s="262">
        <v>30245.274</v>
      </c>
      <c r="D16" s="262">
        <v>15931</v>
      </c>
      <c r="E16" s="262">
        <v>11633</v>
      </c>
    </row>
    <row r="17" spans="1:5" ht="12.75">
      <c r="A17" s="267" t="s">
        <v>137</v>
      </c>
      <c r="B17" s="262">
        <v>9</v>
      </c>
      <c r="C17" s="262">
        <v>162.41</v>
      </c>
      <c r="D17" s="262">
        <v>133</v>
      </c>
      <c r="E17" s="262">
        <v>31</v>
      </c>
    </row>
    <row r="18" spans="1:5" ht="12.75">
      <c r="A18" s="268" t="s">
        <v>138</v>
      </c>
      <c r="B18" s="262">
        <v>1653.594</v>
      </c>
      <c r="C18" s="262">
        <v>8401.883</v>
      </c>
      <c r="D18" s="262">
        <v>6109</v>
      </c>
      <c r="E18" s="262">
        <v>2747</v>
      </c>
    </row>
    <row r="19" spans="1:5" ht="12.75">
      <c r="A19" s="268" t="s">
        <v>139</v>
      </c>
      <c r="B19" s="262">
        <v>8214.447</v>
      </c>
      <c r="C19" s="262">
        <v>8137.481</v>
      </c>
      <c r="D19" s="262">
        <v>13269</v>
      </c>
      <c r="E19" s="262">
        <v>19536</v>
      </c>
    </row>
    <row r="20" spans="1:5" ht="12.75">
      <c r="A20" s="268" t="s">
        <v>140</v>
      </c>
      <c r="B20" s="262">
        <v>43.118</v>
      </c>
      <c r="C20" s="262">
        <v>264.468</v>
      </c>
      <c r="D20" s="262">
        <v>219</v>
      </c>
      <c r="E20" s="262">
        <v>282</v>
      </c>
    </row>
    <row r="21" spans="2:5" ht="12.75" customHeight="1">
      <c r="B21" s="269"/>
      <c r="C21" s="269"/>
      <c r="D21" s="269"/>
      <c r="E21" s="269"/>
    </row>
    <row r="22" spans="1:5" ht="12.75">
      <c r="A22" s="261" t="s">
        <v>141</v>
      </c>
      <c r="B22" s="270">
        <v>100</v>
      </c>
      <c r="C22" s="271" t="s">
        <v>142</v>
      </c>
      <c r="D22" s="272">
        <v>100</v>
      </c>
      <c r="E22" s="272">
        <v>100</v>
      </c>
    </row>
    <row r="23" spans="1:5" ht="7.5" customHeight="1">
      <c r="A23" s="68"/>
      <c r="B23" s="273"/>
      <c r="C23" s="273"/>
      <c r="D23" s="273"/>
      <c r="E23" s="273"/>
    </row>
    <row r="24" spans="1:5" ht="12.75">
      <c r="A24" s="68" t="s">
        <v>133</v>
      </c>
      <c r="B24" s="274">
        <v>44.45703342224918</v>
      </c>
      <c r="C24" s="274">
        <v>35.25690695790058</v>
      </c>
      <c r="D24" s="270">
        <v>37.5</v>
      </c>
      <c r="E24" s="270">
        <v>42.7</v>
      </c>
    </row>
    <row r="25" spans="1:5" ht="12.75">
      <c r="A25" s="68" t="s">
        <v>134</v>
      </c>
      <c r="B25" s="274">
        <v>55.5</v>
      </c>
      <c r="C25" s="274">
        <v>64.74309304209942</v>
      </c>
      <c r="D25" s="274">
        <v>62.5</v>
      </c>
      <c r="E25" s="274">
        <v>57.3</v>
      </c>
    </row>
    <row r="26" spans="1:5" ht="12.75">
      <c r="A26" s="266" t="s">
        <v>135</v>
      </c>
      <c r="B26" s="274">
        <v>23.8</v>
      </c>
      <c r="C26" s="274">
        <v>26.376869008619167</v>
      </c>
      <c r="D26" s="274">
        <v>11</v>
      </c>
      <c r="E26" s="274">
        <v>16.8</v>
      </c>
    </row>
    <row r="27" spans="1:15" ht="12.75">
      <c r="A27" s="266" t="s">
        <v>136</v>
      </c>
      <c r="B27" s="274">
        <v>6.3</v>
      </c>
      <c r="C27" s="274">
        <v>10.613265116536226</v>
      </c>
      <c r="D27" s="274">
        <v>8.1</v>
      </c>
      <c r="E27" s="274">
        <v>5.7</v>
      </c>
      <c r="G27" s="275"/>
      <c r="I27" s="275"/>
      <c r="K27" s="275"/>
      <c r="M27" s="275"/>
      <c r="O27" s="275"/>
    </row>
    <row r="28" spans="1:9" ht="12.75">
      <c r="A28" s="267" t="s">
        <v>137</v>
      </c>
      <c r="B28" s="276" t="s">
        <v>143</v>
      </c>
      <c r="C28" s="274">
        <v>0.05699073473682694</v>
      </c>
      <c r="D28" s="274">
        <v>0.1</v>
      </c>
      <c r="E28" s="277" t="s">
        <v>143</v>
      </c>
      <c r="G28" s="275"/>
      <c r="I28" s="275"/>
    </row>
    <row r="29" spans="1:9" ht="12.75">
      <c r="A29" s="268" t="s">
        <v>138</v>
      </c>
      <c r="B29" s="274">
        <v>0.49174153143428107</v>
      </c>
      <c r="C29" s="274">
        <v>2.948275877980763</v>
      </c>
      <c r="D29" s="274">
        <v>3.1</v>
      </c>
      <c r="E29" s="274">
        <v>1.3</v>
      </c>
      <c r="G29" s="275"/>
      <c r="I29" s="275"/>
    </row>
    <row r="30" spans="1:9" ht="12.75">
      <c r="A30" s="268" t="s">
        <v>139</v>
      </c>
      <c r="B30" s="274">
        <v>2.442791125068025</v>
      </c>
      <c r="C30" s="274">
        <v>2.8554954811709203</v>
      </c>
      <c r="D30" s="274">
        <v>6.7</v>
      </c>
      <c r="E30" s="274">
        <v>9.6</v>
      </c>
      <c r="G30" s="275"/>
      <c r="I30" s="275"/>
    </row>
    <row r="31" spans="1:9" ht="12.75" customHeight="1">
      <c r="A31" s="268" t="s">
        <v>140</v>
      </c>
      <c r="B31" s="276" t="s">
        <v>143</v>
      </c>
      <c r="C31" s="274">
        <v>0.09280355664293546</v>
      </c>
      <c r="D31" s="274">
        <v>0.1</v>
      </c>
      <c r="E31" s="274">
        <v>0.1</v>
      </c>
      <c r="G31" s="275"/>
      <c r="I31" s="275"/>
    </row>
    <row r="32" spans="1:15" ht="12.75" customHeight="1">
      <c r="A32" s="68"/>
      <c r="B32" s="269"/>
      <c r="C32" s="269"/>
      <c r="D32" s="269"/>
      <c r="E32" s="269"/>
      <c r="G32" s="275"/>
      <c r="I32" s="275"/>
      <c r="K32" s="275"/>
      <c r="M32" s="275"/>
      <c r="O32" s="275"/>
    </row>
    <row r="33" spans="1:5" ht="12.75" customHeight="1">
      <c r="A33" s="261" t="s">
        <v>144</v>
      </c>
      <c r="B33" s="262">
        <v>2013</v>
      </c>
      <c r="C33" s="278">
        <v>1983</v>
      </c>
      <c r="D33" s="278">
        <v>1639</v>
      </c>
      <c r="E33" s="278">
        <v>1625</v>
      </c>
    </row>
    <row r="34" spans="1:15" ht="12.75" customHeight="1">
      <c r="A34" s="263"/>
      <c r="B34" s="279"/>
      <c r="C34" s="279"/>
      <c r="D34" s="279"/>
      <c r="E34" s="279"/>
      <c r="G34" s="275"/>
      <c r="I34" s="275"/>
      <c r="K34" s="275"/>
      <c r="M34" s="275"/>
      <c r="O34" s="275"/>
    </row>
    <row r="35" spans="1:9" ht="16.5" customHeight="1">
      <c r="A35" s="261" t="s">
        <v>145</v>
      </c>
      <c r="B35" s="262">
        <v>75395375</v>
      </c>
      <c r="C35" s="280">
        <v>86383380.435</v>
      </c>
      <c r="D35" s="280">
        <v>101677468</v>
      </c>
      <c r="E35" s="280">
        <v>120947969</v>
      </c>
      <c r="G35" s="275"/>
      <c r="I35" s="275"/>
    </row>
    <row r="36" spans="1:17" ht="12.75" customHeight="1">
      <c r="A36" s="264"/>
      <c r="B36" s="262"/>
      <c r="C36" s="262"/>
      <c r="D36" s="262"/>
      <c r="E36" s="262"/>
      <c r="G36" s="275"/>
      <c r="I36" s="275"/>
      <c r="K36" s="275"/>
      <c r="M36" s="275"/>
      <c r="O36" s="275"/>
      <c r="Q36" s="275"/>
    </row>
    <row r="37" spans="1:15" ht="12.75">
      <c r="A37" s="68" t="s">
        <v>133</v>
      </c>
      <c r="B37" s="262">
        <v>49696856</v>
      </c>
      <c r="C37" s="262">
        <v>54450580.800000004</v>
      </c>
      <c r="D37" s="262">
        <v>66571644</v>
      </c>
      <c r="E37" s="262">
        <v>77332006</v>
      </c>
      <c r="G37" s="275"/>
      <c r="I37" s="275"/>
      <c r="M37" s="275"/>
      <c r="O37" s="275"/>
    </row>
    <row r="38" spans="1:17" ht="12.75">
      <c r="A38" s="68" t="s">
        <v>134</v>
      </c>
      <c r="B38" s="262">
        <v>25698519</v>
      </c>
      <c r="C38" s="262">
        <v>31932799.634999998</v>
      </c>
      <c r="D38" s="262">
        <v>35105824</v>
      </c>
      <c r="E38" s="262">
        <v>43615963</v>
      </c>
      <c r="G38" s="275"/>
      <c r="I38" s="275"/>
      <c r="M38" s="275"/>
      <c r="O38" s="275"/>
      <c r="Q38" s="275"/>
    </row>
    <row r="39" spans="1:5" ht="12.75">
      <c r="A39" s="266" t="s">
        <v>135</v>
      </c>
      <c r="B39" s="262">
        <v>3471406</v>
      </c>
      <c r="C39" s="262">
        <v>4068206.512999999</v>
      </c>
      <c r="D39" s="262">
        <v>4135337</v>
      </c>
      <c r="E39" s="262">
        <v>5363344</v>
      </c>
    </row>
    <row r="40" spans="1:9" ht="12.75">
      <c r="A40" s="266" t="s">
        <v>136</v>
      </c>
      <c r="B40" s="262">
        <v>3275806</v>
      </c>
      <c r="C40" s="262">
        <v>4165247.6649999996</v>
      </c>
      <c r="D40" s="262">
        <v>4946268</v>
      </c>
      <c r="E40" s="262">
        <v>5956704</v>
      </c>
      <c r="G40" s="275"/>
      <c r="I40" s="275"/>
    </row>
    <row r="41" spans="1:17" ht="12.75">
      <c r="A41" s="267" t="s">
        <v>137</v>
      </c>
      <c r="B41" s="262">
        <v>16656</v>
      </c>
      <c r="C41" s="262">
        <v>30209.06</v>
      </c>
      <c r="D41" s="262">
        <v>233540</v>
      </c>
      <c r="E41" s="262">
        <v>145624</v>
      </c>
      <c r="F41" s="253"/>
      <c r="G41" s="204"/>
      <c r="I41" s="275"/>
      <c r="K41" s="275"/>
      <c r="M41" s="275"/>
      <c r="O41" s="275"/>
      <c r="Q41" s="275"/>
    </row>
    <row r="42" spans="1:17" ht="12.75">
      <c r="A42" s="268" t="s">
        <v>138</v>
      </c>
      <c r="B42" s="262">
        <v>551276.62</v>
      </c>
      <c r="C42" s="262">
        <v>879639.959</v>
      </c>
      <c r="D42" s="262">
        <v>1083164</v>
      </c>
      <c r="E42" s="262">
        <v>1434765</v>
      </c>
      <c r="F42" s="253"/>
      <c r="G42" s="204"/>
      <c r="I42" s="275"/>
      <c r="K42" s="275"/>
      <c r="M42" s="275"/>
      <c r="O42" s="275"/>
      <c r="Q42" s="275"/>
    </row>
    <row r="43" spans="1:17" ht="12.75">
      <c r="A43" s="268" t="s">
        <v>139</v>
      </c>
      <c r="B43" s="262">
        <v>1563769.1819999998</v>
      </c>
      <c r="C43" s="262">
        <v>2078570.99</v>
      </c>
      <c r="D43" s="262">
        <v>2744357</v>
      </c>
      <c r="E43" s="262">
        <v>3447490</v>
      </c>
      <c r="F43" s="253"/>
      <c r="G43" s="204"/>
      <c r="I43" s="275"/>
      <c r="K43" s="275"/>
      <c r="M43" s="275"/>
      <c r="O43" s="275"/>
      <c r="Q43" s="275"/>
    </row>
    <row r="44" spans="1:17" ht="13.5" customHeight="1">
      <c r="A44" s="268" t="s">
        <v>140</v>
      </c>
      <c r="B44" s="262">
        <v>194580.87300000005</v>
      </c>
      <c r="C44" s="262">
        <v>296601.78</v>
      </c>
      <c r="D44" s="262">
        <v>449021</v>
      </c>
      <c r="E44" s="262">
        <v>519237</v>
      </c>
      <c r="F44" s="253"/>
      <c r="G44" s="204"/>
      <c r="I44" s="275"/>
      <c r="K44" s="275"/>
      <c r="M44" s="275"/>
      <c r="O44" s="275"/>
      <c r="Q44" s="275"/>
    </row>
    <row r="45" spans="1:15" ht="12.75" customHeight="1">
      <c r="A45" s="281"/>
      <c r="B45" s="282"/>
      <c r="C45" s="282"/>
      <c r="D45" s="282"/>
      <c r="E45" s="282"/>
      <c r="F45" s="253"/>
      <c r="G45" s="204"/>
      <c r="I45" s="275"/>
      <c r="M45" s="275"/>
      <c r="O45" s="275"/>
    </row>
    <row r="46" spans="1:15" ht="12.75" customHeight="1">
      <c r="A46" s="283"/>
      <c r="B46" s="284"/>
      <c r="C46" s="284"/>
      <c r="D46" s="284"/>
      <c r="E46" s="284"/>
      <c r="F46" s="253"/>
      <c r="G46" s="204"/>
      <c r="I46" s="275"/>
      <c r="M46" s="275"/>
      <c r="O46" s="275"/>
    </row>
    <row r="47" spans="1:15" ht="12.75" customHeight="1">
      <c r="A47" s="285" t="s">
        <v>146</v>
      </c>
      <c r="B47" s="286"/>
      <c r="C47" s="286"/>
      <c r="D47" s="286"/>
      <c r="E47" s="286"/>
      <c r="F47" s="253"/>
      <c r="G47" s="204"/>
      <c r="I47" s="275"/>
      <c r="M47" s="275"/>
      <c r="O47" s="275"/>
    </row>
    <row r="48" spans="1:6" s="258" customFormat="1" ht="18.75" customHeight="1">
      <c r="A48" s="255" t="s">
        <v>147</v>
      </c>
      <c r="B48" s="256"/>
      <c r="C48" s="256"/>
      <c r="D48" s="256"/>
      <c r="E48" s="256"/>
      <c r="F48" s="257"/>
    </row>
    <row r="49" s="258" customFormat="1" ht="12.75" customHeight="1" thickBot="1">
      <c r="F49" s="257"/>
    </row>
    <row r="50" spans="1:6" s="194" customFormat="1" ht="27.75" customHeight="1" thickTop="1">
      <c r="A50" s="287" t="s">
        <v>65</v>
      </c>
      <c r="B50" s="239">
        <v>2002</v>
      </c>
      <c r="C50" s="239">
        <v>2003</v>
      </c>
      <c r="D50" s="239">
        <v>2004</v>
      </c>
      <c r="E50" s="239">
        <v>2005</v>
      </c>
      <c r="F50" s="241"/>
    </row>
    <row r="51" spans="1:15" ht="12.75" customHeight="1">
      <c r="A51" s="267"/>
      <c r="B51" s="262"/>
      <c r="C51" s="262"/>
      <c r="D51" s="262"/>
      <c r="E51" s="262"/>
      <c r="F51" s="253"/>
      <c r="G51" s="204"/>
      <c r="I51" s="275"/>
      <c r="M51" s="275"/>
      <c r="O51" s="275"/>
    </row>
    <row r="52" spans="1:9" ht="12.75">
      <c r="A52" s="261" t="s">
        <v>148</v>
      </c>
      <c r="B52" s="272">
        <v>100</v>
      </c>
      <c r="C52" s="272">
        <v>100</v>
      </c>
      <c r="D52" s="272">
        <v>100</v>
      </c>
      <c r="E52" s="272">
        <v>100</v>
      </c>
      <c r="G52" s="275"/>
      <c r="I52" s="275"/>
    </row>
    <row r="53" spans="1:9" ht="12.75" customHeight="1">
      <c r="A53" s="68"/>
      <c r="B53" s="274"/>
      <c r="C53" s="274"/>
      <c r="D53" s="274"/>
      <c r="E53" s="274"/>
      <c r="G53" s="275"/>
      <c r="I53" s="275"/>
    </row>
    <row r="54" spans="1:15" ht="12.75">
      <c r="A54" s="68" t="s">
        <v>133</v>
      </c>
      <c r="B54" s="274">
        <v>65.9149927963088</v>
      </c>
      <c r="C54" s="274">
        <v>63.033630457390885</v>
      </c>
      <c r="D54" s="270">
        <v>65.5</v>
      </c>
      <c r="E54" s="270">
        <v>63.9</v>
      </c>
      <c r="G54" s="275"/>
      <c r="I54" s="275"/>
      <c r="M54" s="275"/>
      <c r="O54" s="275"/>
    </row>
    <row r="55" spans="1:17" ht="12.75">
      <c r="A55" s="68" t="s">
        <v>134</v>
      </c>
      <c r="B55" s="274">
        <v>34.1</v>
      </c>
      <c r="C55" s="274">
        <v>36.966369542609115</v>
      </c>
      <c r="D55" s="274">
        <v>34.5</v>
      </c>
      <c r="E55" s="274">
        <v>36.1</v>
      </c>
      <c r="G55" s="275"/>
      <c r="I55" s="275"/>
      <c r="M55" s="275"/>
      <c r="O55" s="275"/>
      <c r="Q55" s="275"/>
    </row>
    <row r="56" spans="1:15" ht="12.75">
      <c r="A56" s="266" t="s">
        <v>135</v>
      </c>
      <c r="B56" s="274">
        <v>4.6</v>
      </c>
      <c r="C56" s="274">
        <v>4.709478249767222</v>
      </c>
      <c r="D56" s="274">
        <v>4.1</v>
      </c>
      <c r="E56" s="274">
        <v>4.4</v>
      </c>
      <c r="G56" s="275"/>
      <c r="I56" s="275"/>
      <c r="M56" s="275"/>
      <c r="O56" s="275"/>
    </row>
    <row r="57" spans="1:15" ht="12.75">
      <c r="A57" s="266" t="s">
        <v>136</v>
      </c>
      <c r="B57" s="274">
        <v>4.3</v>
      </c>
      <c r="C57" s="274">
        <v>4.821816006765538</v>
      </c>
      <c r="D57" s="274">
        <v>4.9</v>
      </c>
      <c r="E57" s="274">
        <v>4.9</v>
      </c>
      <c r="G57" s="275"/>
      <c r="I57" s="275"/>
      <c r="O57" s="275"/>
    </row>
    <row r="58" spans="1:13" ht="12.75">
      <c r="A58" s="267" t="s">
        <v>137</v>
      </c>
      <c r="B58" s="276" t="s">
        <v>143</v>
      </c>
      <c r="C58" s="276" t="s">
        <v>143</v>
      </c>
      <c r="D58" s="277">
        <v>0.2</v>
      </c>
      <c r="E58" s="277">
        <v>0.1</v>
      </c>
      <c r="G58" s="275"/>
      <c r="I58" s="275"/>
      <c r="M58" s="275"/>
    </row>
    <row r="59" spans="1:13" ht="12.75">
      <c r="A59" s="268" t="s">
        <v>138</v>
      </c>
      <c r="B59" s="274">
        <v>0.7311809510861906</v>
      </c>
      <c r="C59" s="274">
        <v>1.0182976801444967</v>
      </c>
      <c r="D59" s="274">
        <v>1.1</v>
      </c>
      <c r="E59" s="274">
        <v>1.2</v>
      </c>
      <c r="G59" s="275"/>
      <c r="I59" s="275"/>
      <c r="M59" s="275"/>
    </row>
    <row r="60" spans="1:13" ht="12.75">
      <c r="A60" s="268" t="s">
        <v>139</v>
      </c>
      <c r="B60" s="274">
        <v>2.0740916561526483</v>
      </c>
      <c r="C60" s="274">
        <v>2.4062163109766703</v>
      </c>
      <c r="D60" s="274">
        <v>2.7</v>
      </c>
      <c r="E60" s="274">
        <v>2.9</v>
      </c>
      <c r="G60" s="275"/>
      <c r="I60" s="275"/>
      <c r="M60" s="275"/>
    </row>
    <row r="61" spans="1:13" ht="12.75" customHeight="1">
      <c r="A61" s="268" t="s">
        <v>140</v>
      </c>
      <c r="B61" s="274">
        <v>0.258080648846166</v>
      </c>
      <c r="C61" s="274">
        <v>0.34335514367046666</v>
      </c>
      <c r="D61" s="274">
        <v>0.4</v>
      </c>
      <c r="E61" s="274">
        <v>0.4</v>
      </c>
      <c r="G61" s="275"/>
      <c r="I61" s="275"/>
      <c r="M61" s="275"/>
    </row>
    <row r="62" spans="1:7" s="204" customFormat="1" ht="12.75" customHeight="1">
      <c r="A62" s="149"/>
      <c r="B62" s="282"/>
      <c r="C62" s="282"/>
      <c r="D62" s="282"/>
      <c r="E62" s="282"/>
      <c r="F62" s="68"/>
      <c r="G62" s="275"/>
    </row>
    <row r="63" spans="1:34" s="204" customFormat="1" ht="9" customHeight="1">
      <c r="A63" s="68"/>
      <c r="B63" s="207"/>
      <c r="C63" s="207"/>
      <c r="D63" s="207"/>
      <c r="E63" s="207"/>
      <c r="F63" s="68"/>
      <c r="G63" s="275"/>
      <c r="H63"/>
      <c r="I63" s="275"/>
      <c r="J63"/>
      <c r="K63"/>
      <c r="L63"/>
      <c r="M63"/>
      <c r="N63"/>
      <c r="O63" s="275"/>
      <c r="P63"/>
      <c r="Q63"/>
      <c r="R63"/>
      <c r="S63"/>
      <c r="T63"/>
      <c r="U63"/>
      <c r="V63"/>
      <c r="W63"/>
      <c r="X63"/>
      <c r="Y63"/>
      <c r="Z63"/>
      <c r="AA63"/>
      <c r="AB63"/>
      <c r="AC63"/>
      <c r="AD63"/>
      <c r="AE63"/>
      <c r="AF63"/>
      <c r="AG63"/>
      <c r="AH63"/>
    </row>
    <row r="64" spans="1:34" s="204" customFormat="1" ht="13.5" customHeight="1">
      <c r="A64" s="208" t="s">
        <v>149</v>
      </c>
      <c r="B64" s="207"/>
      <c r="C64" s="207"/>
      <c r="D64" s="207"/>
      <c r="E64" s="207"/>
      <c r="F64" s="68"/>
      <c r="G64" s="275"/>
      <c r="H64"/>
      <c r="I64" s="275"/>
      <c r="J64"/>
      <c r="K64"/>
      <c r="L64"/>
      <c r="M64"/>
      <c r="N64"/>
      <c r="O64" s="275"/>
      <c r="P64"/>
      <c r="Q64"/>
      <c r="R64"/>
      <c r="S64"/>
      <c r="T64"/>
      <c r="U64"/>
      <c r="V64"/>
      <c r="W64"/>
      <c r="X64"/>
      <c r="Y64"/>
      <c r="Z64"/>
      <c r="AA64"/>
      <c r="AB64"/>
      <c r="AC64"/>
      <c r="AD64"/>
      <c r="AE64"/>
      <c r="AF64"/>
      <c r="AG64"/>
      <c r="AH64"/>
    </row>
    <row r="65" spans="1:34" s="204" customFormat="1" ht="13.5" customHeight="1">
      <c r="A65" s="208" t="s">
        <v>150</v>
      </c>
      <c r="B65" s="207"/>
      <c r="C65" s="207"/>
      <c r="D65" s="207"/>
      <c r="E65" s="207"/>
      <c r="F65" s="68"/>
      <c r="G65" s="275"/>
      <c r="H65"/>
      <c r="I65" s="275"/>
      <c r="J65"/>
      <c r="K65"/>
      <c r="L65"/>
      <c r="M65"/>
      <c r="N65"/>
      <c r="O65" s="275"/>
      <c r="P65"/>
      <c r="Q65"/>
      <c r="R65"/>
      <c r="S65"/>
      <c r="T65"/>
      <c r="U65"/>
      <c r="V65"/>
      <c r="W65"/>
      <c r="X65"/>
      <c r="Y65"/>
      <c r="Z65"/>
      <c r="AA65"/>
      <c r="AB65"/>
      <c r="AC65"/>
      <c r="AD65"/>
      <c r="AE65"/>
      <c r="AF65"/>
      <c r="AG65"/>
      <c r="AH65"/>
    </row>
    <row r="66" spans="1:34" s="204" customFormat="1" ht="13.5" customHeight="1">
      <c r="A66" s="208" t="s">
        <v>156</v>
      </c>
      <c r="B66" s="207"/>
      <c r="C66" s="207"/>
      <c r="D66" s="207"/>
      <c r="E66" s="207"/>
      <c r="F66" s="68"/>
      <c r="G66" s="275"/>
      <c r="H66"/>
      <c r="I66" s="275"/>
      <c r="J66"/>
      <c r="K66"/>
      <c r="L66"/>
      <c r="M66"/>
      <c r="N66"/>
      <c r="O66" s="275"/>
      <c r="P66"/>
      <c r="Q66"/>
      <c r="R66"/>
      <c r="S66"/>
      <c r="T66"/>
      <c r="U66"/>
      <c r="V66"/>
      <c r="W66"/>
      <c r="X66"/>
      <c r="Y66"/>
      <c r="Z66"/>
      <c r="AA66"/>
      <c r="AB66"/>
      <c r="AC66"/>
      <c r="AD66"/>
      <c r="AE66"/>
      <c r="AF66"/>
      <c r="AG66"/>
      <c r="AH66"/>
    </row>
    <row r="67" spans="1:34" s="204" customFormat="1" ht="12.75">
      <c r="A67" s="208" t="s">
        <v>151</v>
      </c>
      <c r="B67" s="207"/>
      <c r="C67" s="207"/>
      <c r="D67" s="207"/>
      <c r="E67" s="207"/>
      <c r="F67" s="68"/>
      <c r="G67" s="275"/>
      <c r="H67"/>
      <c r="I67" s="275"/>
      <c r="J67"/>
      <c r="K67" s="275"/>
      <c r="L67"/>
      <c r="M67" s="275"/>
      <c r="N67"/>
      <c r="O67" s="275"/>
      <c r="P67"/>
      <c r="Q67" s="275"/>
      <c r="R67"/>
      <c r="S67"/>
      <c r="T67"/>
      <c r="U67"/>
      <c r="V67"/>
      <c r="W67"/>
      <c r="X67"/>
      <c r="Y67"/>
      <c r="Z67"/>
      <c r="AA67"/>
      <c r="AB67"/>
      <c r="AC67"/>
      <c r="AD67"/>
      <c r="AE67"/>
      <c r="AF67"/>
      <c r="AG67"/>
      <c r="AH67"/>
    </row>
    <row r="68" spans="1:17" ht="12.75">
      <c r="A68" s="208" t="s">
        <v>152</v>
      </c>
      <c r="B68" s="207"/>
      <c r="C68" s="207"/>
      <c r="D68" s="207"/>
      <c r="E68" s="207"/>
      <c r="G68" s="275"/>
      <c r="I68" s="275"/>
      <c r="M68" s="275"/>
      <c r="O68" s="275"/>
      <c r="Q68" s="275"/>
    </row>
    <row r="69" spans="1:15" ht="12.75">
      <c r="A69" s="209" t="s">
        <v>153</v>
      </c>
      <c r="B69" s="207"/>
      <c r="C69" s="207"/>
      <c r="D69" s="207"/>
      <c r="E69" s="207"/>
      <c r="G69" s="275"/>
      <c r="I69" s="275"/>
      <c r="M69" s="275"/>
      <c r="O69" s="275"/>
    </row>
    <row r="70" spans="1:9" ht="12.75">
      <c r="A70" s="209" t="s">
        <v>154</v>
      </c>
      <c r="G70" s="275"/>
      <c r="I70" s="275"/>
    </row>
    <row r="71" spans="1:15" ht="12.75">
      <c r="A71" s="209" t="s">
        <v>155</v>
      </c>
      <c r="G71" s="275"/>
      <c r="I71" s="275"/>
      <c r="K71" s="275"/>
      <c r="O71" s="275"/>
    </row>
    <row r="72" spans="7:15" ht="12.75">
      <c r="G72" s="275"/>
      <c r="I72" s="275"/>
      <c r="M72" s="275"/>
      <c r="O72" s="275"/>
    </row>
    <row r="74" spans="7:13" ht="12.75">
      <c r="G74" s="275"/>
      <c r="I74" s="275"/>
      <c r="M74" s="275"/>
    </row>
    <row r="76" spans="7:13" ht="12.75">
      <c r="G76" s="275"/>
      <c r="I76" s="275"/>
      <c r="M76" s="275"/>
    </row>
    <row r="77" spans="7:17" ht="12.75">
      <c r="G77" s="275"/>
      <c r="I77" s="275"/>
      <c r="M77" s="275"/>
      <c r="O77" s="275"/>
      <c r="Q77" s="275"/>
    </row>
    <row r="78" spans="7:13" ht="12.75">
      <c r="G78" s="275"/>
      <c r="I78" s="275"/>
      <c r="M78" s="275"/>
    </row>
    <row r="79" spans="7:13" ht="12.75">
      <c r="G79" s="275"/>
      <c r="I79" s="275"/>
      <c r="M79" s="275"/>
    </row>
    <row r="80" spans="7:17" ht="12.75">
      <c r="G80" s="275"/>
      <c r="I80" s="275"/>
      <c r="K80" s="275"/>
      <c r="M80" s="275"/>
      <c r="O80" s="275"/>
      <c r="Q80" s="275"/>
    </row>
    <row r="81" spans="7:15" ht="12.75">
      <c r="G81" s="275"/>
      <c r="I81" s="275"/>
      <c r="K81" s="275"/>
      <c r="M81" s="275"/>
      <c r="O81" s="275"/>
    </row>
    <row r="82" spans="7:9" ht="12.75">
      <c r="G82" s="275"/>
      <c r="I82" s="275"/>
    </row>
    <row r="83" spans="7:15" ht="12.75">
      <c r="G83" s="275"/>
      <c r="I83" s="275"/>
      <c r="M83" s="275"/>
      <c r="O83" s="275"/>
    </row>
    <row r="86" spans="7:17" ht="12.75">
      <c r="G86" s="275"/>
      <c r="I86" s="275"/>
      <c r="K86" s="275"/>
      <c r="M86" s="275"/>
      <c r="O86" s="275"/>
      <c r="Q86" s="275"/>
    </row>
    <row r="87" spans="7:9" ht="12.75">
      <c r="G87" s="275"/>
      <c r="I87" s="275"/>
    </row>
    <row r="88" spans="7:17" ht="12.75">
      <c r="G88" s="275"/>
      <c r="I88" s="275"/>
      <c r="K88" s="275"/>
      <c r="M88" s="275"/>
      <c r="O88" s="275"/>
      <c r="Q88" s="275"/>
    </row>
  </sheetData>
  <printOptions horizontalCentered="1"/>
  <pageMargins left="1" right="1" top="1" bottom="1" header="0.5" footer="0.5"/>
  <pageSetup horizontalDpi="600" verticalDpi="600" orientation="portrait" r:id="rId1"/>
  <headerFooter alignWithMargins="0">
    <oddFooter>&amp;L&amp;"Arial,Italic"&amp;9      The State of Hawaii Data Book 2006&amp;R&amp;9http://www.hawaii.gov/dbedt/</oddFooter>
  </headerFooter>
  <rowBreaks count="1" manualBreakCount="1">
    <brk id="47" max="255" man="1"/>
  </rowBreaks>
</worksheet>
</file>

<file path=xl/worksheets/sheet23.xml><?xml version="1.0" encoding="utf-8"?>
<worksheet xmlns="http://schemas.openxmlformats.org/spreadsheetml/2006/main" xmlns:r="http://schemas.openxmlformats.org/officeDocument/2006/relationships">
  <dimension ref="A1:BI89"/>
  <sheetViews>
    <sheetView showGridLines="0" workbookViewId="0" topLeftCell="A1">
      <selection activeCell="A1" sqref="A1"/>
    </sheetView>
  </sheetViews>
  <sheetFormatPr defaultColWidth="9.140625" defaultRowHeight="12.75"/>
  <cols>
    <col min="1" max="1" width="38.57421875" style="288" customWidth="1"/>
    <col min="2" max="2" width="15.8515625" style="0" customWidth="1"/>
    <col min="3" max="3" width="10.421875" style="0" customWidth="1"/>
    <col min="4" max="4" width="12.8515625" style="0" customWidth="1"/>
    <col min="5" max="7" width="9.00390625" style="0" customWidth="1"/>
    <col min="8" max="8" width="9.8515625" style="0" customWidth="1"/>
    <col min="10" max="10" width="8.57421875" style="0" customWidth="1"/>
    <col min="11" max="11" width="8.421875" style="0" customWidth="1"/>
    <col min="12" max="12" width="9.140625" style="68" customWidth="1"/>
  </cols>
  <sheetData>
    <row r="1" spans="1:11" ht="17.25" customHeight="1">
      <c r="A1" s="66" t="s">
        <v>157</v>
      </c>
      <c r="B1" s="66"/>
      <c r="C1" s="66"/>
      <c r="D1" s="66"/>
      <c r="E1" s="66"/>
      <c r="F1" s="67"/>
      <c r="G1" s="67"/>
      <c r="H1" s="67"/>
      <c r="I1" s="67"/>
      <c r="J1" s="67"/>
      <c r="K1" s="67"/>
    </row>
    <row r="2" ht="12.75" customHeight="1" thickBot="1"/>
    <row r="3" spans="1:11" ht="20.25" customHeight="1" thickTop="1">
      <c r="A3" s="289"/>
      <c r="B3" s="290"/>
      <c r="C3" s="291" t="s">
        <v>158</v>
      </c>
      <c r="D3" s="292"/>
      <c r="E3" s="291" t="s">
        <v>159</v>
      </c>
      <c r="F3" s="292"/>
      <c r="G3" s="290"/>
      <c r="H3" s="293" t="s">
        <v>160</v>
      </c>
      <c r="I3" s="294"/>
      <c r="J3" s="295"/>
      <c r="K3" s="295"/>
    </row>
    <row r="4" spans="1:11" ht="24.75" customHeight="1">
      <c r="A4" s="296" t="s">
        <v>161</v>
      </c>
      <c r="B4" s="297" t="s">
        <v>162</v>
      </c>
      <c r="C4" s="298" t="s">
        <v>163</v>
      </c>
      <c r="D4" s="299" t="s">
        <v>164</v>
      </c>
      <c r="E4" s="300" t="s">
        <v>937</v>
      </c>
      <c r="F4" s="300" t="s">
        <v>165</v>
      </c>
      <c r="G4" s="297" t="s">
        <v>166</v>
      </c>
      <c r="H4" s="301" t="s">
        <v>937</v>
      </c>
      <c r="I4" s="302" t="s">
        <v>167</v>
      </c>
      <c r="J4" s="303" t="s">
        <v>168</v>
      </c>
      <c r="K4" s="303" t="s">
        <v>169</v>
      </c>
    </row>
    <row r="5" spans="1:61" ht="12.75" customHeight="1">
      <c r="A5" s="304"/>
      <c r="B5" s="305"/>
      <c r="C5" s="306"/>
      <c r="D5" s="306"/>
      <c r="E5" s="306"/>
      <c r="F5" s="306"/>
      <c r="G5" s="306"/>
      <c r="H5" s="306"/>
      <c r="I5" s="307"/>
      <c r="J5" s="306"/>
      <c r="K5" s="30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row>
    <row r="6" spans="1:11" ht="15" customHeight="1">
      <c r="A6" s="304" t="s">
        <v>170</v>
      </c>
      <c r="B6" s="309"/>
      <c r="C6" s="310">
        <v>10245</v>
      </c>
      <c r="D6" s="310">
        <v>54982393</v>
      </c>
      <c r="E6" s="310">
        <v>213777</v>
      </c>
      <c r="F6" s="310">
        <v>154022</v>
      </c>
      <c r="G6" s="310">
        <v>27024.6</v>
      </c>
      <c r="H6" s="311">
        <v>64466</v>
      </c>
      <c r="I6" s="312">
        <v>44354</v>
      </c>
      <c r="J6" s="310">
        <v>14708</v>
      </c>
      <c r="K6" s="313">
        <v>5404</v>
      </c>
    </row>
    <row r="7" spans="1:11" ht="12.75" customHeight="1">
      <c r="A7" s="314"/>
      <c r="B7" s="315"/>
      <c r="C7" s="316"/>
      <c r="D7" s="316"/>
      <c r="E7" s="316"/>
      <c r="F7" s="316"/>
      <c r="G7" s="316"/>
      <c r="H7" s="317"/>
      <c r="I7" s="318"/>
      <c r="J7" s="316"/>
      <c r="K7" s="319"/>
    </row>
    <row r="8" spans="1:11" ht="12.75" customHeight="1">
      <c r="A8" s="320" t="s">
        <v>171</v>
      </c>
      <c r="B8" s="321"/>
      <c r="C8" s="316">
        <v>1460</v>
      </c>
      <c r="D8" s="316">
        <v>13490977</v>
      </c>
      <c r="E8" s="316">
        <v>168949</v>
      </c>
      <c r="F8" s="316">
        <v>117091</v>
      </c>
      <c r="G8" s="316">
        <v>8903.1</v>
      </c>
      <c r="H8" s="317">
        <v>27959</v>
      </c>
      <c r="I8" s="318">
        <v>18466</v>
      </c>
      <c r="J8" s="316">
        <v>4133</v>
      </c>
      <c r="K8" s="319">
        <v>5360</v>
      </c>
    </row>
    <row r="9" spans="1:11" ht="12.75" customHeight="1">
      <c r="A9" s="320" t="s">
        <v>172</v>
      </c>
      <c r="B9" s="321"/>
      <c r="C9" s="316">
        <v>1405</v>
      </c>
      <c r="D9" s="316">
        <v>12931766</v>
      </c>
      <c r="E9" s="316">
        <v>145386</v>
      </c>
      <c r="F9" s="316">
        <v>116892</v>
      </c>
      <c r="G9" s="316">
        <v>8658.8</v>
      </c>
      <c r="H9" s="317">
        <v>26365</v>
      </c>
      <c r="I9" s="318">
        <v>17109</v>
      </c>
      <c r="J9" s="316">
        <v>4083</v>
      </c>
      <c r="K9" s="319">
        <v>5173</v>
      </c>
    </row>
    <row r="10" spans="1:11" ht="12.75" customHeight="1">
      <c r="A10" s="322" t="s">
        <v>173</v>
      </c>
      <c r="B10" s="323" t="s">
        <v>174</v>
      </c>
      <c r="C10" s="316">
        <v>98</v>
      </c>
      <c r="D10" s="316">
        <v>203030</v>
      </c>
      <c r="E10" s="316">
        <v>603</v>
      </c>
      <c r="F10" s="316">
        <v>597</v>
      </c>
      <c r="G10" s="316">
        <v>833.1</v>
      </c>
      <c r="H10" s="317">
        <v>141</v>
      </c>
      <c r="I10" s="318">
        <v>7</v>
      </c>
      <c r="J10" s="316">
        <v>36</v>
      </c>
      <c r="K10" s="319">
        <v>98</v>
      </c>
    </row>
    <row r="11" spans="1:11" ht="12.75" customHeight="1">
      <c r="A11" s="324" t="s">
        <v>175</v>
      </c>
      <c r="B11" s="323" t="s">
        <v>176</v>
      </c>
      <c r="C11" s="316">
        <v>5</v>
      </c>
      <c r="D11" s="316">
        <v>4176</v>
      </c>
      <c r="E11" s="316">
        <v>664</v>
      </c>
      <c r="F11" s="316">
        <v>628</v>
      </c>
      <c r="G11" s="316">
        <v>38.8</v>
      </c>
      <c r="H11" s="317" t="s">
        <v>118</v>
      </c>
      <c r="I11" s="318" t="s">
        <v>118</v>
      </c>
      <c r="J11" s="316" t="s">
        <v>118</v>
      </c>
      <c r="K11" s="319" t="s">
        <v>118</v>
      </c>
    </row>
    <row r="12" spans="1:11" ht="12.75" customHeight="1">
      <c r="A12" s="324" t="s">
        <v>177</v>
      </c>
      <c r="B12" s="323" t="s">
        <v>174</v>
      </c>
      <c r="C12" s="316">
        <v>8</v>
      </c>
      <c r="D12" s="316">
        <v>782755</v>
      </c>
      <c r="E12" s="316">
        <v>73</v>
      </c>
      <c r="F12" s="316">
        <v>71</v>
      </c>
      <c r="G12" s="316">
        <v>197.2</v>
      </c>
      <c r="H12" s="317">
        <v>992</v>
      </c>
      <c r="I12" s="318" t="s">
        <v>118</v>
      </c>
      <c r="J12" s="316">
        <v>4</v>
      </c>
      <c r="K12" s="319">
        <v>988</v>
      </c>
    </row>
    <row r="13" spans="1:11" ht="12.75" customHeight="1">
      <c r="A13" s="324" t="s">
        <v>178</v>
      </c>
      <c r="B13" s="323" t="s">
        <v>174</v>
      </c>
      <c r="C13" s="316">
        <v>133</v>
      </c>
      <c r="D13" s="316">
        <v>1640004</v>
      </c>
      <c r="E13" s="316">
        <v>590</v>
      </c>
      <c r="F13" s="316">
        <v>589</v>
      </c>
      <c r="G13" s="316">
        <v>737.3</v>
      </c>
      <c r="H13" s="317">
        <v>5032</v>
      </c>
      <c r="I13" s="318">
        <v>2905</v>
      </c>
      <c r="J13" s="316">
        <v>1371</v>
      </c>
      <c r="K13" s="319">
        <v>756</v>
      </c>
    </row>
    <row r="14" spans="1:11" ht="12.75" customHeight="1">
      <c r="A14" s="324" t="s">
        <v>179</v>
      </c>
      <c r="B14" s="323" t="s">
        <v>180</v>
      </c>
      <c r="C14" s="316">
        <v>23</v>
      </c>
      <c r="D14" s="316">
        <v>229225</v>
      </c>
      <c r="E14" s="316">
        <v>290</v>
      </c>
      <c r="F14" s="316">
        <v>282</v>
      </c>
      <c r="G14" s="316">
        <v>418.6</v>
      </c>
      <c r="H14" s="317">
        <v>600</v>
      </c>
      <c r="I14" s="318">
        <v>519</v>
      </c>
      <c r="J14" s="316">
        <v>19</v>
      </c>
      <c r="K14" s="319">
        <v>62</v>
      </c>
    </row>
    <row r="15" spans="1:11" ht="12.75" customHeight="1">
      <c r="A15" s="324" t="s">
        <v>181</v>
      </c>
      <c r="B15" s="323" t="s">
        <v>182</v>
      </c>
      <c r="C15" s="316">
        <v>15</v>
      </c>
      <c r="D15" s="316">
        <v>22421</v>
      </c>
      <c r="E15" s="316">
        <v>9480</v>
      </c>
      <c r="F15" s="316">
        <v>8313</v>
      </c>
      <c r="G15" s="316">
        <v>26.7</v>
      </c>
      <c r="H15" s="317" t="s">
        <v>118</v>
      </c>
      <c r="I15" s="318" t="s">
        <v>118</v>
      </c>
      <c r="J15" s="316" t="s">
        <v>118</v>
      </c>
      <c r="K15" s="319" t="s">
        <v>118</v>
      </c>
    </row>
    <row r="16" spans="1:11" ht="12.75" customHeight="1">
      <c r="A16" s="324" t="s">
        <v>183</v>
      </c>
      <c r="B16" s="323" t="s">
        <v>184</v>
      </c>
      <c r="C16" s="316">
        <v>89</v>
      </c>
      <c r="D16" s="316">
        <v>152237</v>
      </c>
      <c r="E16" s="316">
        <v>72</v>
      </c>
      <c r="F16" s="316">
        <v>55</v>
      </c>
      <c r="G16" s="316">
        <v>69.3</v>
      </c>
      <c r="H16" s="317">
        <v>77</v>
      </c>
      <c r="I16" s="318" t="s">
        <v>118</v>
      </c>
      <c r="J16" s="316">
        <v>8</v>
      </c>
      <c r="K16" s="319">
        <v>69</v>
      </c>
    </row>
    <row r="17" spans="1:11" ht="12.75" customHeight="1">
      <c r="A17" s="324" t="s">
        <v>185</v>
      </c>
      <c r="B17" s="323" t="s">
        <v>186</v>
      </c>
      <c r="C17" s="316">
        <v>70</v>
      </c>
      <c r="D17" s="316">
        <v>179462</v>
      </c>
      <c r="E17" s="316">
        <v>401</v>
      </c>
      <c r="F17" s="316">
        <v>370</v>
      </c>
      <c r="G17" s="316">
        <v>69</v>
      </c>
      <c r="H17" s="317" t="s">
        <v>118</v>
      </c>
      <c r="I17" s="318" t="s">
        <v>118</v>
      </c>
      <c r="J17" s="316" t="s">
        <v>118</v>
      </c>
      <c r="K17" s="319" t="s">
        <v>118</v>
      </c>
    </row>
    <row r="18" spans="1:11" ht="12.75" customHeight="1">
      <c r="A18" s="324" t="s">
        <v>187</v>
      </c>
      <c r="B18" s="323" t="s">
        <v>188</v>
      </c>
      <c r="C18" s="316">
        <v>4</v>
      </c>
      <c r="D18" s="316">
        <v>4873</v>
      </c>
      <c r="E18" s="316">
        <v>4195</v>
      </c>
      <c r="F18" s="316">
        <v>3413</v>
      </c>
      <c r="G18" s="316">
        <v>17.3</v>
      </c>
      <c r="H18" s="317" t="s">
        <v>118</v>
      </c>
      <c r="I18" s="318" t="s">
        <v>118</v>
      </c>
      <c r="J18" s="316" t="s">
        <v>118</v>
      </c>
      <c r="K18" s="319" t="s">
        <v>118</v>
      </c>
    </row>
    <row r="19" spans="1:11" ht="12.75" customHeight="1">
      <c r="A19" s="324" t="s">
        <v>189</v>
      </c>
      <c r="B19" s="323" t="s">
        <v>184</v>
      </c>
      <c r="C19" s="316">
        <v>168</v>
      </c>
      <c r="D19" s="316">
        <v>271125</v>
      </c>
      <c r="E19" s="316">
        <v>107872</v>
      </c>
      <c r="F19" s="316">
        <v>84816</v>
      </c>
      <c r="G19" s="316">
        <v>282.2</v>
      </c>
      <c r="H19" s="317">
        <v>158</v>
      </c>
      <c r="I19" s="318">
        <v>13</v>
      </c>
      <c r="J19" s="316">
        <v>107</v>
      </c>
      <c r="K19" s="319">
        <v>38</v>
      </c>
    </row>
    <row r="20" spans="1:11" ht="12.75" customHeight="1">
      <c r="A20" s="324" t="s">
        <v>190</v>
      </c>
      <c r="B20" s="323" t="s">
        <v>180</v>
      </c>
      <c r="C20" s="325" t="s">
        <v>118</v>
      </c>
      <c r="D20" s="316" t="s">
        <v>118</v>
      </c>
      <c r="E20" s="316">
        <v>109</v>
      </c>
      <c r="F20" s="316" t="s">
        <v>118</v>
      </c>
      <c r="G20" s="316">
        <v>10.8</v>
      </c>
      <c r="H20" s="317" t="s">
        <v>118</v>
      </c>
      <c r="I20" s="318" t="s">
        <v>118</v>
      </c>
      <c r="J20" s="316" t="s">
        <v>118</v>
      </c>
      <c r="K20" s="319" t="s">
        <v>118</v>
      </c>
    </row>
    <row r="21" spans="1:11" ht="12.75" customHeight="1">
      <c r="A21" s="324" t="s">
        <v>191</v>
      </c>
      <c r="B21" s="323" t="s">
        <v>180</v>
      </c>
      <c r="C21" s="316">
        <v>442</v>
      </c>
      <c r="D21" s="316">
        <v>6012634</v>
      </c>
      <c r="E21" s="316">
        <v>18676</v>
      </c>
      <c r="F21" s="316">
        <v>15609</v>
      </c>
      <c r="G21" s="316">
        <v>3788</v>
      </c>
      <c r="H21" s="317">
        <v>12677</v>
      </c>
      <c r="I21" s="318">
        <v>9820</v>
      </c>
      <c r="J21" s="316">
        <v>1058</v>
      </c>
      <c r="K21" s="319">
        <v>1799</v>
      </c>
    </row>
    <row r="22" spans="1:11" ht="12.75" customHeight="1">
      <c r="A22" s="324" t="s">
        <v>192</v>
      </c>
      <c r="B22" s="323" t="s">
        <v>180</v>
      </c>
      <c r="C22" s="316">
        <v>43</v>
      </c>
      <c r="D22" s="316">
        <v>9071</v>
      </c>
      <c r="E22" s="316">
        <v>201</v>
      </c>
      <c r="F22" s="316">
        <v>62</v>
      </c>
      <c r="G22" s="316">
        <v>81.2</v>
      </c>
      <c r="H22" s="317">
        <v>0</v>
      </c>
      <c r="I22" s="318" t="s">
        <v>193</v>
      </c>
      <c r="J22" s="316" t="s">
        <v>193</v>
      </c>
      <c r="K22" s="319" t="s">
        <v>193</v>
      </c>
    </row>
    <row r="23" spans="1:11" ht="12.75" customHeight="1">
      <c r="A23" s="324" t="s">
        <v>194</v>
      </c>
      <c r="B23" s="323" t="s">
        <v>174</v>
      </c>
      <c r="C23" s="316">
        <v>41</v>
      </c>
      <c r="D23" s="316">
        <v>1877875</v>
      </c>
      <c r="E23" s="316">
        <v>367</v>
      </c>
      <c r="F23" s="316">
        <v>358</v>
      </c>
      <c r="G23" s="316">
        <v>1017.9</v>
      </c>
      <c r="H23" s="317">
        <v>3597</v>
      </c>
      <c r="I23" s="318">
        <v>1481</v>
      </c>
      <c r="J23" s="316">
        <v>1219</v>
      </c>
      <c r="K23" s="319">
        <v>897</v>
      </c>
    </row>
    <row r="24" spans="1:11" ht="12.75" customHeight="1">
      <c r="A24" s="324" t="s">
        <v>195</v>
      </c>
      <c r="B24" s="323" t="s">
        <v>196</v>
      </c>
      <c r="C24" s="316">
        <v>9</v>
      </c>
      <c r="D24" s="316">
        <v>272040</v>
      </c>
      <c r="E24" s="316">
        <v>95</v>
      </c>
      <c r="F24" s="316">
        <v>34</v>
      </c>
      <c r="G24" s="316">
        <v>123.9</v>
      </c>
      <c r="H24" s="317">
        <v>154</v>
      </c>
      <c r="I24" s="318">
        <v>13</v>
      </c>
      <c r="J24" s="316" t="s">
        <v>118</v>
      </c>
      <c r="K24" s="319">
        <v>141</v>
      </c>
    </row>
    <row r="25" spans="1:11" ht="12.75" customHeight="1">
      <c r="A25" s="324" t="s">
        <v>188</v>
      </c>
      <c r="B25" s="323" t="s">
        <v>188</v>
      </c>
      <c r="C25" s="316">
        <v>46</v>
      </c>
      <c r="D25" s="316">
        <v>46486</v>
      </c>
      <c r="E25" s="316">
        <v>14</v>
      </c>
      <c r="F25" s="316">
        <v>13</v>
      </c>
      <c r="G25" s="316">
        <v>16.7</v>
      </c>
      <c r="H25" s="317">
        <v>47</v>
      </c>
      <c r="I25" s="318" t="s">
        <v>118</v>
      </c>
      <c r="J25" s="316" t="s">
        <v>118</v>
      </c>
      <c r="K25" s="319">
        <v>47</v>
      </c>
    </row>
    <row r="26" spans="1:11" ht="12.75" customHeight="1">
      <c r="A26" s="324" t="s">
        <v>197</v>
      </c>
      <c r="B26" s="323" t="s">
        <v>198</v>
      </c>
      <c r="C26" s="316">
        <v>49</v>
      </c>
      <c r="D26" s="316">
        <v>104236</v>
      </c>
      <c r="E26" s="316">
        <v>314</v>
      </c>
      <c r="F26" s="316">
        <v>313</v>
      </c>
      <c r="G26" s="316">
        <v>42.3</v>
      </c>
      <c r="H26" s="317" t="s">
        <v>118</v>
      </c>
      <c r="I26" s="318" t="s">
        <v>118</v>
      </c>
      <c r="J26" s="316" t="s">
        <v>118</v>
      </c>
      <c r="K26" s="319" t="s">
        <v>118</v>
      </c>
    </row>
    <row r="27" spans="1:11" ht="11.25" customHeight="1">
      <c r="A27" s="324" t="s">
        <v>199</v>
      </c>
      <c r="B27" s="323" t="s">
        <v>180</v>
      </c>
      <c r="C27" s="316">
        <v>162</v>
      </c>
      <c r="D27" s="316">
        <v>1120116</v>
      </c>
      <c r="E27" s="316">
        <v>1370</v>
      </c>
      <c r="F27" s="316">
        <v>1369</v>
      </c>
      <c r="G27" s="316">
        <v>888.5</v>
      </c>
      <c r="H27" s="317">
        <v>2890</v>
      </c>
      <c r="I27" s="318">
        <v>2351</v>
      </c>
      <c r="J27" s="316">
        <v>261</v>
      </c>
      <c r="K27" s="319">
        <v>278</v>
      </c>
    </row>
    <row r="28" spans="1:11" ht="12.75" customHeight="1">
      <c r="A28" s="326" t="s">
        <v>200</v>
      </c>
      <c r="B28" s="327"/>
      <c r="C28" s="316">
        <v>35</v>
      </c>
      <c r="D28" s="316">
        <v>469319</v>
      </c>
      <c r="E28" s="316">
        <v>166</v>
      </c>
      <c r="F28" s="316">
        <v>166</v>
      </c>
      <c r="G28" s="316">
        <v>205.3</v>
      </c>
      <c r="H28" s="317">
        <v>1316</v>
      </c>
      <c r="I28" s="318">
        <v>1090</v>
      </c>
      <c r="J28" s="316">
        <v>42</v>
      </c>
      <c r="K28" s="319">
        <v>184</v>
      </c>
    </row>
    <row r="29" spans="1:11" ht="12.75" customHeight="1">
      <c r="A29" s="324" t="s">
        <v>201</v>
      </c>
      <c r="B29" s="323" t="s">
        <v>202</v>
      </c>
      <c r="C29" s="316">
        <v>26</v>
      </c>
      <c r="D29" s="316">
        <v>346236</v>
      </c>
      <c r="E29" s="316">
        <v>147</v>
      </c>
      <c r="F29" s="316">
        <v>147</v>
      </c>
      <c r="G29" s="316">
        <v>183.9</v>
      </c>
      <c r="H29" s="317">
        <v>970</v>
      </c>
      <c r="I29" s="318">
        <v>766</v>
      </c>
      <c r="J29" s="316">
        <v>23</v>
      </c>
      <c r="K29" s="319">
        <v>181</v>
      </c>
    </row>
    <row r="30" spans="1:11" ht="12.75" customHeight="1">
      <c r="A30" s="324" t="s">
        <v>203</v>
      </c>
      <c r="B30" s="323" t="s">
        <v>204</v>
      </c>
      <c r="C30" s="316">
        <v>9</v>
      </c>
      <c r="D30" s="316">
        <v>123083</v>
      </c>
      <c r="E30" s="316">
        <v>19</v>
      </c>
      <c r="F30" s="316">
        <v>19</v>
      </c>
      <c r="G30" s="316">
        <v>21.4</v>
      </c>
      <c r="H30" s="317">
        <v>346</v>
      </c>
      <c r="I30" s="318">
        <v>324</v>
      </c>
      <c r="J30" s="316">
        <v>19</v>
      </c>
      <c r="K30" s="319">
        <v>3</v>
      </c>
    </row>
    <row r="31" spans="1:14" ht="12.75">
      <c r="A31" s="320" t="s">
        <v>205</v>
      </c>
      <c r="B31" s="328"/>
      <c r="C31" s="316">
        <v>20</v>
      </c>
      <c r="D31" s="316">
        <v>89892</v>
      </c>
      <c r="E31" s="316">
        <v>23397</v>
      </c>
      <c r="F31" s="316">
        <v>33</v>
      </c>
      <c r="G31" s="316">
        <v>39</v>
      </c>
      <c r="H31" s="317">
        <v>278</v>
      </c>
      <c r="I31" s="318">
        <v>267</v>
      </c>
      <c r="J31" s="316">
        <v>8</v>
      </c>
      <c r="K31" s="319">
        <v>3</v>
      </c>
      <c r="L31" s="329"/>
      <c r="M31" s="329"/>
      <c r="N31" s="68"/>
    </row>
    <row r="32" spans="1:14" ht="12.75">
      <c r="A32" s="320"/>
      <c r="B32" s="323"/>
      <c r="C32" s="316"/>
      <c r="D32" s="316"/>
      <c r="E32" s="316"/>
      <c r="F32" s="316"/>
      <c r="G32" s="316"/>
      <c r="H32" s="317"/>
      <c r="I32" s="318"/>
      <c r="J32" s="316"/>
      <c r="K32" s="319"/>
      <c r="L32" s="329"/>
      <c r="M32" s="329"/>
      <c r="N32" s="68"/>
    </row>
    <row r="33" spans="1:14" ht="12.75">
      <c r="A33" s="330" t="s">
        <v>206</v>
      </c>
      <c r="B33" s="323"/>
      <c r="C33" s="316">
        <v>1429</v>
      </c>
      <c r="D33" s="316">
        <v>7473429</v>
      </c>
      <c r="E33" s="316">
        <v>3969</v>
      </c>
      <c r="F33" s="316">
        <v>3070</v>
      </c>
      <c r="G33" s="316">
        <v>3025.2</v>
      </c>
      <c r="H33" s="317">
        <v>8114</v>
      </c>
      <c r="I33" s="318">
        <v>6724</v>
      </c>
      <c r="J33" s="316">
        <v>1373</v>
      </c>
      <c r="K33" s="319">
        <v>17</v>
      </c>
      <c r="L33" s="329"/>
      <c r="M33" s="329"/>
      <c r="N33" s="68"/>
    </row>
    <row r="34" spans="1:11" ht="12.75" customHeight="1">
      <c r="A34" s="320" t="s">
        <v>207</v>
      </c>
      <c r="B34" s="327"/>
      <c r="C34" s="316">
        <v>1374</v>
      </c>
      <c r="D34" s="316">
        <v>7249618</v>
      </c>
      <c r="E34" s="316">
        <v>3174</v>
      </c>
      <c r="F34" s="316">
        <v>2927</v>
      </c>
      <c r="G34" s="316">
        <v>2860.6</v>
      </c>
      <c r="H34" s="317">
        <v>7272</v>
      </c>
      <c r="I34" s="318">
        <v>5904</v>
      </c>
      <c r="J34" s="316">
        <v>1351</v>
      </c>
      <c r="K34" s="319">
        <v>17</v>
      </c>
    </row>
    <row r="35" spans="1:11" ht="12.75" customHeight="1">
      <c r="A35" s="331" t="s">
        <v>208</v>
      </c>
      <c r="B35" s="323" t="s">
        <v>209</v>
      </c>
      <c r="C35" s="316">
        <v>97</v>
      </c>
      <c r="D35" s="316">
        <v>142139</v>
      </c>
      <c r="E35" s="316">
        <v>487</v>
      </c>
      <c r="F35" s="316">
        <v>410</v>
      </c>
      <c r="G35" s="316">
        <v>116.7</v>
      </c>
      <c r="H35" s="317">
        <v>30</v>
      </c>
      <c r="I35" s="318">
        <v>26</v>
      </c>
      <c r="J35" s="316">
        <v>4</v>
      </c>
      <c r="K35" s="332" t="s">
        <v>118</v>
      </c>
    </row>
    <row r="36" spans="1:11" ht="12.75" customHeight="1">
      <c r="A36" s="331" t="s">
        <v>210</v>
      </c>
      <c r="B36" s="323" t="s">
        <v>174</v>
      </c>
      <c r="C36" s="316">
        <v>1240</v>
      </c>
      <c r="D36" s="316">
        <v>7014709</v>
      </c>
      <c r="E36" s="316">
        <v>2523</v>
      </c>
      <c r="F36" s="316">
        <v>2515</v>
      </c>
      <c r="G36" s="316">
        <v>2677.6</v>
      </c>
      <c r="H36" s="317">
        <v>7175</v>
      </c>
      <c r="I36" s="318">
        <v>5829</v>
      </c>
      <c r="J36" s="316">
        <v>1329</v>
      </c>
      <c r="K36" s="319">
        <v>17</v>
      </c>
    </row>
    <row r="37" spans="1:11" ht="12.75" customHeight="1">
      <c r="A37" s="331" t="s">
        <v>211</v>
      </c>
      <c r="B37" s="323" t="s">
        <v>176</v>
      </c>
      <c r="C37" s="316">
        <v>25</v>
      </c>
      <c r="D37" s="316">
        <v>69531</v>
      </c>
      <c r="E37" s="316">
        <v>153</v>
      </c>
      <c r="F37" s="316">
        <v>2</v>
      </c>
      <c r="G37" s="316">
        <v>53.6</v>
      </c>
      <c r="H37" s="317">
        <v>20</v>
      </c>
      <c r="I37" s="318">
        <v>2</v>
      </c>
      <c r="J37" s="316">
        <v>18</v>
      </c>
      <c r="K37" s="332" t="s">
        <v>118</v>
      </c>
    </row>
    <row r="38" spans="1:11" ht="12.75" customHeight="1">
      <c r="A38" s="331" t="s">
        <v>212</v>
      </c>
      <c r="B38" s="323" t="s">
        <v>213</v>
      </c>
      <c r="C38" s="316">
        <v>12</v>
      </c>
      <c r="D38" s="316">
        <v>23239</v>
      </c>
      <c r="E38" s="316">
        <v>11</v>
      </c>
      <c r="F38" s="325" t="s">
        <v>118</v>
      </c>
      <c r="G38" s="316">
        <v>12.7</v>
      </c>
      <c r="H38" s="317">
        <v>47</v>
      </c>
      <c r="I38" s="318">
        <v>47</v>
      </c>
      <c r="J38" s="325" t="s">
        <v>118</v>
      </c>
      <c r="K38" s="332" t="s">
        <v>118</v>
      </c>
    </row>
    <row r="39" spans="1:11" ht="12.75" customHeight="1">
      <c r="A39" s="324" t="s">
        <v>214</v>
      </c>
      <c r="B39" s="327"/>
      <c r="C39" s="325" t="s">
        <v>118</v>
      </c>
      <c r="D39" s="325" t="s">
        <v>118</v>
      </c>
      <c r="E39" s="316">
        <v>11</v>
      </c>
      <c r="F39" s="316">
        <v>11</v>
      </c>
      <c r="G39" s="316">
        <v>14.7</v>
      </c>
      <c r="H39" s="317">
        <v>132</v>
      </c>
      <c r="I39" s="318">
        <v>132</v>
      </c>
      <c r="J39" s="325" t="s">
        <v>118</v>
      </c>
      <c r="K39" s="332" t="s">
        <v>118</v>
      </c>
    </row>
    <row r="40" spans="1:11" ht="12.75" customHeight="1">
      <c r="A40" s="333" t="s">
        <v>215</v>
      </c>
      <c r="B40" s="323" t="s">
        <v>213</v>
      </c>
      <c r="C40" s="325" t="s">
        <v>118</v>
      </c>
      <c r="D40" s="325" t="s">
        <v>118</v>
      </c>
      <c r="E40" s="316">
        <v>11</v>
      </c>
      <c r="F40" s="316">
        <v>11</v>
      </c>
      <c r="G40" s="316">
        <v>14.7</v>
      </c>
      <c r="H40" s="317">
        <v>132</v>
      </c>
      <c r="I40" s="318">
        <v>132</v>
      </c>
      <c r="J40" s="325" t="s">
        <v>118</v>
      </c>
      <c r="K40" s="332" t="s">
        <v>118</v>
      </c>
    </row>
    <row r="41" spans="1:13" ht="12.75">
      <c r="A41" s="320" t="s">
        <v>216</v>
      </c>
      <c r="B41" s="328"/>
      <c r="C41" s="316">
        <v>55</v>
      </c>
      <c r="D41" s="316">
        <v>223811</v>
      </c>
      <c r="E41" s="316">
        <v>784</v>
      </c>
      <c r="F41" s="316">
        <v>132</v>
      </c>
      <c r="G41" s="316">
        <v>149.9</v>
      </c>
      <c r="H41" s="317">
        <v>710</v>
      </c>
      <c r="I41" s="318">
        <v>688</v>
      </c>
      <c r="J41" s="316">
        <v>22</v>
      </c>
      <c r="K41" s="332" t="s">
        <v>118</v>
      </c>
      <c r="M41" s="68"/>
    </row>
    <row r="42" spans="1:11" ht="9.75" customHeight="1">
      <c r="A42" s="334"/>
      <c r="B42" s="335"/>
      <c r="C42" s="310"/>
      <c r="D42" s="310"/>
      <c r="E42" s="310"/>
      <c r="F42" s="310"/>
      <c r="G42" s="310"/>
      <c r="H42" s="311"/>
      <c r="I42" s="312"/>
      <c r="J42" s="310"/>
      <c r="K42" s="313"/>
    </row>
    <row r="43" spans="1:11" ht="9.75" customHeight="1">
      <c r="A43" s="324"/>
      <c r="B43" s="336"/>
      <c r="C43" s="329"/>
      <c r="D43" s="329"/>
      <c r="E43" s="329"/>
      <c r="F43" s="329"/>
      <c r="G43" s="329"/>
      <c r="H43" s="329"/>
      <c r="I43" s="329"/>
      <c r="J43" s="329"/>
      <c r="K43" s="329"/>
    </row>
    <row r="44" spans="1:11" ht="12.75" customHeight="1">
      <c r="A44" s="337" t="s">
        <v>146</v>
      </c>
      <c r="B44" s="337"/>
      <c r="C44" s="329"/>
      <c r="D44" s="329"/>
      <c r="E44" s="329"/>
      <c r="F44" s="329"/>
      <c r="G44" s="329"/>
      <c r="H44" s="329"/>
      <c r="I44" s="329"/>
      <c r="J44" s="329"/>
      <c r="K44" s="329"/>
    </row>
    <row r="45" spans="1:11" ht="16.5" customHeight="1">
      <c r="A45" s="66" t="s">
        <v>217</v>
      </c>
      <c r="B45" s="66"/>
      <c r="C45" s="66"/>
      <c r="D45" s="66"/>
      <c r="E45" s="66"/>
      <c r="F45" s="67"/>
      <c r="G45" s="67"/>
      <c r="H45" s="67"/>
      <c r="I45" s="67"/>
      <c r="J45" s="67"/>
      <c r="K45" s="67"/>
    </row>
    <row r="46" ht="12.75" customHeight="1" thickBot="1"/>
    <row r="47" spans="1:11" ht="21.75" customHeight="1" thickTop="1">
      <c r="A47" s="289"/>
      <c r="B47" s="290"/>
      <c r="C47" s="291" t="s">
        <v>158</v>
      </c>
      <c r="D47" s="292"/>
      <c r="E47" s="291" t="s">
        <v>159</v>
      </c>
      <c r="F47" s="292"/>
      <c r="G47" s="290"/>
      <c r="H47" s="293" t="s">
        <v>160</v>
      </c>
      <c r="I47" s="294"/>
      <c r="J47" s="295"/>
      <c r="K47" s="295"/>
    </row>
    <row r="48" spans="1:11" ht="24.75" customHeight="1">
      <c r="A48" s="296" t="s">
        <v>161</v>
      </c>
      <c r="B48" s="297" t="s">
        <v>162</v>
      </c>
      <c r="C48" s="298" t="s">
        <v>163</v>
      </c>
      <c r="D48" s="299" t="s">
        <v>164</v>
      </c>
      <c r="E48" s="300" t="s">
        <v>937</v>
      </c>
      <c r="F48" s="300" t="s">
        <v>165</v>
      </c>
      <c r="G48" s="297" t="s">
        <v>166</v>
      </c>
      <c r="H48" s="301" t="s">
        <v>937</v>
      </c>
      <c r="I48" s="302" t="s">
        <v>167</v>
      </c>
      <c r="J48" s="303" t="s">
        <v>168</v>
      </c>
      <c r="K48" s="303" t="s">
        <v>169</v>
      </c>
    </row>
    <row r="49" spans="1:11" ht="7.5" customHeight="1">
      <c r="A49" s="304"/>
      <c r="B49" s="338"/>
      <c r="C49" s="339"/>
      <c r="D49" s="339"/>
      <c r="E49" s="339"/>
      <c r="F49" s="339"/>
      <c r="G49" s="339"/>
      <c r="H49" s="340"/>
      <c r="I49" s="341"/>
      <c r="J49" s="339"/>
      <c r="K49" s="340"/>
    </row>
    <row r="50" spans="1:11" ht="12.75" customHeight="1">
      <c r="A50" s="337" t="s">
        <v>218</v>
      </c>
      <c r="B50" s="338"/>
      <c r="C50" s="316">
        <v>1985</v>
      </c>
      <c r="D50" s="316">
        <v>9936778</v>
      </c>
      <c r="E50" s="316">
        <v>10987</v>
      </c>
      <c r="F50" s="316">
        <v>4674</v>
      </c>
      <c r="G50" s="316">
        <v>3263.1</v>
      </c>
      <c r="H50" s="317">
        <v>7871</v>
      </c>
      <c r="I50" s="329">
        <v>7115</v>
      </c>
      <c r="J50" s="316">
        <v>734</v>
      </c>
      <c r="K50" s="332">
        <v>22</v>
      </c>
    </row>
    <row r="51" spans="1:11" ht="12.75" customHeight="1">
      <c r="A51" s="337" t="s">
        <v>219</v>
      </c>
      <c r="B51" s="327"/>
      <c r="C51" s="316">
        <v>1975</v>
      </c>
      <c r="D51" s="316">
        <v>9920589</v>
      </c>
      <c r="E51" s="316">
        <v>3595</v>
      </c>
      <c r="F51" s="316">
        <v>3589</v>
      </c>
      <c r="G51" s="316">
        <v>3256.9</v>
      </c>
      <c r="H51" s="317">
        <v>7871</v>
      </c>
      <c r="I51" s="329">
        <v>7115</v>
      </c>
      <c r="J51" s="316">
        <v>734</v>
      </c>
      <c r="K51" s="332">
        <v>22</v>
      </c>
    </row>
    <row r="52" spans="1:11" ht="12.75" customHeight="1">
      <c r="A52" s="331" t="s">
        <v>220</v>
      </c>
      <c r="B52" s="323" t="s">
        <v>221</v>
      </c>
      <c r="C52" s="316">
        <v>1768</v>
      </c>
      <c r="D52" s="316">
        <v>8363706</v>
      </c>
      <c r="E52" s="316">
        <v>3145</v>
      </c>
      <c r="F52" s="316">
        <v>3141</v>
      </c>
      <c r="G52" s="316">
        <v>2824.7</v>
      </c>
      <c r="H52" s="317">
        <v>6338</v>
      </c>
      <c r="I52" s="329">
        <v>5728</v>
      </c>
      <c r="J52" s="316">
        <v>610</v>
      </c>
      <c r="K52" s="332" t="s">
        <v>118</v>
      </c>
    </row>
    <row r="53" spans="1:11" ht="12.75" customHeight="1">
      <c r="A53" s="331" t="s">
        <v>222</v>
      </c>
      <c r="B53" s="323" t="s">
        <v>204</v>
      </c>
      <c r="C53" s="316">
        <v>108</v>
      </c>
      <c r="D53" s="316">
        <v>270609</v>
      </c>
      <c r="E53" s="316">
        <v>62</v>
      </c>
      <c r="F53" s="316">
        <v>62</v>
      </c>
      <c r="G53" s="316">
        <v>47</v>
      </c>
      <c r="H53" s="342" t="s">
        <v>118</v>
      </c>
      <c r="I53" s="343" t="s">
        <v>118</v>
      </c>
      <c r="J53" s="325" t="s">
        <v>118</v>
      </c>
      <c r="K53" s="332" t="s">
        <v>118</v>
      </c>
    </row>
    <row r="54" spans="1:11" ht="12.75" customHeight="1">
      <c r="A54" s="331" t="s">
        <v>223</v>
      </c>
      <c r="B54" s="323" t="s">
        <v>224</v>
      </c>
      <c r="C54" s="316">
        <v>72</v>
      </c>
      <c r="D54" s="316">
        <v>972877</v>
      </c>
      <c r="E54" s="316">
        <v>221</v>
      </c>
      <c r="F54" s="316">
        <v>219</v>
      </c>
      <c r="G54" s="316">
        <v>318.6</v>
      </c>
      <c r="H54" s="317">
        <v>1533</v>
      </c>
      <c r="I54" s="329">
        <v>1387</v>
      </c>
      <c r="J54" s="316">
        <v>124</v>
      </c>
      <c r="K54" s="332">
        <v>22</v>
      </c>
    </row>
    <row r="55" spans="1:11" ht="12.75" customHeight="1">
      <c r="A55" s="331" t="s">
        <v>225</v>
      </c>
      <c r="B55" s="323" t="s">
        <v>204</v>
      </c>
      <c r="C55" s="316">
        <v>6</v>
      </c>
      <c r="D55" s="316">
        <v>254960</v>
      </c>
      <c r="E55" s="316">
        <v>27</v>
      </c>
      <c r="F55" s="316">
        <v>27</v>
      </c>
      <c r="G55" s="316">
        <v>40.8</v>
      </c>
      <c r="H55" s="342" t="s">
        <v>118</v>
      </c>
      <c r="I55" s="343" t="s">
        <v>118</v>
      </c>
      <c r="J55" s="325" t="s">
        <v>118</v>
      </c>
      <c r="K55" s="332" t="s">
        <v>118</v>
      </c>
    </row>
    <row r="56" spans="1:11" ht="12.75" customHeight="1">
      <c r="A56" s="331" t="s">
        <v>226</v>
      </c>
      <c r="B56" s="323" t="s">
        <v>227</v>
      </c>
      <c r="C56" s="316">
        <v>21</v>
      </c>
      <c r="D56" s="316">
        <v>58437</v>
      </c>
      <c r="E56" s="316">
        <v>140</v>
      </c>
      <c r="F56" s="316">
        <v>140</v>
      </c>
      <c r="G56" s="316">
        <v>25.8</v>
      </c>
      <c r="H56" s="342" t="s">
        <v>118</v>
      </c>
      <c r="I56" s="343" t="s">
        <v>118</v>
      </c>
      <c r="J56" s="325" t="s">
        <v>118</v>
      </c>
      <c r="K56" s="332" t="s">
        <v>118</v>
      </c>
    </row>
    <row r="57" spans="1:13" ht="12.75" customHeight="1">
      <c r="A57" s="337" t="s">
        <v>228</v>
      </c>
      <c r="B57" s="344"/>
      <c r="C57" s="316">
        <v>10</v>
      </c>
      <c r="D57" s="316">
        <v>16189</v>
      </c>
      <c r="E57" s="316">
        <v>7392</v>
      </c>
      <c r="F57" s="316">
        <v>1085</v>
      </c>
      <c r="G57" s="316">
        <v>6.2</v>
      </c>
      <c r="H57" s="342" t="s">
        <v>118</v>
      </c>
      <c r="I57" s="343" t="s">
        <v>118</v>
      </c>
      <c r="J57" s="325" t="s">
        <v>118</v>
      </c>
      <c r="K57" s="332" t="s">
        <v>118</v>
      </c>
      <c r="M57" s="68"/>
    </row>
    <row r="58" spans="1:11" ht="6" customHeight="1">
      <c r="A58" s="324"/>
      <c r="B58" s="323"/>
      <c r="C58" s="316"/>
      <c r="D58" s="319"/>
      <c r="E58" s="316"/>
      <c r="F58" s="316"/>
      <c r="G58" s="316"/>
      <c r="H58" s="317"/>
      <c r="I58" s="329"/>
      <c r="J58" s="316"/>
      <c r="K58" s="332"/>
    </row>
    <row r="59" spans="1:11" ht="11.25" customHeight="1">
      <c r="A59" s="337" t="s">
        <v>229</v>
      </c>
      <c r="B59" s="323"/>
      <c r="C59" s="316">
        <v>5371</v>
      </c>
      <c r="D59" s="316">
        <v>24081209</v>
      </c>
      <c r="E59" s="316">
        <v>29872</v>
      </c>
      <c r="F59" s="316">
        <v>29187</v>
      </c>
      <c r="G59" s="316">
        <v>11833.2</v>
      </c>
      <c r="H59" s="317">
        <v>20522</v>
      </c>
      <c r="I59" s="329">
        <v>12049</v>
      </c>
      <c r="J59" s="316">
        <v>8468</v>
      </c>
      <c r="K59" s="332">
        <v>5</v>
      </c>
    </row>
    <row r="60" spans="1:11" ht="12.75" customHeight="1">
      <c r="A60" s="337" t="s">
        <v>230</v>
      </c>
      <c r="B60" s="338"/>
      <c r="C60" s="316">
        <v>5364</v>
      </c>
      <c r="D60" s="319">
        <v>24072524</v>
      </c>
      <c r="E60" s="316">
        <v>27331</v>
      </c>
      <c r="F60" s="316">
        <v>26787</v>
      </c>
      <c r="G60" s="316">
        <v>11744.1</v>
      </c>
      <c r="H60" s="317">
        <v>20522</v>
      </c>
      <c r="I60" s="329">
        <v>12049</v>
      </c>
      <c r="J60" s="316">
        <v>8468</v>
      </c>
      <c r="K60" s="332">
        <v>5</v>
      </c>
    </row>
    <row r="61" spans="1:11" ht="12.75" customHeight="1">
      <c r="A61" s="324" t="s">
        <v>231</v>
      </c>
      <c r="B61" s="323" t="s">
        <v>232</v>
      </c>
      <c r="C61" s="316">
        <v>939</v>
      </c>
      <c r="D61" s="319">
        <v>11507244</v>
      </c>
      <c r="E61" s="316">
        <v>7413</v>
      </c>
      <c r="F61" s="316">
        <v>7394</v>
      </c>
      <c r="G61" s="316">
        <v>6370.6</v>
      </c>
      <c r="H61" s="317">
        <v>20522</v>
      </c>
      <c r="I61" s="329">
        <v>12049</v>
      </c>
      <c r="J61" s="316">
        <v>8468</v>
      </c>
      <c r="K61" s="332">
        <v>5</v>
      </c>
    </row>
    <row r="62" spans="1:11" ht="12.75" customHeight="1">
      <c r="A62" s="324" t="s">
        <v>233</v>
      </c>
      <c r="B62" s="323" t="s">
        <v>234</v>
      </c>
      <c r="C62" s="316">
        <v>89</v>
      </c>
      <c r="D62" s="316">
        <v>184434</v>
      </c>
      <c r="E62" s="316">
        <v>100</v>
      </c>
      <c r="F62" s="316">
        <v>100</v>
      </c>
      <c r="G62" s="316">
        <v>172.1</v>
      </c>
      <c r="H62" s="317" t="s">
        <v>118</v>
      </c>
      <c r="I62" s="329" t="s">
        <v>118</v>
      </c>
      <c r="J62" s="316" t="s">
        <v>118</v>
      </c>
      <c r="K62" s="332" t="s">
        <v>118</v>
      </c>
    </row>
    <row r="63" spans="1:11" ht="12.75" customHeight="1">
      <c r="A63" s="324" t="s">
        <v>235</v>
      </c>
      <c r="B63" s="323" t="s">
        <v>227</v>
      </c>
      <c r="C63" s="316">
        <v>1920</v>
      </c>
      <c r="D63" s="316">
        <v>3577326</v>
      </c>
      <c r="E63" s="316">
        <v>3144</v>
      </c>
      <c r="F63" s="316">
        <v>3130</v>
      </c>
      <c r="G63" s="316">
        <v>852.1</v>
      </c>
      <c r="H63" s="317" t="s">
        <v>118</v>
      </c>
      <c r="I63" s="329" t="s">
        <v>118</v>
      </c>
      <c r="J63" s="316" t="s">
        <v>118</v>
      </c>
      <c r="K63" s="332" t="s">
        <v>118</v>
      </c>
    </row>
    <row r="64" spans="1:11" ht="12.75" customHeight="1">
      <c r="A64" s="324" t="s">
        <v>236</v>
      </c>
      <c r="B64" s="323" t="s">
        <v>232</v>
      </c>
      <c r="C64" s="316">
        <v>692</v>
      </c>
      <c r="D64" s="316">
        <v>2998740</v>
      </c>
      <c r="E64" s="316">
        <v>625</v>
      </c>
      <c r="F64" s="316">
        <v>621</v>
      </c>
      <c r="G64" s="316">
        <v>1260.2</v>
      </c>
      <c r="H64" s="317" t="s">
        <v>118</v>
      </c>
      <c r="I64" s="329" t="s">
        <v>118</v>
      </c>
      <c r="J64" s="316" t="s">
        <v>118</v>
      </c>
      <c r="K64" s="332" t="s">
        <v>118</v>
      </c>
    </row>
    <row r="65" spans="1:11" ht="12.75" customHeight="1">
      <c r="A65" s="324" t="s">
        <v>237</v>
      </c>
      <c r="B65" s="323" t="s">
        <v>238</v>
      </c>
      <c r="C65" s="316">
        <v>169</v>
      </c>
      <c r="D65" s="316">
        <v>1022150</v>
      </c>
      <c r="E65" s="316">
        <v>940</v>
      </c>
      <c r="F65" s="316">
        <v>929</v>
      </c>
      <c r="G65" s="316">
        <v>402.9</v>
      </c>
      <c r="H65" s="317" t="s">
        <v>118</v>
      </c>
      <c r="I65" s="329" t="s">
        <v>118</v>
      </c>
      <c r="J65" s="316" t="s">
        <v>118</v>
      </c>
      <c r="K65" s="332" t="s">
        <v>118</v>
      </c>
    </row>
    <row r="66" spans="1:11" ht="12.75" customHeight="1">
      <c r="A66" s="324" t="s">
        <v>239</v>
      </c>
      <c r="B66" s="323" t="s">
        <v>196</v>
      </c>
      <c r="C66" s="316" t="s">
        <v>118</v>
      </c>
      <c r="D66" s="316" t="s">
        <v>118</v>
      </c>
      <c r="E66" s="316">
        <v>96</v>
      </c>
      <c r="F66" s="316">
        <v>96</v>
      </c>
      <c r="G66" s="316">
        <v>112.1</v>
      </c>
      <c r="H66" s="317" t="s">
        <v>118</v>
      </c>
      <c r="I66" s="329" t="s">
        <v>118</v>
      </c>
      <c r="J66" s="316" t="s">
        <v>118</v>
      </c>
      <c r="K66" s="332" t="s">
        <v>118</v>
      </c>
    </row>
    <row r="67" spans="1:11" ht="12.75" customHeight="1">
      <c r="A67" s="324" t="s">
        <v>240</v>
      </c>
      <c r="B67" s="323" t="s">
        <v>204</v>
      </c>
      <c r="C67" s="316">
        <v>342</v>
      </c>
      <c r="D67" s="316">
        <v>1397290</v>
      </c>
      <c r="E67" s="316">
        <v>284</v>
      </c>
      <c r="F67" s="316">
        <v>276</v>
      </c>
      <c r="G67" s="316">
        <v>382.8</v>
      </c>
      <c r="H67" s="317" t="s">
        <v>118</v>
      </c>
      <c r="I67" s="329" t="s">
        <v>118</v>
      </c>
      <c r="J67" s="316" t="s">
        <v>118</v>
      </c>
      <c r="K67" s="332" t="s">
        <v>118</v>
      </c>
    </row>
    <row r="68" spans="1:11" ht="12.75" customHeight="1">
      <c r="A68" s="324" t="s">
        <v>241</v>
      </c>
      <c r="B68" s="323" t="s">
        <v>174</v>
      </c>
      <c r="C68" s="316">
        <v>20</v>
      </c>
      <c r="D68" s="316">
        <v>27777</v>
      </c>
      <c r="E68" s="316">
        <v>243</v>
      </c>
      <c r="F68" s="316">
        <v>243</v>
      </c>
      <c r="G68" s="316">
        <v>663.8</v>
      </c>
      <c r="H68" s="317" t="s">
        <v>118</v>
      </c>
      <c r="I68" s="329" t="s">
        <v>118</v>
      </c>
      <c r="J68" s="316" t="s">
        <v>118</v>
      </c>
      <c r="K68" s="332" t="s">
        <v>118</v>
      </c>
    </row>
    <row r="69" spans="1:11" ht="12.75" customHeight="1">
      <c r="A69" s="324" t="s">
        <v>242</v>
      </c>
      <c r="B69" s="323" t="s">
        <v>180</v>
      </c>
      <c r="C69" s="316">
        <v>305</v>
      </c>
      <c r="D69" s="316">
        <v>1087894</v>
      </c>
      <c r="E69" s="316">
        <v>743</v>
      </c>
      <c r="F69" s="316">
        <v>722</v>
      </c>
      <c r="G69" s="316">
        <v>310.4</v>
      </c>
      <c r="H69" s="317" t="s">
        <v>118</v>
      </c>
      <c r="I69" s="329" t="s">
        <v>118</v>
      </c>
      <c r="J69" s="316" t="s">
        <v>118</v>
      </c>
      <c r="K69" s="332" t="s">
        <v>118</v>
      </c>
    </row>
    <row r="70" spans="1:11" ht="12.75" customHeight="1">
      <c r="A70" s="324" t="s">
        <v>243</v>
      </c>
      <c r="B70" s="323" t="s">
        <v>244</v>
      </c>
      <c r="C70" s="316">
        <v>441</v>
      </c>
      <c r="D70" s="316">
        <v>1129771</v>
      </c>
      <c r="E70" s="316">
        <v>9229</v>
      </c>
      <c r="F70" s="316">
        <v>9228</v>
      </c>
      <c r="G70" s="316">
        <v>556.9</v>
      </c>
      <c r="H70" s="317" t="s">
        <v>118</v>
      </c>
      <c r="I70" s="329" t="s">
        <v>118</v>
      </c>
      <c r="J70" s="316" t="s">
        <v>118</v>
      </c>
      <c r="K70" s="332" t="s">
        <v>118</v>
      </c>
    </row>
    <row r="71" spans="1:11" ht="12.75" customHeight="1">
      <c r="A71" s="324" t="s">
        <v>245</v>
      </c>
      <c r="B71" s="323" t="s">
        <v>186</v>
      </c>
      <c r="C71" s="316">
        <v>134</v>
      </c>
      <c r="D71" s="316">
        <v>439967</v>
      </c>
      <c r="E71" s="316">
        <v>479</v>
      </c>
      <c r="F71" s="316">
        <v>479</v>
      </c>
      <c r="G71" s="316">
        <v>194</v>
      </c>
      <c r="H71" s="317" t="s">
        <v>118</v>
      </c>
      <c r="I71" s="329" t="s">
        <v>118</v>
      </c>
      <c r="J71" s="316" t="s">
        <v>118</v>
      </c>
      <c r="K71" s="332" t="s">
        <v>118</v>
      </c>
    </row>
    <row r="72" spans="1:11" ht="12.75" customHeight="1">
      <c r="A72" s="324" t="s">
        <v>246</v>
      </c>
      <c r="B72" s="323" t="s">
        <v>186</v>
      </c>
      <c r="C72" s="316">
        <v>24</v>
      </c>
      <c r="D72" s="316">
        <v>44210</v>
      </c>
      <c r="E72" s="316">
        <v>1456</v>
      </c>
      <c r="F72" s="316">
        <v>1456</v>
      </c>
      <c r="G72" s="316">
        <v>56.4</v>
      </c>
      <c r="H72" s="317" t="s">
        <v>118</v>
      </c>
      <c r="I72" s="329" t="s">
        <v>118</v>
      </c>
      <c r="J72" s="316" t="s">
        <v>118</v>
      </c>
      <c r="K72" s="332" t="s">
        <v>118</v>
      </c>
    </row>
    <row r="73" spans="1:11" ht="12.75" customHeight="1">
      <c r="A73" s="324" t="s">
        <v>247</v>
      </c>
      <c r="B73" s="323" t="s">
        <v>213</v>
      </c>
      <c r="C73" s="316">
        <v>276</v>
      </c>
      <c r="D73" s="316">
        <v>633347</v>
      </c>
      <c r="E73" s="316">
        <v>2334</v>
      </c>
      <c r="F73" s="316">
        <v>2113</v>
      </c>
      <c r="G73" s="316">
        <v>386.1</v>
      </c>
      <c r="H73" s="317" t="s">
        <v>118</v>
      </c>
      <c r="I73" s="329" t="s">
        <v>118</v>
      </c>
      <c r="J73" s="316" t="s">
        <v>118</v>
      </c>
      <c r="K73" s="332" t="s">
        <v>118</v>
      </c>
    </row>
    <row r="74" spans="1:11" ht="12.75" customHeight="1">
      <c r="A74" s="324" t="s">
        <v>248</v>
      </c>
      <c r="B74" s="323" t="s">
        <v>249</v>
      </c>
      <c r="C74" s="316">
        <v>13</v>
      </c>
      <c r="D74" s="316">
        <v>22374</v>
      </c>
      <c r="E74" s="316">
        <v>245</v>
      </c>
      <c r="F74" s="316" t="s">
        <v>118</v>
      </c>
      <c r="G74" s="316">
        <v>23.7</v>
      </c>
      <c r="H74" s="317" t="s">
        <v>118</v>
      </c>
      <c r="I74" s="329" t="s">
        <v>118</v>
      </c>
      <c r="J74" s="316" t="s">
        <v>118</v>
      </c>
      <c r="K74" s="332" t="s">
        <v>118</v>
      </c>
    </row>
    <row r="75" spans="1:11" ht="12.75" customHeight="1">
      <c r="A75" s="324" t="s">
        <v>250</v>
      </c>
      <c r="B75" s="323"/>
      <c r="C75" s="316" t="s">
        <v>118</v>
      </c>
      <c r="D75" s="316" t="s">
        <v>118</v>
      </c>
      <c r="E75" s="316">
        <v>1246</v>
      </c>
      <c r="F75" s="316">
        <v>1121</v>
      </c>
      <c r="G75" s="316">
        <v>73</v>
      </c>
      <c r="H75" s="317" t="s">
        <v>118</v>
      </c>
      <c r="I75" s="329" t="s">
        <v>118</v>
      </c>
      <c r="J75" s="316" t="s">
        <v>118</v>
      </c>
      <c r="K75" s="332" t="s">
        <v>118</v>
      </c>
    </row>
    <row r="76" spans="1:11" ht="12.75" customHeight="1">
      <c r="A76" s="337" t="s">
        <v>251</v>
      </c>
      <c r="B76" s="323" t="s">
        <v>238</v>
      </c>
      <c r="C76" s="316" t="s">
        <v>118</v>
      </c>
      <c r="D76" s="316" t="s">
        <v>118</v>
      </c>
      <c r="E76" s="316">
        <v>1246</v>
      </c>
      <c r="F76" s="316">
        <v>1121</v>
      </c>
      <c r="G76" s="316">
        <v>73</v>
      </c>
      <c r="H76" s="317" t="s">
        <v>118</v>
      </c>
      <c r="I76" s="329" t="s">
        <v>118</v>
      </c>
      <c r="J76" s="316" t="s">
        <v>118</v>
      </c>
      <c r="K76" s="332" t="s">
        <v>118</v>
      </c>
    </row>
    <row r="77" spans="1:14" ht="12.75">
      <c r="A77" s="337" t="s">
        <v>252</v>
      </c>
      <c r="B77" s="328"/>
      <c r="C77" s="316">
        <v>7</v>
      </c>
      <c r="D77" s="316">
        <v>8685</v>
      </c>
      <c r="E77" s="316">
        <v>1295</v>
      </c>
      <c r="F77" s="316">
        <v>1279</v>
      </c>
      <c r="G77" s="316">
        <v>16.1</v>
      </c>
      <c r="H77" s="317" t="s">
        <v>118</v>
      </c>
      <c r="I77" s="329" t="s">
        <v>118</v>
      </c>
      <c r="J77" s="316" t="s">
        <v>118</v>
      </c>
      <c r="K77" s="332" t="s">
        <v>118</v>
      </c>
      <c r="L77" s="329"/>
      <c r="M77" s="329"/>
      <c r="N77" s="68"/>
    </row>
    <row r="78" spans="1:11" ht="12.75" customHeight="1">
      <c r="A78" s="334"/>
      <c r="B78" s="345"/>
      <c r="C78" s="310"/>
      <c r="D78" s="313"/>
      <c r="E78" s="313"/>
      <c r="F78" s="313"/>
      <c r="G78" s="313"/>
      <c r="H78" s="311"/>
      <c r="I78" s="346"/>
      <c r="J78" s="313"/>
      <c r="K78" s="313"/>
    </row>
    <row r="79" spans="1:11" ht="7.5" customHeight="1">
      <c r="A79" s="324"/>
      <c r="B79" s="347"/>
      <c r="C79" s="329"/>
      <c r="D79" s="329"/>
      <c r="E79" s="329"/>
      <c r="F79" s="329"/>
      <c r="G79" s="329"/>
      <c r="H79" s="329"/>
      <c r="I79" s="329"/>
      <c r="J79" s="329"/>
      <c r="K79" s="329"/>
    </row>
    <row r="80" spans="1:14" ht="12.75">
      <c r="A80" s="348" t="s">
        <v>253</v>
      </c>
      <c r="B80" s="68"/>
      <c r="C80" s="68"/>
      <c r="D80" s="68"/>
      <c r="E80" s="349"/>
      <c r="M80" s="350"/>
      <c r="N80" s="351"/>
    </row>
    <row r="81" spans="1:5" ht="12.75">
      <c r="A81" s="348" t="s">
        <v>254</v>
      </c>
      <c r="B81" s="68"/>
      <c r="C81" s="68"/>
      <c r="D81" s="68"/>
      <c r="E81" s="349"/>
    </row>
    <row r="82" spans="1:5" ht="12.75">
      <c r="A82" s="348" t="s">
        <v>255</v>
      </c>
      <c r="B82" s="68"/>
      <c r="C82" s="68"/>
      <c r="D82" s="68"/>
      <c r="E82" s="349"/>
    </row>
    <row r="83" spans="1:5" ht="12.75">
      <c r="A83" s="348" t="s">
        <v>256</v>
      </c>
      <c r="B83" s="68"/>
      <c r="C83" s="68"/>
      <c r="D83" s="68"/>
      <c r="E83" s="349"/>
    </row>
    <row r="84" spans="1:5" ht="12.75">
      <c r="A84" s="348" t="s">
        <v>257</v>
      </c>
      <c r="B84" s="68"/>
      <c r="C84" s="68"/>
      <c r="D84" s="68"/>
      <c r="E84" s="349"/>
    </row>
    <row r="85" spans="1:5" ht="12.75">
      <c r="A85" s="348" t="s">
        <v>258</v>
      </c>
      <c r="B85" s="68"/>
      <c r="C85" s="68"/>
      <c r="D85" s="68"/>
      <c r="E85" s="349"/>
    </row>
    <row r="86" spans="1:5" ht="12.75">
      <c r="A86" s="348" t="s">
        <v>259</v>
      </c>
      <c r="B86" s="68"/>
      <c r="C86" s="68"/>
      <c r="D86" s="68"/>
      <c r="E86" s="349"/>
    </row>
    <row r="87" spans="1:5" ht="12.75">
      <c r="A87" s="348" t="s">
        <v>260</v>
      </c>
      <c r="B87" s="68"/>
      <c r="C87" s="68"/>
      <c r="D87" s="68"/>
      <c r="E87" s="349"/>
    </row>
    <row r="88" spans="1:5" ht="12.75">
      <c r="A88" s="348" t="s">
        <v>262</v>
      </c>
      <c r="B88" s="68"/>
      <c r="C88" s="68"/>
      <c r="D88" s="68"/>
      <c r="E88" s="349"/>
    </row>
    <row r="89" spans="1:5" ht="12.75">
      <c r="A89" s="348" t="s">
        <v>261</v>
      </c>
      <c r="B89" s="68"/>
      <c r="C89" s="68"/>
      <c r="D89" s="68"/>
      <c r="E89" s="349"/>
    </row>
  </sheetData>
  <printOptions horizontalCentered="1"/>
  <pageMargins left="1" right="1" top="1" bottom="1" header="0.5" footer="0.5"/>
  <pageSetup fitToHeight="2" horizontalDpi="600" verticalDpi="600" orientation="landscape" scale="82" r:id="rId1"/>
  <headerFooter alignWithMargins="0">
    <oddFooter>&amp;L&amp;"Arial,Italic"&amp;9      The State of Hawaii Data Book 2006&amp;R&amp;9http://www.hawaii.gov/dbedt/</oddFooter>
  </headerFooter>
  <rowBreaks count="1" manualBreakCount="1">
    <brk id="44" max="255" man="1"/>
  </rowBreaks>
</worksheet>
</file>

<file path=xl/worksheets/sheet24.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2.75"/>
  <cols>
    <col min="1" max="1" width="29.7109375" style="0" customWidth="1"/>
    <col min="2" max="6" width="10.7109375" style="0" customWidth="1"/>
  </cols>
  <sheetData>
    <row r="1" spans="1:6" ht="15.75">
      <c r="A1" s="191" t="s">
        <v>263</v>
      </c>
      <c r="B1" s="67"/>
      <c r="C1" s="67"/>
      <c r="D1" s="67"/>
      <c r="E1" s="67"/>
      <c r="F1" s="67"/>
    </row>
    <row r="2" spans="1:6" ht="15.75">
      <c r="A2" s="191" t="s">
        <v>264</v>
      </c>
      <c r="B2" s="67"/>
      <c r="C2" s="67"/>
      <c r="D2" s="67"/>
      <c r="E2" s="67"/>
      <c r="F2" s="67"/>
    </row>
    <row r="3" ht="13.5" thickBot="1"/>
    <row r="4" spans="1:6" ht="27" customHeight="1" thickTop="1">
      <c r="A4" s="122" t="s">
        <v>265</v>
      </c>
      <c r="B4" s="121" t="s">
        <v>937</v>
      </c>
      <c r="C4" s="121" t="s">
        <v>266</v>
      </c>
      <c r="D4" s="121" t="s">
        <v>267</v>
      </c>
      <c r="E4" s="121" t="s">
        <v>268</v>
      </c>
      <c r="F4" s="121" t="s">
        <v>269</v>
      </c>
    </row>
    <row r="5" spans="2:6" ht="12.75">
      <c r="B5" s="352"/>
      <c r="C5" s="352"/>
      <c r="D5" s="352"/>
      <c r="E5" s="352"/>
      <c r="F5" s="352"/>
    </row>
    <row r="6" spans="1:6" ht="12.75">
      <c r="A6" s="163" t="s">
        <v>38</v>
      </c>
      <c r="B6" s="353">
        <v>77</v>
      </c>
      <c r="C6" s="353">
        <v>4</v>
      </c>
      <c r="D6" s="353">
        <v>3</v>
      </c>
      <c r="E6" s="353">
        <v>65</v>
      </c>
      <c r="F6" s="353">
        <v>5</v>
      </c>
    </row>
    <row r="7" spans="2:6" ht="12.75">
      <c r="B7" s="354"/>
      <c r="C7" s="354"/>
      <c r="D7" s="354"/>
      <c r="E7" s="354"/>
      <c r="F7" s="354"/>
    </row>
    <row r="8" spans="1:6" ht="12.75">
      <c r="A8" t="s">
        <v>975</v>
      </c>
      <c r="B8" s="354">
        <v>27</v>
      </c>
      <c r="C8" s="354">
        <v>1</v>
      </c>
      <c r="D8" s="355">
        <v>2</v>
      </c>
      <c r="E8" s="354">
        <v>23</v>
      </c>
      <c r="F8" s="354">
        <v>1</v>
      </c>
    </row>
    <row r="9" spans="1:6" ht="12.75">
      <c r="A9" t="s">
        <v>976</v>
      </c>
      <c r="B9" s="354">
        <v>22</v>
      </c>
      <c r="C9" s="354">
        <v>1</v>
      </c>
      <c r="D9" s="354">
        <v>1</v>
      </c>
      <c r="E9" s="354">
        <v>19</v>
      </c>
      <c r="F9" s="354">
        <v>1</v>
      </c>
    </row>
    <row r="10" spans="1:6" ht="12.75">
      <c r="A10" t="s">
        <v>978</v>
      </c>
      <c r="B10" s="354">
        <v>21</v>
      </c>
      <c r="C10" s="354">
        <v>1</v>
      </c>
      <c r="D10" s="356" t="s">
        <v>945</v>
      </c>
      <c r="E10" s="354">
        <v>17</v>
      </c>
      <c r="F10" s="354">
        <v>3</v>
      </c>
    </row>
    <row r="11" spans="1:6" ht="12.75">
      <c r="A11" t="s">
        <v>977</v>
      </c>
      <c r="B11" s="354">
        <v>7</v>
      </c>
      <c r="C11" s="354">
        <v>1</v>
      </c>
      <c r="D11" s="356" t="s">
        <v>945</v>
      </c>
      <c r="E11" s="354">
        <v>6</v>
      </c>
      <c r="F11" s="356" t="s">
        <v>945</v>
      </c>
    </row>
    <row r="12" spans="2:6" ht="12.75">
      <c r="B12" s="352"/>
      <c r="C12" s="352"/>
      <c r="D12" s="352"/>
      <c r="E12" s="352"/>
      <c r="F12" s="352"/>
    </row>
    <row r="13" spans="1:6" ht="12.75">
      <c r="A13" s="163" t="s">
        <v>270</v>
      </c>
      <c r="B13" s="354">
        <v>2888</v>
      </c>
      <c r="C13" s="354">
        <v>98</v>
      </c>
      <c r="D13" s="355">
        <v>90</v>
      </c>
      <c r="E13" s="354">
        <v>2338</v>
      </c>
      <c r="F13" s="354">
        <v>362</v>
      </c>
    </row>
    <row r="14" spans="2:6" ht="12.75">
      <c r="B14" s="352"/>
      <c r="C14" s="352"/>
      <c r="D14" s="352"/>
      <c r="E14" s="352"/>
      <c r="F14" s="352"/>
    </row>
    <row r="15" spans="1:6" ht="12.75">
      <c r="A15" t="s">
        <v>975</v>
      </c>
      <c r="B15" s="354">
        <v>1343</v>
      </c>
      <c r="C15" s="354">
        <v>38</v>
      </c>
      <c r="D15" s="355">
        <v>28</v>
      </c>
      <c r="E15" s="354">
        <v>1206</v>
      </c>
      <c r="F15" s="354">
        <v>71</v>
      </c>
    </row>
    <row r="16" spans="1:6" ht="12.75">
      <c r="A16" t="s">
        <v>976</v>
      </c>
      <c r="B16" s="354">
        <v>599</v>
      </c>
      <c r="C16" s="354">
        <v>19</v>
      </c>
      <c r="D16" s="355">
        <v>28</v>
      </c>
      <c r="E16" s="354">
        <v>491</v>
      </c>
      <c r="F16" s="354">
        <v>61</v>
      </c>
    </row>
    <row r="17" spans="1:6" ht="12.75">
      <c r="A17" t="s">
        <v>978</v>
      </c>
      <c r="B17" s="354">
        <v>857</v>
      </c>
      <c r="C17" s="354">
        <v>33</v>
      </c>
      <c r="D17" s="355">
        <v>28</v>
      </c>
      <c r="E17" s="354">
        <v>574</v>
      </c>
      <c r="F17" s="354">
        <v>222</v>
      </c>
    </row>
    <row r="18" spans="1:6" ht="12.75">
      <c r="A18" t="s">
        <v>977</v>
      </c>
      <c r="B18" s="354">
        <v>88</v>
      </c>
      <c r="C18" s="354">
        <v>7</v>
      </c>
      <c r="D18" s="355">
        <v>6</v>
      </c>
      <c r="E18" s="354">
        <v>67</v>
      </c>
      <c r="F18" s="354">
        <v>8</v>
      </c>
    </row>
    <row r="19" spans="1:6" ht="12.75">
      <c r="A19" t="s">
        <v>271</v>
      </c>
      <c r="B19" s="354">
        <v>1</v>
      </c>
      <c r="C19" s="354">
        <v>1</v>
      </c>
      <c r="D19" s="356" t="s">
        <v>945</v>
      </c>
      <c r="E19" s="356" t="s">
        <v>945</v>
      </c>
      <c r="F19" s="356" t="s">
        <v>945</v>
      </c>
    </row>
    <row r="20" spans="2:6" ht="12.75">
      <c r="B20" s="352"/>
      <c r="C20" s="352"/>
      <c r="D20" s="352"/>
      <c r="E20" s="352"/>
      <c r="F20" s="352"/>
    </row>
    <row r="21" spans="1:6" ht="12.75">
      <c r="A21" s="163" t="s">
        <v>272</v>
      </c>
      <c r="B21" s="357">
        <v>2.6662049861495847</v>
      </c>
      <c r="C21" s="357">
        <v>4.081632653061225</v>
      </c>
      <c r="D21" s="358">
        <v>3.3333333333333335</v>
      </c>
      <c r="E21" s="357">
        <v>2.780153977758768</v>
      </c>
      <c r="F21" s="357">
        <v>1.3812154696132597</v>
      </c>
    </row>
    <row r="22" spans="2:6" ht="12.75">
      <c r="B22" s="357"/>
      <c r="C22" s="357"/>
      <c r="D22" s="358"/>
      <c r="E22" s="357"/>
      <c r="F22" s="357"/>
    </row>
    <row r="23" spans="1:6" ht="12.75">
      <c r="A23" t="s">
        <v>975</v>
      </c>
      <c r="B23" s="357">
        <v>2.0104244229337302</v>
      </c>
      <c r="C23" s="357">
        <v>2.6315789473684212</v>
      </c>
      <c r="D23" s="358">
        <v>7.142857142857143</v>
      </c>
      <c r="E23" s="357">
        <v>1.9071310116086235</v>
      </c>
      <c r="F23" s="357">
        <v>1.408450704225352</v>
      </c>
    </row>
    <row r="24" spans="1:6" ht="12.75">
      <c r="A24" t="s">
        <v>976</v>
      </c>
      <c r="B24" s="357">
        <v>3.672787979966611</v>
      </c>
      <c r="C24" s="357">
        <v>5.2631578947368425</v>
      </c>
      <c r="D24" s="358">
        <v>3.5714285714285716</v>
      </c>
      <c r="E24" s="357">
        <v>3.869653767820774</v>
      </c>
      <c r="F24" s="357">
        <v>1.639344262295082</v>
      </c>
    </row>
    <row r="25" spans="1:6" ht="12.75">
      <c r="A25" t="s">
        <v>978</v>
      </c>
      <c r="B25" s="357">
        <v>2.4504084014002334</v>
      </c>
      <c r="C25" s="357">
        <v>3.0303030303030303</v>
      </c>
      <c r="D25" s="358">
        <v>0</v>
      </c>
      <c r="E25" s="357">
        <v>2.961672473867596</v>
      </c>
      <c r="F25" s="357">
        <v>1.3513513513513513</v>
      </c>
    </row>
    <row r="26" spans="1:6" ht="12.75">
      <c r="A26" t="s">
        <v>977</v>
      </c>
      <c r="B26" s="357">
        <v>7.954545454545454</v>
      </c>
      <c r="C26" s="357">
        <v>14.285714285714286</v>
      </c>
      <c r="D26" s="358">
        <v>0</v>
      </c>
      <c r="E26" s="357">
        <v>8.955223880597014</v>
      </c>
      <c r="F26" s="357">
        <v>0</v>
      </c>
    </row>
    <row r="27" spans="1:6" ht="12.75">
      <c r="A27" s="149"/>
      <c r="B27" s="359"/>
      <c r="C27" s="359"/>
      <c r="D27" s="359"/>
      <c r="E27" s="359"/>
      <c r="F27" s="359"/>
    </row>
    <row r="29" ht="12.75">
      <c r="A29" s="348" t="s">
        <v>273</v>
      </c>
    </row>
    <row r="30" ht="12.75">
      <c r="A30" s="348" t="s">
        <v>274</v>
      </c>
    </row>
    <row r="31" ht="12.75">
      <c r="A31" s="348" t="s">
        <v>275</v>
      </c>
    </row>
    <row r="32" ht="12.75">
      <c r="A32" s="348" t="s">
        <v>276</v>
      </c>
    </row>
    <row r="33" ht="12.75">
      <c r="A33" s="348" t="s">
        <v>277</v>
      </c>
    </row>
    <row r="34" ht="12.75">
      <c r="A34" s="348" t="s">
        <v>278</v>
      </c>
    </row>
    <row r="35" ht="12.75">
      <c r="A35" s="348" t="s">
        <v>281</v>
      </c>
    </row>
    <row r="36" ht="12.75">
      <c r="A36" s="360" t="s">
        <v>279</v>
      </c>
    </row>
    <row r="37" ht="12.75">
      <c r="A37" s="348" t="s">
        <v>280</v>
      </c>
    </row>
  </sheetData>
  <printOptions horizontalCentered="1"/>
  <pageMargins left="1" right="1" top="1" bottom="1" header="0.5" footer="0.5"/>
  <pageSetup horizontalDpi="1200" verticalDpi="1200" orientation="portrait" r:id="rId1"/>
  <headerFooter alignWithMargins="0">
    <oddFooter>&amp;L&amp;"Arial,Italic"&amp;9      The State of Hawaii Data Book 2006&amp;R&amp;9http://www.hawaii.gov/dbedt/</oddFooter>
  </headerFooter>
</worksheet>
</file>

<file path=xl/worksheets/sheet25.xml><?xml version="1.0" encoding="utf-8"?>
<worksheet xmlns="http://schemas.openxmlformats.org/spreadsheetml/2006/main" xmlns:r="http://schemas.openxmlformats.org/officeDocument/2006/relationships">
  <dimension ref="A1:B67"/>
  <sheetViews>
    <sheetView workbookViewId="0" topLeftCell="A1">
      <selection activeCell="A1" sqref="A1:B1"/>
    </sheetView>
  </sheetViews>
  <sheetFormatPr defaultColWidth="9.140625" defaultRowHeight="12.75"/>
  <cols>
    <col min="1" max="1" width="54.140625" style="379" customWidth="1"/>
    <col min="2" max="2" width="29.7109375" style="182" customWidth="1"/>
    <col min="3" max="16384" width="9.140625" style="182" customWidth="1"/>
  </cols>
  <sheetData>
    <row r="1" spans="1:2" ht="15.75">
      <c r="A1" s="792" t="s">
        <v>282</v>
      </c>
      <c r="B1" s="792"/>
    </row>
    <row r="2" spans="1:2" ht="15.75">
      <c r="A2" s="792" t="s">
        <v>283</v>
      </c>
      <c r="B2" s="792"/>
    </row>
    <row r="3" spans="1:2" ht="16.5" thickBot="1">
      <c r="A3" s="361"/>
      <c r="B3" s="362"/>
    </row>
    <row r="4" spans="1:2" s="365" customFormat="1" ht="33.75" customHeight="1" thickTop="1">
      <c r="A4" s="363" t="s">
        <v>284</v>
      </c>
      <c r="B4" s="364" t="s">
        <v>285</v>
      </c>
    </row>
    <row r="5" spans="1:2" ht="12.75">
      <c r="A5" s="182"/>
      <c r="B5" s="366"/>
    </row>
    <row r="6" spans="1:2" ht="12.75">
      <c r="A6" s="675" t="s">
        <v>286</v>
      </c>
      <c r="B6" s="367">
        <v>460542</v>
      </c>
    </row>
    <row r="7" spans="1:2" ht="12.75">
      <c r="A7" s="182"/>
      <c r="B7" s="367"/>
    </row>
    <row r="8" spans="1:2" ht="12.75">
      <c r="A8" s="182" t="s">
        <v>287</v>
      </c>
      <c r="B8" s="368">
        <v>2681</v>
      </c>
    </row>
    <row r="9" spans="1:2" ht="12.75">
      <c r="A9" s="182" t="s">
        <v>288</v>
      </c>
      <c r="B9" s="367">
        <v>127</v>
      </c>
    </row>
    <row r="10" spans="1:2" ht="12.75">
      <c r="A10" s="182" t="s">
        <v>289</v>
      </c>
      <c r="B10" s="367">
        <v>1718</v>
      </c>
    </row>
    <row r="11" spans="1:2" s="370" customFormat="1" ht="12.75" customHeight="1">
      <c r="A11" s="182" t="s">
        <v>290</v>
      </c>
      <c r="B11" s="369">
        <v>1035</v>
      </c>
    </row>
    <row r="12" spans="1:2" s="370" customFormat="1" ht="12.75" customHeight="1">
      <c r="A12" s="182" t="s">
        <v>291</v>
      </c>
      <c r="B12" s="371">
        <v>2388</v>
      </c>
    </row>
    <row r="13" spans="1:2" ht="12.75">
      <c r="A13" s="182" t="s">
        <v>292</v>
      </c>
      <c r="B13" s="367">
        <v>3733</v>
      </c>
    </row>
    <row r="14" spans="1:2" ht="12.75">
      <c r="A14" s="182" t="s">
        <v>293</v>
      </c>
      <c r="B14" s="367">
        <v>855</v>
      </c>
    </row>
    <row r="15" spans="1:2" ht="12.75">
      <c r="A15" s="474"/>
      <c r="B15" s="372"/>
    </row>
    <row r="16" spans="1:2" ht="12.75">
      <c r="A16" s="365"/>
      <c r="B16" s="365"/>
    </row>
    <row r="17" spans="1:2" ht="12.75">
      <c r="A17" s="373" t="s">
        <v>356</v>
      </c>
      <c r="B17" s="374"/>
    </row>
    <row r="18" spans="1:2" ht="12.75">
      <c r="A18" s="373" t="s">
        <v>357</v>
      </c>
      <c r="B18" s="374"/>
    </row>
    <row r="19" spans="1:2" ht="12.75">
      <c r="A19" s="337"/>
      <c r="B19" s="374"/>
    </row>
    <row r="20" spans="1:2" ht="12.75">
      <c r="A20" s="337" t="s">
        <v>358</v>
      </c>
      <c r="B20" s="374"/>
    </row>
    <row r="21" spans="1:2" ht="12.75">
      <c r="A21" s="337"/>
      <c r="B21" s="374"/>
    </row>
    <row r="22" spans="1:2" ht="12.75">
      <c r="A22" s="337"/>
      <c r="B22" s="374"/>
    </row>
    <row r="23" spans="1:2" ht="12.75">
      <c r="A23" s="337"/>
      <c r="B23" s="374"/>
    </row>
    <row r="24" spans="1:2" ht="12.75">
      <c r="A24" s="337"/>
      <c r="B24" s="374"/>
    </row>
    <row r="25" spans="1:2" ht="12.75">
      <c r="A25" s="337"/>
      <c r="B25" s="374"/>
    </row>
    <row r="26" spans="1:2" ht="12.75" customHeight="1">
      <c r="A26" s="375"/>
      <c r="B26" s="376"/>
    </row>
    <row r="27" spans="1:2" ht="12.75">
      <c r="A27" s="337"/>
      <c r="B27" s="376"/>
    </row>
    <row r="28" spans="1:2" ht="12.75">
      <c r="A28" s="337"/>
      <c r="B28" s="374"/>
    </row>
    <row r="29" spans="1:2" ht="12.75">
      <c r="A29" s="337"/>
      <c r="B29" s="374"/>
    </row>
    <row r="30" spans="1:2" ht="12.75" customHeight="1">
      <c r="A30" s="337"/>
      <c r="B30" s="374"/>
    </row>
    <row r="31" spans="1:2" ht="12.75">
      <c r="A31" s="337"/>
      <c r="B31" s="374"/>
    </row>
    <row r="32" spans="1:2" ht="12.75">
      <c r="A32" s="337"/>
      <c r="B32" s="374"/>
    </row>
    <row r="33" spans="1:2" ht="12.75">
      <c r="A33" s="337"/>
      <c r="B33" s="374"/>
    </row>
    <row r="34" spans="1:2" ht="12.75">
      <c r="A34" s="337"/>
      <c r="B34" s="374"/>
    </row>
    <row r="35" spans="1:2" ht="12.75">
      <c r="A35" s="337"/>
      <c r="B35" s="374"/>
    </row>
    <row r="36" spans="1:2" ht="12.75">
      <c r="A36" s="377"/>
      <c r="B36" s="378"/>
    </row>
    <row r="37" spans="1:2" ht="12.75">
      <c r="A37" s="377"/>
      <c r="B37" s="378"/>
    </row>
    <row r="38" spans="1:2" ht="12.75">
      <c r="A38" s="377"/>
      <c r="B38" s="378"/>
    </row>
    <row r="39" spans="1:2" ht="12.75">
      <c r="A39" s="377"/>
      <c r="B39" s="378"/>
    </row>
    <row r="40" spans="1:2" ht="12.75">
      <c r="A40" s="377"/>
      <c r="B40" s="378"/>
    </row>
    <row r="41" spans="1:2" ht="12.75">
      <c r="A41" s="377"/>
      <c r="B41" s="378"/>
    </row>
    <row r="42" spans="1:2" ht="12.75">
      <c r="A42" s="377"/>
      <c r="B42" s="378"/>
    </row>
    <row r="43" spans="1:2" ht="12.75">
      <c r="A43" s="377"/>
      <c r="B43" s="378"/>
    </row>
    <row r="44" spans="1:2" ht="12.75">
      <c r="A44" s="377"/>
      <c r="B44" s="378"/>
    </row>
    <row r="45" spans="1:2" ht="12.75">
      <c r="A45" s="377"/>
      <c r="B45" s="378"/>
    </row>
    <row r="46" spans="1:2" ht="12.75">
      <c r="A46" s="377"/>
      <c r="B46" s="378"/>
    </row>
    <row r="47" spans="1:2" ht="12.75">
      <c r="A47" s="377"/>
      <c r="B47" s="378"/>
    </row>
    <row r="48" spans="1:2" ht="12.75">
      <c r="A48" s="377"/>
      <c r="B48" s="378"/>
    </row>
    <row r="49" spans="1:2" ht="12.75">
      <c r="A49" s="377"/>
      <c r="B49" s="378"/>
    </row>
    <row r="50" spans="1:2" ht="12.75">
      <c r="A50" s="377"/>
      <c r="B50" s="378"/>
    </row>
    <row r="51" spans="1:2" ht="12.75">
      <c r="A51" s="377"/>
      <c r="B51" s="378"/>
    </row>
    <row r="52" spans="1:2" ht="12.75">
      <c r="A52" s="377"/>
      <c r="B52" s="378"/>
    </row>
    <row r="53" spans="1:2" ht="12.75">
      <c r="A53" s="377"/>
      <c r="B53" s="378"/>
    </row>
    <row r="54" spans="1:2" ht="12.75">
      <c r="A54" s="377"/>
      <c r="B54" s="378"/>
    </row>
    <row r="55" spans="1:2" ht="12.75">
      <c r="A55" s="377"/>
      <c r="B55" s="378"/>
    </row>
    <row r="56" spans="1:2" ht="12.75">
      <c r="A56" s="377"/>
      <c r="B56" s="378"/>
    </row>
    <row r="57" spans="1:2" ht="12.75">
      <c r="A57" s="377"/>
      <c r="B57" s="378"/>
    </row>
    <row r="58" spans="1:2" ht="12.75">
      <c r="A58" s="377"/>
      <c r="B58" s="378"/>
    </row>
    <row r="59" spans="1:2" ht="12.75">
      <c r="A59" s="377"/>
      <c r="B59" s="378"/>
    </row>
    <row r="60" spans="1:2" ht="12.75">
      <c r="A60" s="377"/>
      <c r="B60" s="378"/>
    </row>
    <row r="61" spans="1:2" ht="12.75">
      <c r="A61" s="377"/>
      <c r="B61" s="378"/>
    </row>
    <row r="62" spans="1:2" ht="12.75">
      <c r="A62" s="377"/>
      <c r="B62" s="378"/>
    </row>
    <row r="63" spans="1:2" ht="12.75">
      <c r="A63" s="377"/>
      <c r="B63" s="378"/>
    </row>
    <row r="64" spans="1:2" ht="12.75">
      <c r="A64" s="377"/>
      <c r="B64" s="378"/>
    </row>
    <row r="65" spans="1:2" ht="12.75">
      <c r="A65" s="377"/>
      <c r="B65" s="378"/>
    </row>
    <row r="66" spans="1:2" ht="12.75">
      <c r="A66" s="377"/>
      <c r="B66" s="378"/>
    </row>
    <row r="67" spans="1:2" ht="12.75">
      <c r="A67" s="377"/>
      <c r="B67" s="378"/>
    </row>
  </sheetData>
  <mergeCells count="2">
    <mergeCell ref="A1:B1"/>
    <mergeCell ref="A2:B2"/>
  </mergeCells>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26.xml><?xml version="1.0" encoding="utf-8"?>
<worksheet xmlns="http://schemas.openxmlformats.org/spreadsheetml/2006/main" xmlns:r="http://schemas.openxmlformats.org/officeDocument/2006/relationships">
  <dimension ref="A1:B97"/>
  <sheetViews>
    <sheetView workbookViewId="0" topLeftCell="A1">
      <selection activeCell="A1" sqref="A1"/>
    </sheetView>
  </sheetViews>
  <sheetFormatPr defaultColWidth="9.140625" defaultRowHeight="12.75"/>
  <cols>
    <col min="1" max="1" width="67.421875" style="0" customWidth="1"/>
    <col min="2" max="2" width="24.140625" style="0" customWidth="1"/>
  </cols>
  <sheetData>
    <row r="1" spans="1:2" ht="15.75">
      <c r="A1" s="66" t="s">
        <v>359</v>
      </c>
      <c r="B1" s="67"/>
    </row>
    <row r="2" spans="1:2" ht="15.75">
      <c r="A2" s="380" t="s">
        <v>360</v>
      </c>
      <c r="B2" s="67"/>
    </row>
    <row r="3" spans="1:2" ht="12.75" customHeight="1">
      <c r="A3" s="66"/>
      <c r="B3" s="67"/>
    </row>
    <row r="4" spans="1:2" ht="12.75" customHeight="1">
      <c r="A4" s="381" t="s">
        <v>361</v>
      </c>
      <c r="B4" s="67"/>
    </row>
    <row r="5" spans="1:2" ht="12.75" customHeight="1">
      <c r="A5" s="382" t="s">
        <v>362</v>
      </c>
      <c r="B5" s="67"/>
    </row>
    <row r="6" spans="1:2" ht="12.75" customHeight="1">
      <c r="A6" s="383" t="s">
        <v>363</v>
      </c>
      <c r="B6" s="67"/>
    </row>
    <row r="7" spans="1:2" ht="16.5" thickBot="1">
      <c r="A7" s="72"/>
      <c r="B7" s="73"/>
    </row>
    <row r="8" spans="1:2" s="82" customFormat="1" ht="34.5" customHeight="1" thickTop="1">
      <c r="A8" s="384" t="s">
        <v>364</v>
      </c>
      <c r="B8" s="385" t="s">
        <v>365</v>
      </c>
    </row>
    <row r="9" spans="1:2" ht="12.75">
      <c r="A9" s="68"/>
      <c r="B9" s="242"/>
    </row>
    <row r="10" spans="1:2" ht="12.75" customHeight="1">
      <c r="A10" s="386" t="s">
        <v>366</v>
      </c>
      <c r="B10" s="387">
        <f>B12+B23+B30</f>
        <v>16396</v>
      </c>
    </row>
    <row r="11" spans="1:2" ht="12.75" customHeight="1">
      <c r="A11" s="388"/>
      <c r="B11" s="161"/>
    </row>
    <row r="12" spans="1:2" ht="12.75" customHeight="1">
      <c r="A12" s="388" t="s">
        <v>367</v>
      </c>
      <c r="B12" s="389">
        <f>SUM(B14:B16)+SUM(B19:B21)</f>
        <v>7704</v>
      </c>
    </row>
    <row r="13" spans="1:2" ht="12.75" customHeight="1">
      <c r="A13" s="390" t="s">
        <v>368</v>
      </c>
      <c r="B13" s="389">
        <f>SUM(B14:B17)</f>
        <v>3111</v>
      </c>
    </row>
    <row r="14" spans="1:2" ht="12.75" customHeight="1">
      <c r="A14" s="391" t="s">
        <v>369</v>
      </c>
      <c r="B14" s="389">
        <v>2018</v>
      </c>
    </row>
    <row r="15" spans="1:2" ht="12.75" customHeight="1">
      <c r="A15" s="391" t="s">
        <v>370</v>
      </c>
      <c r="B15" s="389">
        <v>216</v>
      </c>
    </row>
    <row r="16" spans="1:2" ht="12.75" customHeight="1">
      <c r="A16" s="391" t="s">
        <v>371</v>
      </c>
      <c r="B16" s="389">
        <v>559</v>
      </c>
    </row>
    <row r="17" spans="1:2" ht="12.75" customHeight="1">
      <c r="A17" s="391" t="s">
        <v>372</v>
      </c>
      <c r="B17" s="389">
        <v>318</v>
      </c>
    </row>
    <row r="18" spans="1:2" ht="12.75" customHeight="1">
      <c r="A18" s="390" t="s">
        <v>373</v>
      </c>
      <c r="B18" s="389">
        <f>SUM(B19:B21)</f>
        <v>4911</v>
      </c>
    </row>
    <row r="19" spans="1:2" ht="12.75" customHeight="1">
      <c r="A19" s="391" t="s">
        <v>374</v>
      </c>
      <c r="B19" s="389">
        <v>657</v>
      </c>
    </row>
    <row r="20" spans="1:2" ht="12.75" customHeight="1">
      <c r="A20" s="391" t="s">
        <v>375</v>
      </c>
      <c r="B20" s="389">
        <v>3366</v>
      </c>
    </row>
    <row r="21" spans="1:2" ht="12.75" customHeight="1">
      <c r="A21" s="391" t="s">
        <v>376</v>
      </c>
      <c r="B21" s="389">
        <v>888</v>
      </c>
    </row>
    <row r="22" spans="1:2" ht="12.75" customHeight="1">
      <c r="A22" s="388"/>
      <c r="B22" s="389"/>
    </row>
    <row r="23" spans="1:2" ht="12.75" customHeight="1">
      <c r="A23" s="388" t="s">
        <v>377</v>
      </c>
      <c r="B23" s="368">
        <v>1356</v>
      </c>
    </row>
    <row r="24" spans="1:2" ht="12.75">
      <c r="A24" s="391" t="s">
        <v>378</v>
      </c>
      <c r="B24" s="368">
        <v>354</v>
      </c>
    </row>
    <row r="25" spans="1:2" ht="12.75">
      <c r="A25" s="391" t="s">
        <v>379</v>
      </c>
      <c r="B25" s="368">
        <v>104</v>
      </c>
    </row>
    <row r="26" spans="1:2" ht="12.75">
      <c r="A26" s="391" t="s">
        <v>380</v>
      </c>
      <c r="B26" s="368">
        <v>66</v>
      </c>
    </row>
    <row r="27" spans="1:2" ht="12.75">
      <c r="A27" s="391" t="s">
        <v>381</v>
      </c>
      <c r="B27" s="368">
        <v>646</v>
      </c>
    </row>
    <row r="28" spans="1:2" ht="12.75">
      <c r="A28" s="391" t="s">
        <v>382</v>
      </c>
      <c r="B28" s="368">
        <v>186</v>
      </c>
    </row>
    <row r="29" spans="1:2" ht="12.75">
      <c r="A29" s="388"/>
      <c r="B29" s="389"/>
    </row>
    <row r="30" spans="1:2" ht="12.75">
      <c r="A30" s="388" t="s">
        <v>383</v>
      </c>
      <c r="B30" s="389">
        <f>B31+B38+B52+B64</f>
        <v>7336</v>
      </c>
    </row>
    <row r="31" spans="1:2" ht="12.75">
      <c r="A31" s="392" t="s">
        <v>384</v>
      </c>
      <c r="B31" s="389">
        <v>1948</v>
      </c>
    </row>
    <row r="32" spans="1:2" ht="12.75">
      <c r="A32" s="391" t="s">
        <v>385</v>
      </c>
      <c r="B32" s="389">
        <v>475</v>
      </c>
    </row>
    <row r="33" spans="1:2" ht="12.75">
      <c r="A33" s="391" t="s">
        <v>386</v>
      </c>
      <c r="B33" s="389">
        <v>190</v>
      </c>
    </row>
    <row r="34" spans="1:2" ht="12.75">
      <c r="A34" s="391" t="s">
        <v>387</v>
      </c>
      <c r="B34" s="389">
        <v>130</v>
      </c>
    </row>
    <row r="35" spans="1:2" ht="12.75">
      <c r="A35" s="391" t="s">
        <v>388</v>
      </c>
      <c r="B35" s="389">
        <v>401</v>
      </c>
    </row>
    <row r="36" spans="1:2" ht="12.75">
      <c r="A36" s="393" t="s">
        <v>389</v>
      </c>
      <c r="B36" s="389">
        <v>752</v>
      </c>
    </row>
    <row r="37" spans="1:2" ht="12.75">
      <c r="A37" s="183"/>
      <c r="B37" s="389"/>
    </row>
    <row r="38" spans="1:2" ht="12.75">
      <c r="A38" s="392" t="s">
        <v>390</v>
      </c>
      <c r="B38" s="389">
        <v>1002</v>
      </c>
    </row>
    <row r="39" spans="1:2" ht="12.75">
      <c r="A39" s="391" t="s">
        <v>391</v>
      </c>
      <c r="B39" s="389">
        <v>370</v>
      </c>
    </row>
    <row r="40" spans="1:2" ht="12.75">
      <c r="A40" s="391" t="s">
        <v>392</v>
      </c>
      <c r="B40" s="389">
        <v>80</v>
      </c>
    </row>
    <row r="41" spans="1:2" ht="12.75">
      <c r="A41" s="391" t="s">
        <v>393</v>
      </c>
      <c r="B41" s="389">
        <v>318</v>
      </c>
    </row>
    <row r="42" spans="1:2" ht="12.75">
      <c r="A42" s="391" t="s">
        <v>394</v>
      </c>
      <c r="B42" s="389">
        <v>214</v>
      </c>
    </row>
    <row r="43" spans="1:2" ht="12.75">
      <c r="A43" s="391" t="s">
        <v>395</v>
      </c>
      <c r="B43" s="389">
        <v>20</v>
      </c>
    </row>
    <row r="44" spans="1:2" ht="12.75">
      <c r="A44" s="187"/>
      <c r="B44" s="387"/>
    </row>
    <row r="45" spans="1:2" ht="12.75">
      <c r="A45" s="263"/>
      <c r="B45" s="394"/>
    </row>
    <row r="46" spans="1:2" ht="12.75">
      <c r="A46" s="395" t="s">
        <v>396</v>
      </c>
      <c r="B46" s="394"/>
    </row>
    <row r="47" spans="1:2" ht="15.75">
      <c r="A47" s="66" t="s">
        <v>406</v>
      </c>
      <c r="B47" s="67"/>
    </row>
    <row r="48" spans="1:2" ht="15.75" customHeight="1">
      <c r="A48" s="66" t="s">
        <v>397</v>
      </c>
      <c r="B48" s="67"/>
    </row>
    <row r="49" spans="1:2" ht="11.25" customHeight="1" thickBot="1">
      <c r="A49" s="72"/>
      <c r="B49" s="73"/>
    </row>
    <row r="50" spans="1:2" s="82" customFormat="1" ht="34.5" customHeight="1" thickTop="1">
      <c r="A50" s="384" t="s">
        <v>364</v>
      </c>
      <c r="B50" s="385" t="s">
        <v>365</v>
      </c>
    </row>
    <row r="51" spans="1:2" ht="9.75" customHeight="1">
      <c r="A51" s="68"/>
      <c r="B51" s="242"/>
    </row>
    <row r="52" spans="1:2" ht="12.75">
      <c r="A52" s="392" t="s">
        <v>398</v>
      </c>
      <c r="B52" s="389">
        <v>2050</v>
      </c>
    </row>
    <row r="53" spans="1:2" ht="12.75">
      <c r="A53" s="391" t="s">
        <v>399</v>
      </c>
      <c r="B53" s="389">
        <v>200</v>
      </c>
    </row>
    <row r="54" spans="1:2" ht="12.75">
      <c r="A54" s="391" t="s">
        <v>400</v>
      </c>
      <c r="B54" s="389">
        <v>79</v>
      </c>
    </row>
    <row r="55" spans="1:2" ht="12.75">
      <c r="A55" s="391" t="s">
        <v>401</v>
      </c>
      <c r="B55" s="389">
        <v>850</v>
      </c>
    </row>
    <row r="56" spans="1:2" ht="12.75">
      <c r="A56" s="391" t="s">
        <v>402</v>
      </c>
      <c r="B56" s="389">
        <v>11</v>
      </c>
    </row>
    <row r="57" spans="1:2" ht="12.75">
      <c r="A57" s="391" t="s">
        <v>403</v>
      </c>
      <c r="B57" s="389">
        <v>600</v>
      </c>
    </row>
    <row r="58" spans="1:2" ht="12.75">
      <c r="A58" s="396" t="s">
        <v>404</v>
      </c>
      <c r="B58" s="389">
        <v>14</v>
      </c>
    </row>
    <row r="59" spans="1:2" ht="12.75">
      <c r="A59" s="391" t="s">
        <v>405</v>
      </c>
      <c r="B59" s="389">
        <v>107</v>
      </c>
    </row>
    <row r="60" spans="1:2" ht="12.75">
      <c r="A60" s="391" t="s">
        <v>407</v>
      </c>
      <c r="B60" s="389">
        <v>30</v>
      </c>
    </row>
    <row r="61" spans="1:2" ht="12.75">
      <c r="A61" s="391" t="s">
        <v>408</v>
      </c>
      <c r="B61" s="389">
        <v>19</v>
      </c>
    </row>
    <row r="62" spans="1:2" ht="12.75">
      <c r="A62" s="391" t="s">
        <v>409</v>
      </c>
      <c r="B62" s="389">
        <v>140</v>
      </c>
    </row>
    <row r="63" spans="1:2" ht="6.75" customHeight="1">
      <c r="A63" s="183"/>
      <c r="B63" s="389"/>
    </row>
    <row r="64" spans="1:2" ht="12.75">
      <c r="A64" s="392" t="s">
        <v>410</v>
      </c>
      <c r="B64" s="389">
        <v>2336</v>
      </c>
    </row>
    <row r="65" spans="1:2" ht="12.75">
      <c r="A65" s="391" t="s">
        <v>411</v>
      </c>
      <c r="B65" s="389">
        <v>2336</v>
      </c>
    </row>
    <row r="66" spans="1:2" ht="7.5" customHeight="1">
      <c r="A66" s="149"/>
      <c r="B66" s="197"/>
    </row>
    <row r="67" ht="7.5" customHeight="1"/>
    <row r="68" ht="12.75">
      <c r="A68" s="109" t="s">
        <v>412</v>
      </c>
    </row>
    <row r="69" ht="12.75">
      <c r="A69" s="109" t="s">
        <v>413</v>
      </c>
    </row>
    <row r="70" ht="12.75">
      <c r="A70" s="109" t="s">
        <v>414</v>
      </c>
    </row>
    <row r="71" spans="1:2" ht="12.75">
      <c r="A71" s="109" t="s">
        <v>415</v>
      </c>
      <c r="B71" s="161"/>
    </row>
    <row r="72" spans="1:2" ht="12.75">
      <c r="A72" s="109" t="s">
        <v>416</v>
      </c>
      <c r="B72" s="257"/>
    </row>
    <row r="73" spans="1:2" ht="12.75">
      <c r="A73" s="109" t="s">
        <v>417</v>
      </c>
      <c r="B73" s="257"/>
    </row>
    <row r="74" spans="1:2" ht="12.75">
      <c r="A74" s="109" t="s">
        <v>418</v>
      </c>
      <c r="B74" s="257"/>
    </row>
    <row r="75" spans="1:2" ht="12.75">
      <c r="A75" s="109" t="s">
        <v>419</v>
      </c>
      <c r="B75" s="257"/>
    </row>
    <row r="76" ht="12.75">
      <c r="A76" s="109" t="s">
        <v>420</v>
      </c>
    </row>
    <row r="77" ht="12.75">
      <c r="A77" s="109" t="s">
        <v>421</v>
      </c>
    </row>
    <row r="78" ht="12.75">
      <c r="A78" s="109" t="s">
        <v>422</v>
      </c>
    </row>
    <row r="79" ht="12.75">
      <c r="A79" s="109" t="s">
        <v>423</v>
      </c>
    </row>
    <row r="80" ht="12.75">
      <c r="A80" s="109" t="s">
        <v>424</v>
      </c>
    </row>
    <row r="81" ht="12.75">
      <c r="A81" s="109" t="s">
        <v>425</v>
      </c>
    </row>
    <row r="82" ht="12.75">
      <c r="A82" s="109" t="s">
        <v>426</v>
      </c>
    </row>
    <row r="83" ht="12.75">
      <c r="A83" s="109" t="s">
        <v>427</v>
      </c>
    </row>
    <row r="84" ht="12.75">
      <c r="A84" s="109" t="s">
        <v>428</v>
      </c>
    </row>
    <row r="85" ht="12.75">
      <c r="A85" s="109" t="s">
        <v>429</v>
      </c>
    </row>
    <row r="86" ht="12.75">
      <c r="A86" s="109" t="s">
        <v>430</v>
      </c>
    </row>
    <row r="87" ht="12.75">
      <c r="A87" s="109" t="s">
        <v>431</v>
      </c>
    </row>
    <row r="88" ht="12.75">
      <c r="A88" s="109" t="s">
        <v>432</v>
      </c>
    </row>
    <row r="89" ht="12.75">
      <c r="A89" s="109" t="s">
        <v>433</v>
      </c>
    </row>
    <row r="90" ht="12.75">
      <c r="A90" s="109" t="s">
        <v>434</v>
      </c>
    </row>
    <row r="91" ht="12.75">
      <c r="A91" s="109" t="s">
        <v>435</v>
      </c>
    </row>
    <row r="92" ht="12.75">
      <c r="A92" s="397" t="s">
        <v>436</v>
      </c>
    </row>
    <row r="93" ht="12.75">
      <c r="A93" s="109" t="s">
        <v>437</v>
      </c>
    </row>
    <row r="94" ht="12.75">
      <c r="A94" s="109" t="s">
        <v>438</v>
      </c>
    </row>
    <row r="95" ht="12.75">
      <c r="A95" s="109" t="s">
        <v>439</v>
      </c>
    </row>
    <row r="96" ht="12.75">
      <c r="A96" s="109" t="s">
        <v>440</v>
      </c>
    </row>
    <row r="97" ht="12.75">
      <c r="A97" s="109" t="s">
        <v>441</v>
      </c>
    </row>
  </sheetData>
  <printOptions horizontalCentered="1"/>
  <pageMargins left="1" right="1" top="1" bottom="1" header="0.5" footer="0.5"/>
  <pageSetup horizontalDpi="300" verticalDpi="300" orientation="portrait" scale="91" r:id="rId1"/>
  <headerFooter alignWithMargins="0">
    <oddFooter>&amp;L&amp;"Arial,Italic"&amp;9      The State of Hawaii Data Book 2006&amp;R&amp;9http://www.hawaii.gov/dbedt/</oddFooter>
  </headerFooter>
  <rowBreaks count="1" manualBreakCount="1">
    <brk id="46" max="255" man="1"/>
  </rowBreaks>
</worksheet>
</file>

<file path=xl/worksheets/sheet27.xml><?xml version="1.0" encoding="utf-8"?>
<worksheet xmlns="http://schemas.openxmlformats.org/spreadsheetml/2006/main" xmlns:r="http://schemas.openxmlformats.org/officeDocument/2006/relationships">
  <dimension ref="A1:I46"/>
  <sheetViews>
    <sheetView workbookViewId="0" topLeftCell="A1">
      <selection activeCell="A1" sqref="A1"/>
    </sheetView>
  </sheetViews>
  <sheetFormatPr defaultColWidth="9.140625" defaultRowHeight="12.75"/>
  <cols>
    <col min="1" max="1" width="8.00390625" style="0" customWidth="1"/>
    <col min="2" max="9" width="9.7109375" style="0" customWidth="1"/>
    <col min="10" max="10" width="9.140625" style="68" customWidth="1"/>
    <col min="15" max="22" width="11.7109375" style="0" customWidth="1"/>
  </cols>
  <sheetData>
    <row r="1" spans="1:9" ht="15.75">
      <c r="A1" s="191" t="s">
        <v>442</v>
      </c>
      <c r="B1" s="191"/>
      <c r="C1" s="398"/>
      <c r="D1" s="398"/>
      <c r="E1" s="398"/>
      <c r="F1" s="398"/>
      <c r="G1" s="398"/>
      <c r="H1" s="398"/>
      <c r="I1" s="398"/>
    </row>
    <row r="2" spans="1:9" ht="15.75">
      <c r="A2" s="191" t="s">
        <v>443</v>
      </c>
      <c r="B2" s="191"/>
      <c r="C2" s="398"/>
      <c r="D2" s="398"/>
      <c r="E2" s="398"/>
      <c r="F2" s="398"/>
      <c r="G2" s="398"/>
      <c r="H2" s="398"/>
      <c r="I2" s="398"/>
    </row>
    <row r="3" spans="1:9" ht="12.75" customHeight="1">
      <c r="A3" s="191"/>
      <c r="B3" s="191"/>
      <c r="C3" s="398"/>
      <c r="D3" s="398"/>
      <c r="E3" s="398"/>
      <c r="F3" s="398"/>
      <c r="G3" s="398"/>
      <c r="H3" s="398"/>
      <c r="I3" s="398"/>
    </row>
    <row r="4" spans="1:9" ht="12.75">
      <c r="A4" s="67" t="s">
        <v>444</v>
      </c>
      <c r="B4" s="67"/>
      <c r="C4" s="67"/>
      <c r="D4" s="67"/>
      <c r="E4" s="67"/>
      <c r="F4" s="67"/>
      <c r="G4" s="67"/>
      <c r="H4" s="67"/>
      <c r="I4" s="67"/>
    </row>
    <row r="5" ht="12.75">
      <c r="A5" t="s">
        <v>445</v>
      </c>
    </row>
    <row r="6" ht="12.75">
      <c r="A6" t="s">
        <v>446</v>
      </c>
    </row>
    <row r="7" ht="13.5" thickBot="1"/>
    <row r="8" spans="1:9" ht="23.25" customHeight="1" thickTop="1">
      <c r="A8" s="399"/>
      <c r="B8" s="400" t="s">
        <v>447</v>
      </c>
      <c r="C8" s="401"/>
      <c r="D8" s="401"/>
      <c r="E8" s="401"/>
      <c r="F8" s="400" t="s">
        <v>448</v>
      </c>
      <c r="G8" s="401"/>
      <c r="H8" s="401"/>
      <c r="I8" s="295"/>
    </row>
    <row r="9" spans="1:9" ht="36" customHeight="1">
      <c r="A9" s="402" t="s">
        <v>449</v>
      </c>
      <c r="B9" s="403" t="s">
        <v>450</v>
      </c>
      <c r="C9" s="403" t="s">
        <v>451</v>
      </c>
      <c r="D9" s="403" t="s">
        <v>452</v>
      </c>
      <c r="E9" s="403" t="s">
        <v>453</v>
      </c>
      <c r="F9" s="403" t="s">
        <v>450</v>
      </c>
      <c r="G9" s="403" t="s">
        <v>451</v>
      </c>
      <c r="H9" s="403" t="s">
        <v>452</v>
      </c>
      <c r="I9" s="125" t="s">
        <v>453</v>
      </c>
    </row>
    <row r="10" spans="1:9" ht="12.75">
      <c r="A10" s="404"/>
      <c r="B10" s="405"/>
      <c r="C10" s="405"/>
      <c r="D10" s="405"/>
      <c r="E10" s="405"/>
      <c r="F10" s="405"/>
      <c r="G10" s="405"/>
      <c r="H10" s="405"/>
      <c r="I10" s="242"/>
    </row>
    <row r="11" spans="1:9" ht="12.75">
      <c r="A11" s="406" t="s">
        <v>454</v>
      </c>
      <c r="B11" s="407">
        <v>1978</v>
      </c>
      <c r="C11" s="407">
        <v>1925</v>
      </c>
      <c r="D11" s="407">
        <v>1629</v>
      </c>
      <c r="E11" s="407">
        <v>1663</v>
      </c>
      <c r="F11" s="407">
        <v>1484</v>
      </c>
      <c r="G11" s="407">
        <v>1491</v>
      </c>
      <c r="H11" s="407">
        <v>1198</v>
      </c>
      <c r="I11" s="161">
        <v>1318</v>
      </c>
    </row>
    <row r="12" spans="1:9" ht="12.75">
      <c r="A12" s="406" t="s">
        <v>455</v>
      </c>
      <c r="B12" s="407">
        <v>1978</v>
      </c>
      <c r="C12" s="407">
        <v>1925</v>
      </c>
      <c r="D12" s="407">
        <v>1629</v>
      </c>
      <c r="E12" s="407">
        <v>1663</v>
      </c>
      <c r="F12" s="407">
        <v>1484</v>
      </c>
      <c r="G12" s="407">
        <v>1491</v>
      </c>
      <c r="H12" s="407">
        <v>1198</v>
      </c>
      <c r="I12" s="161">
        <v>1318</v>
      </c>
    </row>
    <row r="13" spans="1:9" ht="12.75">
      <c r="A13" s="406" t="s">
        <v>456</v>
      </c>
      <c r="B13" s="407">
        <v>1978</v>
      </c>
      <c r="C13" s="407">
        <v>1925</v>
      </c>
      <c r="D13" s="407">
        <v>1629</v>
      </c>
      <c r="E13" s="407">
        <v>1663</v>
      </c>
      <c r="F13" s="407">
        <v>1484</v>
      </c>
      <c r="G13" s="407">
        <v>1491</v>
      </c>
      <c r="H13" s="407">
        <v>1198</v>
      </c>
      <c r="I13" s="161">
        <v>1318</v>
      </c>
    </row>
    <row r="14" spans="1:9" ht="12.75">
      <c r="A14" s="406" t="s">
        <v>457</v>
      </c>
      <c r="B14" s="407">
        <v>1978</v>
      </c>
      <c r="C14" s="407">
        <v>1925</v>
      </c>
      <c r="D14" s="407">
        <v>1629</v>
      </c>
      <c r="E14" s="407">
        <v>1663</v>
      </c>
      <c r="F14" s="407">
        <v>1484</v>
      </c>
      <c r="G14" s="407">
        <v>1491</v>
      </c>
      <c r="H14" s="407">
        <v>1198</v>
      </c>
      <c r="I14" s="161">
        <v>1318</v>
      </c>
    </row>
    <row r="15" spans="1:9" ht="12.75">
      <c r="A15" s="406" t="s">
        <v>458</v>
      </c>
      <c r="B15" s="407">
        <v>2284</v>
      </c>
      <c r="C15" s="407">
        <v>2035</v>
      </c>
      <c r="D15" s="407">
        <v>1681</v>
      </c>
      <c r="E15" s="407">
        <v>1740</v>
      </c>
      <c r="F15" s="407">
        <v>1610</v>
      </c>
      <c r="G15" s="407">
        <v>1709</v>
      </c>
      <c r="H15" s="407">
        <v>1452</v>
      </c>
      <c r="I15" s="161">
        <v>1498</v>
      </c>
    </row>
    <row r="16" spans="1:9" ht="12.75">
      <c r="A16" s="406" t="s">
        <v>459</v>
      </c>
      <c r="B16" s="407">
        <v>2305</v>
      </c>
      <c r="C16" s="407">
        <v>2412</v>
      </c>
      <c r="D16" s="407">
        <v>1775</v>
      </c>
      <c r="E16" s="407">
        <v>2014</v>
      </c>
      <c r="F16" s="407">
        <v>1713</v>
      </c>
      <c r="G16" s="407">
        <v>1830</v>
      </c>
      <c r="H16" s="407">
        <v>1583</v>
      </c>
      <c r="I16" s="161">
        <v>1597</v>
      </c>
    </row>
    <row r="17" spans="1:9" ht="12.75">
      <c r="A17" s="406" t="s">
        <v>460</v>
      </c>
      <c r="B17" s="407">
        <v>2438</v>
      </c>
      <c r="C17" s="407">
        <v>2553</v>
      </c>
      <c r="D17" s="407">
        <v>1901</v>
      </c>
      <c r="E17" s="407">
        <v>2115</v>
      </c>
      <c r="F17" s="407">
        <v>1999</v>
      </c>
      <c r="G17" s="407">
        <v>1933</v>
      </c>
      <c r="H17" s="407">
        <v>1632</v>
      </c>
      <c r="I17" s="161">
        <v>1668</v>
      </c>
    </row>
    <row r="18" spans="1:9" ht="12.75">
      <c r="A18" s="406" t="s">
        <v>461</v>
      </c>
      <c r="B18" s="407">
        <v>2584</v>
      </c>
      <c r="C18" s="407">
        <v>2708</v>
      </c>
      <c r="D18" s="407">
        <v>2039</v>
      </c>
      <c r="E18" s="407">
        <v>2225</v>
      </c>
      <c r="F18" s="407">
        <v>2288</v>
      </c>
      <c r="G18" s="407">
        <v>2109</v>
      </c>
      <c r="H18" s="407">
        <v>1699</v>
      </c>
      <c r="I18" s="161">
        <v>1794</v>
      </c>
    </row>
    <row r="19" spans="1:9" ht="12.75">
      <c r="A19" s="406" t="s">
        <v>462</v>
      </c>
      <c r="B19" s="407">
        <v>2747</v>
      </c>
      <c r="C19" s="407">
        <v>2892</v>
      </c>
      <c r="D19" s="407">
        <v>2134</v>
      </c>
      <c r="E19" s="407">
        <v>2357</v>
      </c>
      <c r="F19" s="407">
        <v>2295</v>
      </c>
      <c r="G19" s="407">
        <v>2226</v>
      </c>
      <c r="H19" s="407">
        <v>1729</v>
      </c>
      <c r="I19" s="161">
        <v>1879</v>
      </c>
    </row>
    <row r="20" spans="1:9" ht="12.75">
      <c r="A20" s="406"/>
      <c r="B20" s="407"/>
      <c r="C20" s="407"/>
      <c r="D20" s="407"/>
      <c r="E20" s="407"/>
      <c r="F20" s="407"/>
      <c r="G20" s="407"/>
      <c r="H20" s="407"/>
      <c r="I20" s="161"/>
    </row>
    <row r="21" spans="1:9" ht="12.75">
      <c r="A21" s="406" t="s">
        <v>463</v>
      </c>
      <c r="B21" s="407">
        <v>2307</v>
      </c>
      <c r="C21" s="407">
        <v>2414</v>
      </c>
      <c r="D21" s="407">
        <v>1777</v>
      </c>
      <c r="E21" s="407">
        <v>2016</v>
      </c>
      <c r="F21" s="407">
        <v>1861</v>
      </c>
      <c r="G21" s="407">
        <v>1883</v>
      </c>
      <c r="H21" s="407">
        <v>1609</v>
      </c>
      <c r="I21" s="161">
        <v>1634</v>
      </c>
    </row>
    <row r="22" spans="1:9" ht="12.75">
      <c r="A22" s="406" t="s">
        <v>464</v>
      </c>
      <c r="B22" s="407">
        <v>2498</v>
      </c>
      <c r="C22" s="407">
        <v>2616</v>
      </c>
      <c r="D22" s="407">
        <v>1957</v>
      </c>
      <c r="E22" s="407">
        <v>2160</v>
      </c>
      <c r="F22" s="407">
        <v>2288</v>
      </c>
      <c r="G22" s="407">
        <v>2108</v>
      </c>
      <c r="H22" s="407">
        <v>1699</v>
      </c>
      <c r="I22" s="161">
        <v>1793</v>
      </c>
    </row>
    <row r="23" spans="1:9" ht="12.75">
      <c r="A23" s="406" t="s">
        <v>465</v>
      </c>
      <c r="B23" s="407">
        <v>2675</v>
      </c>
      <c r="C23" s="407">
        <v>2804</v>
      </c>
      <c r="D23" s="407">
        <v>2125</v>
      </c>
      <c r="E23" s="407">
        <v>2294</v>
      </c>
      <c r="F23" s="407">
        <v>2295</v>
      </c>
      <c r="G23" s="407">
        <v>2237</v>
      </c>
      <c r="H23" s="407">
        <v>1731</v>
      </c>
      <c r="I23" s="161">
        <v>1887</v>
      </c>
    </row>
    <row r="24" spans="1:9" ht="12.75">
      <c r="A24" s="406" t="s">
        <v>466</v>
      </c>
      <c r="B24" s="407">
        <v>2775</v>
      </c>
      <c r="C24" s="407">
        <v>2925</v>
      </c>
      <c r="D24" s="407">
        <v>2137</v>
      </c>
      <c r="E24" s="407">
        <v>2381</v>
      </c>
      <c r="F24" s="407">
        <v>2338</v>
      </c>
      <c r="G24" s="407">
        <v>2447</v>
      </c>
      <c r="H24" s="407">
        <v>1806</v>
      </c>
      <c r="I24" s="161">
        <v>2039</v>
      </c>
    </row>
    <row r="25" spans="1:9" ht="12.75">
      <c r="A25" s="406" t="s">
        <v>467</v>
      </c>
      <c r="B25" s="407">
        <v>2890</v>
      </c>
      <c r="C25" s="407">
        <v>3065</v>
      </c>
      <c r="D25" s="407">
        <v>2152</v>
      </c>
      <c r="E25" s="407">
        <v>2482</v>
      </c>
      <c r="F25" s="407">
        <v>2470</v>
      </c>
      <c r="G25" s="407">
        <v>2587</v>
      </c>
      <c r="H25" s="407">
        <v>1931</v>
      </c>
      <c r="I25" s="161">
        <v>2139</v>
      </c>
    </row>
    <row r="26" spans="1:9" ht="12.75">
      <c r="A26" s="406"/>
      <c r="B26" s="407"/>
      <c r="C26" s="407"/>
      <c r="D26" s="407"/>
      <c r="E26" s="407"/>
      <c r="F26" s="407"/>
      <c r="G26" s="407"/>
      <c r="H26" s="407"/>
      <c r="I26" s="161"/>
    </row>
    <row r="27" spans="1:9" ht="12.75">
      <c r="A27" s="406" t="s">
        <v>468</v>
      </c>
      <c r="B27" s="407">
        <v>2467</v>
      </c>
      <c r="C27" s="407">
        <v>2583</v>
      </c>
      <c r="D27" s="407">
        <v>1928</v>
      </c>
      <c r="E27" s="407">
        <v>2136</v>
      </c>
      <c r="F27" s="407">
        <v>2284</v>
      </c>
      <c r="G27" s="407">
        <v>2035</v>
      </c>
      <c r="H27" s="407">
        <v>1681</v>
      </c>
      <c r="I27" s="161">
        <v>1740</v>
      </c>
    </row>
    <row r="28" spans="1:9" ht="12.75">
      <c r="A28" s="406" t="s">
        <v>469</v>
      </c>
      <c r="B28" s="407">
        <v>2648</v>
      </c>
      <c r="C28" s="407">
        <v>2776</v>
      </c>
      <c r="D28" s="407">
        <v>2100</v>
      </c>
      <c r="E28" s="407">
        <v>2274</v>
      </c>
      <c r="F28" s="407">
        <v>2293</v>
      </c>
      <c r="G28" s="407">
        <v>2200</v>
      </c>
      <c r="H28" s="407">
        <v>1722</v>
      </c>
      <c r="I28" s="161">
        <v>1860</v>
      </c>
    </row>
    <row r="29" spans="1:9" ht="12.75">
      <c r="A29" s="406" t="s">
        <v>470</v>
      </c>
      <c r="B29" s="407">
        <v>2792</v>
      </c>
      <c r="C29" s="407">
        <v>2947</v>
      </c>
      <c r="D29" s="407">
        <v>2140</v>
      </c>
      <c r="E29" s="407">
        <v>2397</v>
      </c>
      <c r="F29" s="407">
        <v>2305</v>
      </c>
      <c r="G29" s="407">
        <v>2412</v>
      </c>
      <c r="H29" s="407">
        <v>1775</v>
      </c>
      <c r="I29" s="161">
        <v>2014</v>
      </c>
    </row>
    <row r="30" spans="1:9" ht="12.75">
      <c r="A30" s="406"/>
      <c r="B30" s="407"/>
      <c r="C30" s="407"/>
      <c r="D30" s="407"/>
      <c r="E30" s="407"/>
      <c r="F30" s="407"/>
      <c r="G30" s="407"/>
      <c r="H30" s="407"/>
      <c r="I30" s="161"/>
    </row>
    <row r="31" spans="1:9" ht="12.75">
      <c r="A31" s="406" t="s">
        <v>471</v>
      </c>
      <c r="B31" s="407">
        <v>2286</v>
      </c>
      <c r="C31" s="407">
        <v>2078</v>
      </c>
      <c r="D31" s="407">
        <v>1692</v>
      </c>
      <c r="E31" s="407">
        <v>1771</v>
      </c>
      <c r="F31" s="407">
        <v>1671</v>
      </c>
      <c r="G31" s="407">
        <v>1815</v>
      </c>
      <c r="H31" s="407">
        <v>1576</v>
      </c>
      <c r="I31" s="161">
        <v>1586</v>
      </c>
    </row>
    <row r="32" spans="1:9" ht="12.75">
      <c r="A32" s="406" t="s">
        <v>472</v>
      </c>
      <c r="B32" s="407">
        <v>2305</v>
      </c>
      <c r="C32" s="407">
        <v>2403</v>
      </c>
      <c r="D32" s="407">
        <v>1773</v>
      </c>
      <c r="E32" s="407">
        <v>2008</v>
      </c>
      <c r="F32" s="407">
        <v>2178</v>
      </c>
      <c r="G32" s="407">
        <v>1997</v>
      </c>
      <c r="H32" s="407">
        <v>1663</v>
      </c>
      <c r="I32" s="161">
        <v>1713</v>
      </c>
    </row>
    <row r="33" spans="1:9" ht="12.75">
      <c r="A33" s="406" t="s">
        <v>473</v>
      </c>
      <c r="B33" s="407">
        <v>2668</v>
      </c>
      <c r="C33" s="407">
        <v>2797</v>
      </c>
      <c r="D33" s="407">
        <v>2119</v>
      </c>
      <c r="E33" s="407">
        <v>2289</v>
      </c>
      <c r="F33" s="407">
        <v>2297</v>
      </c>
      <c r="G33" s="407">
        <v>2277</v>
      </c>
      <c r="H33" s="407">
        <v>1741</v>
      </c>
      <c r="I33" s="161">
        <v>1916</v>
      </c>
    </row>
    <row r="34" spans="1:9" ht="12.75">
      <c r="A34" s="406" t="s">
        <v>474</v>
      </c>
      <c r="B34" s="407">
        <v>2938</v>
      </c>
      <c r="C34" s="407">
        <v>3124</v>
      </c>
      <c r="D34" s="407">
        <v>2158</v>
      </c>
      <c r="E34" s="407">
        <v>2525</v>
      </c>
      <c r="F34" s="407">
        <v>2452</v>
      </c>
      <c r="G34" s="407">
        <v>2567</v>
      </c>
      <c r="H34" s="407">
        <v>1914</v>
      </c>
      <c r="I34" s="161">
        <v>2125</v>
      </c>
    </row>
    <row r="35" spans="1:9" ht="12.75">
      <c r="A35" s="406" t="s">
        <v>475</v>
      </c>
      <c r="B35" s="407">
        <v>3125</v>
      </c>
      <c r="C35" s="407">
        <v>3352</v>
      </c>
      <c r="D35" s="407">
        <v>2181</v>
      </c>
      <c r="E35" s="407">
        <v>2689</v>
      </c>
      <c r="F35" s="407">
        <v>2540</v>
      </c>
      <c r="G35" s="407">
        <v>2661</v>
      </c>
      <c r="H35" s="407">
        <v>1997</v>
      </c>
      <c r="I35" s="161">
        <v>2192</v>
      </c>
    </row>
    <row r="36" spans="1:9" ht="12.75">
      <c r="A36" s="406" t="s">
        <v>476</v>
      </c>
      <c r="B36" s="407">
        <v>3151</v>
      </c>
      <c r="C36" s="407">
        <v>3380</v>
      </c>
      <c r="D36" s="407">
        <v>2199</v>
      </c>
      <c r="E36" s="407">
        <v>2711</v>
      </c>
      <c r="F36" s="407">
        <v>2675</v>
      </c>
      <c r="G36" s="407">
        <v>2804</v>
      </c>
      <c r="H36" s="407">
        <v>2125</v>
      </c>
      <c r="I36" s="161">
        <v>2294</v>
      </c>
    </row>
    <row r="37" spans="1:9" ht="12.75">
      <c r="A37" s="406" t="s">
        <v>477</v>
      </c>
      <c r="B37" s="407">
        <v>3188</v>
      </c>
      <c r="C37" s="407">
        <v>3419</v>
      </c>
      <c r="D37" s="407">
        <v>2225</v>
      </c>
      <c r="E37" s="407">
        <v>2743</v>
      </c>
      <c r="F37" s="407">
        <v>2729</v>
      </c>
      <c r="G37" s="407">
        <v>2860</v>
      </c>
      <c r="H37" s="407">
        <v>2168</v>
      </c>
      <c r="I37" s="161">
        <v>2340</v>
      </c>
    </row>
    <row r="38" spans="1:9" ht="12.75">
      <c r="A38" s="187"/>
      <c r="B38" s="408"/>
      <c r="C38" s="408"/>
      <c r="D38" s="408"/>
      <c r="E38" s="408"/>
      <c r="F38" s="408"/>
      <c r="G38" s="408"/>
      <c r="H38" s="408"/>
      <c r="I38" s="168"/>
    </row>
    <row r="39" spans="1:9" ht="12.75">
      <c r="A39" s="263"/>
      <c r="B39" s="68"/>
      <c r="C39" s="68"/>
      <c r="D39" s="68"/>
      <c r="E39" s="68"/>
      <c r="F39" s="68"/>
      <c r="G39" s="68"/>
      <c r="H39" s="68"/>
      <c r="I39" s="68"/>
    </row>
    <row r="40" ht="12.75">
      <c r="A40" s="409" t="s">
        <v>478</v>
      </c>
    </row>
    <row r="41" ht="12.75">
      <c r="A41" s="409" t="s">
        <v>479</v>
      </c>
    </row>
    <row r="42" ht="12.75">
      <c r="A42" s="409" t="s">
        <v>480</v>
      </c>
    </row>
    <row r="43" ht="12.75">
      <c r="A43" s="409" t="s">
        <v>481</v>
      </c>
    </row>
    <row r="44" ht="12.75">
      <c r="A44" s="410" t="s">
        <v>482</v>
      </c>
    </row>
    <row r="45" ht="12.75">
      <c r="A45" s="410" t="s">
        <v>483</v>
      </c>
    </row>
    <row r="46" ht="12.75">
      <c r="A46" s="410" t="s">
        <v>484</v>
      </c>
    </row>
  </sheetData>
  <printOptions horizontalCentered="1"/>
  <pageMargins left="1" right="1" top="1" bottom="1" header="0.5" footer="0.5"/>
  <pageSetup horizontalDpi="1200" verticalDpi="1200" orientation="portrait" scale="94" r:id="rId1"/>
  <headerFooter alignWithMargins="0">
    <oddFooter>&amp;L&amp;"Arial,Italic"&amp;9      The State of Hawaii Data Book 2006&amp;R&amp;9http://www.hawaii.gov/dbedt/</oddFooter>
  </headerFooter>
</worksheet>
</file>

<file path=xl/worksheets/sheet28.xml><?xml version="1.0" encoding="utf-8"?>
<worksheet xmlns="http://schemas.openxmlformats.org/spreadsheetml/2006/main" xmlns:r="http://schemas.openxmlformats.org/officeDocument/2006/relationships">
  <dimension ref="A1:O40"/>
  <sheetViews>
    <sheetView workbookViewId="0" topLeftCell="A1">
      <selection activeCell="A1" sqref="A1"/>
    </sheetView>
  </sheetViews>
  <sheetFormatPr defaultColWidth="9.140625" defaultRowHeight="12.75"/>
  <cols>
    <col min="1" max="1" width="19.57421875" style="0" customWidth="1"/>
    <col min="2" max="8" width="9.28125" style="0" customWidth="1"/>
  </cols>
  <sheetData>
    <row r="1" spans="1:8" ht="15.75" customHeight="1">
      <c r="A1" s="169" t="s">
        <v>485</v>
      </c>
      <c r="B1" s="67"/>
      <c r="C1" s="67"/>
      <c r="D1" s="67"/>
      <c r="E1" s="67"/>
      <c r="F1" s="67"/>
      <c r="G1" s="67"/>
      <c r="H1" s="67"/>
    </row>
    <row r="2" spans="1:8" ht="15.75">
      <c r="A2" s="169" t="s">
        <v>486</v>
      </c>
      <c r="B2" s="67"/>
      <c r="C2" s="67"/>
      <c r="D2" s="67"/>
      <c r="E2" s="67"/>
      <c r="F2" s="67"/>
      <c r="G2" s="67"/>
      <c r="H2" s="67"/>
    </row>
    <row r="3" spans="1:8" ht="12.75" customHeight="1">
      <c r="A3" s="169"/>
      <c r="B3" s="67"/>
      <c r="C3" s="67"/>
      <c r="D3" s="67"/>
      <c r="E3" s="67"/>
      <c r="F3" s="67"/>
      <c r="G3" s="67"/>
      <c r="H3" s="67"/>
    </row>
    <row r="4" spans="1:8" ht="12.75" customHeight="1">
      <c r="A4" s="170" t="s">
        <v>487</v>
      </c>
      <c r="B4" s="67"/>
      <c r="C4" s="67"/>
      <c r="D4" s="67"/>
      <c r="E4" s="67"/>
      <c r="F4" s="67"/>
      <c r="G4" s="67"/>
      <c r="H4" s="67"/>
    </row>
    <row r="5" spans="1:8" ht="13.5" thickBot="1">
      <c r="A5" s="120"/>
      <c r="B5" s="120"/>
      <c r="C5" s="120"/>
      <c r="D5" s="120"/>
      <c r="E5" s="120"/>
      <c r="F5" s="120"/>
      <c r="G5" s="120"/>
      <c r="H5" s="120"/>
    </row>
    <row r="6" spans="1:8" s="77" customFormat="1" ht="24" customHeight="1" thickTop="1">
      <c r="A6" s="75" t="s">
        <v>488</v>
      </c>
      <c r="B6" s="411">
        <v>1980</v>
      </c>
      <c r="C6" s="411">
        <v>1990</v>
      </c>
      <c r="D6" s="412" t="s">
        <v>489</v>
      </c>
      <c r="E6" s="413">
        <v>2002</v>
      </c>
      <c r="F6" s="413">
        <v>2003</v>
      </c>
      <c r="G6" s="413">
        <v>2004</v>
      </c>
      <c r="H6" s="413">
        <v>2005</v>
      </c>
    </row>
    <row r="7" spans="1:8" ht="12.75">
      <c r="A7" s="100"/>
      <c r="B7" s="100"/>
      <c r="C7" s="100"/>
      <c r="D7" s="242"/>
      <c r="E7" s="242"/>
      <c r="F7" s="242"/>
      <c r="G7" s="242"/>
      <c r="H7" s="242"/>
    </row>
    <row r="8" spans="1:8" ht="12.75">
      <c r="A8" s="414" t="s">
        <v>490</v>
      </c>
      <c r="B8" s="415">
        <v>665036</v>
      </c>
      <c r="C8" s="415">
        <v>801517</v>
      </c>
      <c r="D8" s="415">
        <v>878220</v>
      </c>
      <c r="E8" s="416" t="s">
        <v>491</v>
      </c>
      <c r="F8" s="417" t="s">
        <v>491</v>
      </c>
      <c r="G8" s="417" t="s">
        <v>491</v>
      </c>
      <c r="H8" s="417" t="s">
        <v>491</v>
      </c>
    </row>
    <row r="9" spans="1:8" ht="12.75">
      <c r="A9" s="414"/>
      <c r="B9" s="418"/>
      <c r="C9" s="418"/>
      <c r="D9" s="161"/>
      <c r="E9" s="161"/>
      <c r="F9" s="161"/>
      <c r="G9" s="161"/>
      <c r="H9" s="161"/>
    </row>
    <row r="10" spans="1:8" ht="12.75">
      <c r="A10" s="100"/>
      <c r="B10" s="418"/>
      <c r="C10" s="418"/>
      <c r="D10" s="161"/>
      <c r="E10" s="161"/>
      <c r="F10" s="161"/>
      <c r="G10" s="161"/>
      <c r="H10" s="161"/>
    </row>
    <row r="11" spans="1:8" ht="12.75">
      <c r="A11" s="100" t="s">
        <v>492</v>
      </c>
      <c r="B11" s="418">
        <v>103774</v>
      </c>
      <c r="C11" s="418">
        <v>119256</v>
      </c>
      <c r="D11" s="418">
        <v>120587</v>
      </c>
      <c r="E11" s="257">
        <v>116000</v>
      </c>
      <c r="F11" s="161">
        <v>115000</v>
      </c>
      <c r="G11" s="161">
        <v>107000</v>
      </c>
      <c r="H11" s="161">
        <v>105000</v>
      </c>
    </row>
    <row r="12" spans="1:8" ht="12.75">
      <c r="A12" s="419" t="s">
        <v>493</v>
      </c>
      <c r="B12" s="418">
        <v>98633</v>
      </c>
      <c r="C12" s="418">
        <v>112011</v>
      </c>
      <c r="D12" s="418">
        <v>111431</v>
      </c>
      <c r="E12" s="257">
        <v>107000</v>
      </c>
      <c r="F12" s="161">
        <v>106000</v>
      </c>
      <c r="G12" s="161">
        <v>99000</v>
      </c>
      <c r="H12" s="161">
        <v>96000</v>
      </c>
    </row>
    <row r="13" spans="1:8" ht="12.75">
      <c r="A13" s="419" t="s">
        <v>494</v>
      </c>
      <c r="B13" s="418">
        <v>5141</v>
      </c>
      <c r="C13" s="418">
        <v>7245</v>
      </c>
      <c r="D13" s="418">
        <v>9156</v>
      </c>
      <c r="E13" s="257">
        <v>9000</v>
      </c>
      <c r="F13" s="161">
        <v>9000</v>
      </c>
      <c r="G13" s="161">
        <v>9000</v>
      </c>
      <c r="H13" s="161">
        <v>8000</v>
      </c>
    </row>
    <row r="14" spans="1:8" ht="12.75">
      <c r="A14" s="419"/>
      <c r="B14" s="418"/>
      <c r="C14" s="418"/>
      <c r="D14" s="250"/>
      <c r="E14" s="250"/>
      <c r="F14" s="250"/>
      <c r="G14" s="250"/>
      <c r="H14" s="250"/>
    </row>
    <row r="15" spans="1:8" ht="12.75">
      <c r="A15" s="420" t="s">
        <v>495</v>
      </c>
      <c r="B15" s="418">
        <v>85322</v>
      </c>
      <c r="C15" s="418">
        <v>87301</v>
      </c>
      <c r="D15" s="421" t="s">
        <v>491</v>
      </c>
      <c r="E15" s="418">
        <v>87000</v>
      </c>
      <c r="F15" s="161">
        <v>86000</v>
      </c>
      <c r="G15" s="201" t="s">
        <v>491</v>
      </c>
      <c r="H15" s="201" t="s">
        <v>491</v>
      </c>
    </row>
    <row r="16" spans="1:8" ht="12.75">
      <c r="A16" s="422" t="s">
        <v>496</v>
      </c>
      <c r="B16" s="421" t="s">
        <v>497</v>
      </c>
      <c r="C16" s="421" t="s">
        <v>497</v>
      </c>
      <c r="D16" s="421" t="s">
        <v>491</v>
      </c>
      <c r="E16" s="257">
        <v>18000</v>
      </c>
      <c r="F16" s="161">
        <v>18000</v>
      </c>
      <c r="G16" s="161">
        <v>20000</v>
      </c>
      <c r="H16" s="161">
        <v>20000</v>
      </c>
    </row>
    <row r="17" spans="1:8" ht="12.75">
      <c r="A17" s="196" t="s">
        <v>498</v>
      </c>
      <c r="B17" s="418">
        <v>38136</v>
      </c>
      <c r="C17" s="418">
        <v>41860</v>
      </c>
      <c r="D17" s="418">
        <v>41630</v>
      </c>
      <c r="E17" s="257">
        <v>42000</v>
      </c>
      <c r="F17" s="161">
        <v>41000</v>
      </c>
      <c r="G17" s="161">
        <v>39000</v>
      </c>
      <c r="H17" s="161">
        <v>38000</v>
      </c>
    </row>
    <row r="18" spans="1:8" ht="12.75">
      <c r="A18" s="196" t="s">
        <v>499</v>
      </c>
      <c r="B18" s="418">
        <v>22351</v>
      </c>
      <c r="C18" s="418">
        <v>22362</v>
      </c>
      <c r="D18" s="423">
        <v>18000</v>
      </c>
      <c r="E18" s="257">
        <v>17000</v>
      </c>
      <c r="F18" s="161">
        <v>16000</v>
      </c>
      <c r="G18" s="161">
        <v>15000</v>
      </c>
      <c r="H18" s="161">
        <v>14000</v>
      </c>
    </row>
    <row r="19" spans="1:8" ht="12.75">
      <c r="A19" s="196" t="s">
        <v>500</v>
      </c>
      <c r="B19" s="418">
        <v>32156</v>
      </c>
      <c r="C19" s="418">
        <v>30187</v>
      </c>
      <c r="D19" s="423">
        <v>22561</v>
      </c>
      <c r="E19" s="257">
        <v>19000</v>
      </c>
      <c r="F19" s="161">
        <v>18000</v>
      </c>
      <c r="G19" s="161">
        <v>16000</v>
      </c>
      <c r="H19" s="161">
        <v>14000</v>
      </c>
    </row>
    <row r="20" spans="1:15" ht="12.75">
      <c r="A20" s="196" t="s">
        <v>501</v>
      </c>
      <c r="B20" s="418">
        <v>854</v>
      </c>
      <c r="C20" s="418">
        <v>132</v>
      </c>
      <c r="D20" s="421" t="s">
        <v>502</v>
      </c>
      <c r="E20" s="421" t="s">
        <v>502</v>
      </c>
      <c r="F20" s="201" t="s">
        <v>502</v>
      </c>
      <c r="G20" s="201" t="s">
        <v>502</v>
      </c>
      <c r="H20" s="424" t="s">
        <v>502</v>
      </c>
      <c r="J20" s="425"/>
      <c r="K20" s="425"/>
      <c r="L20" s="425"/>
      <c r="M20" s="425"/>
      <c r="N20" s="425"/>
      <c r="O20" s="425"/>
    </row>
    <row r="21" spans="1:9" ht="12.75">
      <c r="A21" s="420" t="s">
        <v>503</v>
      </c>
      <c r="B21" s="418">
        <v>18452</v>
      </c>
      <c r="C21" s="418">
        <v>31955</v>
      </c>
      <c r="D21" s="421" t="s">
        <v>491</v>
      </c>
      <c r="E21" s="426">
        <v>29000</v>
      </c>
      <c r="F21" s="161">
        <v>29000</v>
      </c>
      <c r="G21" s="161">
        <v>25000</v>
      </c>
      <c r="H21" s="161">
        <v>25000</v>
      </c>
      <c r="I21" s="425"/>
    </row>
    <row r="22" spans="1:9" ht="12.75">
      <c r="A22" s="100" t="s">
        <v>504</v>
      </c>
      <c r="B22" s="418">
        <v>561262</v>
      </c>
      <c r="C22" s="418">
        <v>682261</v>
      </c>
      <c r="D22" s="427">
        <v>757633</v>
      </c>
      <c r="E22" s="421" t="s">
        <v>491</v>
      </c>
      <c r="F22" s="201" t="s">
        <v>491</v>
      </c>
      <c r="G22" s="201" t="s">
        <v>491</v>
      </c>
      <c r="H22" s="201" t="s">
        <v>491</v>
      </c>
      <c r="I22" s="425"/>
    </row>
    <row r="23" spans="1:8" ht="12.75">
      <c r="A23" s="107"/>
      <c r="B23" s="107"/>
      <c r="C23" s="107"/>
      <c r="D23" s="108"/>
      <c r="E23" s="168"/>
      <c r="F23" s="168"/>
      <c r="G23" s="168"/>
      <c r="H23" s="168"/>
    </row>
    <row r="24" spans="2:8" ht="12.75">
      <c r="B24" s="428"/>
      <c r="C24" s="428"/>
      <c r="D24" s="428"/>
      <c r="E24" s="428"/>
      <c r="F24" s="428"/>
      <c r="G24" s="428"/>
      <c r="H24" s="428"/>
    </row>
    <row r="25" spans="1:8" ht="12.75">
      <c r="A25" s="113" t="s">
        <v>505</v>
      </c>
      <c r="B25" s="428"/>
      <c r="C25" s="428"/>
      <c r="D25" s="428"/>
      <c r="E25" s="428"/>
      <c r="F25" s="428"/>
      <c r="G25" s="428"/>
      <c r="H25" s="428"/>
    </row>
    <row r="26" ht="12.75">
      <c r="A26" s="113" t="s">
        <v>506</v>
      </c>
    </row>
    <row r="27" ht="12.75">
      <c r="A27" s="113" t="s">
        <v>507</v>
      </c>
    </row>
    <row r="28" ht="12.75">
      <c r="A28" s="113" t="s">
        <v>508</v>
      </c>
    </row>
    <row r="29" ht="12.75">
      <c r="A29" s="113" t="s">
        <v>509</v>
      </c>
    </row>
    <row r="30" ht="12.75">
      <c r="A30" s="113" t="s">
        <v>510</v>
      </c>
    </row>
    <row r="31" ht="12.75">
      <c r="A31" s="109" t="s">
        <v>511</v>
      </c>
    </row>
    <row r="32" ht="12.75">
      <c r="A32" s="109" t="s">
        <v>519</v>
      </c>
    </row>
    <row r="33" ht="12.75">
      <c r="A33" s="429" t="s">
        <v>512</v>
      </c>
    </row>
    <row r="34" ht="12.75">
      <c r="A34" s="113" t="s">
        <v>520</v>
      </c>
    </row>
    <row r="35" ht="12.75">
      <c r="A35" s="113" t="s">
        <v>513</v>
      </c>
    </row>
    <row r="36" ht="12.75">
      <c r="A36" s="113" t="s">
        <v>514</v>
      </c>
    </row>
    <row r="37" ht="12.75">
      <c r="A37" s="113" t="s">
        <v>515</v>
      </c>
    </row>
    <row r="38" ht="12.75">
      <c r="A38" s="113" t="s">
        <v>516</v>
      </c>
    </row>
    <row r="39" ht="12.75">
      <c r="A39" s="113" t="s">
        <v>517</v>
      </c>
    </row>
    <row r="40" ht="12.75">
      <c r="A40" s="113" t="s">
        <v>518</v>
      </c>
    </row>
  </sheetData>
  <printOptions horizontalCentered="1"/>
  <pageMargins left="1" right="1" top="1" bottom="1" header="0.5" footer="0.5"/>
  <pageSetup horizontalDpi="600" verticalDpi="600" orientation="portrait" r:id="rId1"/>
  <headerFooter alignWithMargins="0">
    <oddFooter>&amp;L&amp;"Arial,Italic"&amp;9      The State of Hawaii Data Book 2006&amp;R&amp;9http://www.hawaii.gov/dbedt/</oddFooter>
  </headerFooter>
</worksheet>
</file>

<file path=xl/worksheets/sheet29.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9.140625" defaultRowHeight="12.75"/>
  <cols>
    <col min="1" max="1" width="25.421875" style="432" customWidth="1"/>
    <col min="2" max="4" width="19.140625" style="432" customWidth="1"/>
    <col min="5" max="5" width="16.140625" style="432" customWidth="1"/>
    <col min="6" max="6" width="12.00390625" style="432" customWidth="1"/>
    <col min="7" max="7" width="7.8515625" style="432" bestFit="1" customWidth="1"/>
    <col min="8" max="8" width="8.7109375" style="432" bestFit="1" customWidth="1"/>
    <col min="9" max="11" width="7.8515625" style="432" bestFit="1" customWidth="1"/>
    <col min="12" max="12" width="8.7109375" style="432" bestFit="1" customWidth="1"/>
    <col min="13" max="14" width="7.8515625" style="432" bestFit="1" customWidth="1"/>
    <col min="15" max="15" width="8.7109375" style="432" bestFit="1" customWidth="1"/>
    <col min="16" max="17" width="7.8515625" style="432" bestFit="1" customWidth="1"/>
    <col min="18" max="18" width="6.57421875" style="432" bestFit="1" customWidth="1"/>
    <col min="19" max="21" width="7.8515625" style="432" bestFit="1" customWidth="1"/>
    <col min="22" max="22" width="9.140625" style="432" customWidth="1"/>
    <col min="23" max="24" width="7.8515625" style="432" bestFit="1" customWidth="1"/>
    <col min="25" max="25" width="6.57421875" style="432" bestFit="1" customWidth="1"/>
    <col min="26" max="27" width="7.8515625" style="432" bestFit="1" customWidth="1"/>
    <col min="28" max="28" width="6.57421875" style="432" bestFit="1" customWidth="1"/>
    <col min="29" max="30" width="7.8515625" style="432" bestFit="1" customWidth="1"/>
    <col min="31" max="31" width="8.7109375" style="432" bestFit="1" customWidth="1"/>
    <col min="32" max="32" width="7.8515625" style="432" bestFit="1" customWidth="1"/>
    <col min="33" max="33" width="6.57421875" style="432" bestFit="1" customWidth="1"/>
    <col min="34" max="37" width="7.8515625" style="432" bestFit="1" customWidth="1"/>
    <col min="38" max="38" width="6.57421875" style="432" bestFit="1" customWidth="1"/>
    <col min="39" max="39" width="7.8515625" style="432" bestFit="1" customWidth="1"/>
    <col min="40" max="40" width="6.57421875" style="432" bestFit="1" customWidth="1"/>
    <col min="41" max="41" width="9.140625" style="432" customWidth="1"/>
    <col min="42" max="42" width="8.7109375" style="432" bestFit="1" customWidth="1"/>
    <col min="43" max="16384" width="9.140625" style="432" customWidth="1"/>
  </cols>
  <sheetData>
    <row r="1" spans="1:4" ht="15.75">
      <c r="A1" s="430" t="s">
        <v>521</v>
      </c>
      <c r="B1" s="430"/>
      <c r="C1" s="430"/>
      <c r="D1" s="431"/>
    </row>
    <row r="2" spans="1:4" ht="15.75">
      <c r="A2" s="430" t="s">
        <v>522</v>
      </c>
      <c r="B2" s="430"/>
      <c r="C2" s="430"/>
      <c r="D2" s="431"/>
    </row>
    <row r="3" spans="1:4" ht="12.75" customHeight="1">
      <c r="A3" s="430"/>
      <c r="B3" s="430"/>
      <c r="C3" s="430"/>
      <c r="D3" s="431"/>
    </row>
    <row r="4" spans="1:4" ht="12.75" customHeight="1">
      <c r="A4" s="431" t="s">
        <v>523</v>
      </c>
      <c r="B4" s="430"/>
      <c r="C4" s="430"/>
      <c r="D4" s="431"/>
    </row>
    <row r="5" spans="1:4" ht="12.75" customHeight="1" thickBot="1">
      <c r="A5" s="430"/>
      <c r="B5" s="430"/>
      <c r="C5" s="430"/>
      <c r="D5" s="431"/>
    </row>
    <row r="6" spans="1:4" ht="32.25" customHeight="1" thickTop="1">
      <c r="A6" s="433" t="s">
        <v>524</v>
      </c>
      <c r="B6" s="434" t="s">
        <v>38</v>
      </c>
      <c r="C6" s="434" t="s">
        <v>270</v>
      </c>
      <c r="D6" s="435" t="s">
        <v>525</v>
      </c>
    </row>
    <row r="7" spans="1:4" ht="12.75" customHeight="1">
      <c r="A7" s="436"/>
      <c r="B7" s="437"/>
      <c r="C7" s="438"/>
      <c r="D7" s="439"/>
    </row>
    <row r="8" spans="1:4" ht="12.75">
      <c r="A8" s="440" t="s">
        <v>937</v>
      </c>
      <c r="B8" s="441">
        <v>917212</v>
      </c>
      <c r="C8" s="442">
        <v>209279149</v>
      </c>
      <c r="D8" s="443">
        <v>0.43827204209436077</v>
      </c>
    </row>
    <row r="9" spans="1:4" ht="12.75">
      <c r="A9" s="444" t="s">
        <v>526</v>
      </c>
      <c r="B9" s="441">
        <v>756071</v>
      </c>
      <c r="C9" s="442">
        <v>174300177</v>
      </c>
      <c r="D9" s="443">
        <v>0.43377523363042825</v>
      </c>
    </row>
    <row r="10" spans="1:4" ht="12.75">
      <c r="A10" s="445" t="s">
        <v>527</v>
      </c>
      <c r="B10" s="441">
        <v>38992</v>
      </c>
      <c r="C10" s="442">
        <v>1148797</v>
      </c>
      <c r="D10" s="443">
        <v>3.3941592814048085</v>
      </c>
    </row>
    <row r="11" spans="1:4" ht="12.75">
      <c r="A11" s="445" t="s">
        <v>528</v>
      </c>
      <c r="B11" s="441">
        <v>717079</v>
      </c>
      <c r="C11" s="442">
        <v>173151380</v>
      </c>
      <c r="D11" s="443">
        <v>0.41413415243932794</v>
      </c>
    </row>
    <row r="12" spans="1:4" ht="12.75">
      <c r="A12" s="446" t="s">
        <v>529</v>
      </c>
      <c r="B12" s="441">
        <v>79828</v>
      </c>
      <c r="C12" s="442">
        <v>16740194</v>
      </c>
      <c r="D12" s="443">
        <v>0.4768642466150631</v>
      </c>
    </row>
    <row r="13" spans="1:4" ht="12.75">
      <c r="A13" s="446" t="s">
        <v>530</v>
      </c>
      <c r="B13" s="441">
        <v>637251</v>
      </c>
      <c r="C13" s="442">
        <v>156411186</v>
      </c>
      <c r="D13" s="443">
        <v>0.40742034907912533</v>
      </c>
    </row>
    <row r="14" spans="1:4" ht="12.75">
      <c r="A14" s="446"/>
      <c r="B14" s="441"/>
      <c r="C14" s="442"/>
      <c r="D14" s="443"/>
    </row>
    <row r="15" spans="1:5" ht="12.75">
      <c r="A15" s="444" t="s">
        <v>531</v>
      </c>
      <c r="B15" s="441">
        <v>161141</v>
      </c>
      <c r="C15" s="442">
        <v>34978972</v>
      </c>
      <c r="D15" s="443">
        <v>0.4606796334666439</v>
      </c>
      <c r="E15" s="447"/>
    </row>
    <row r="16" spans="1:4" ht="12.75">
      <c r="A16" s="445" t="s">
        <v>527</v>
      </c>
      <c r="B16" s="441" t="s">
        <v>532</v>
      </c>
      <c r="C16" s="442" t="s">
        <v>532</v>
      </c>
      <c r="D16" s="443"/>
    </row>
    <row r="17" spans="1:4" ht="12.75">
      <c r="A17" s="445" t="s">
        <v>528</v>
      </c>
      <c r="B17" s="441">
        <v>161141</v>
      </c>
      <c r="C17" s="442">
        <v>34978972</v>
      </c>
      <c r="D17" s="443">
        <v>0.4606796334666439</v>
      </c>
    </row>
    <row r="18" spans="1:4" ht="12.75">
      <c r="A18" s="446" t="s">
        <v>529</v>
      </c>
      <c r="B18" s="441">
        <v>40759</v>
      </c>
      <c r="C18" s="442">
        <v>9663509</v>
      </c>
      <c r="D18" s="443">
        <v>0.4217826050557825</v>
      </c>
    </row>
    <row r="19" spans="1:4" ht="12.75">
      <c r="A19" s="446" t="s">
        <v>530</v>
      </c>
      <c r="B19" s="441">
        <v>120382</v>
      </c>
      <c r="C19" s="442">
        <v>25315463</v>
      </c>
      <c r="D19" s="443">
        <v>0.47552754614837583</v>
      </c>
    </row>
    <row r="20" spans="1:4" ht="12.75">
      <c r="A20" s="446"/>
      <c r="B20" s="441"/>
      <c r="C20" s="442"/>
      <c r="D20" s="443"/>
    </row>
    <row r="21" spans="1:4" ht="12.75">
      <c r="A21" s="440" t="s">
        <v>533</v>
      </c>
      <c r="B21" s="441">
        <v>456895</v>
      </c>
      <c r="C21" s="442">
        <v>100909272</v>
      </c>
      <c r="D21" s="443">
        <v>0.4527780162758483</v>
      </c>
    </row>
    <row r="22" spans="1:4" ht="12.75">
      <c r="A22" s="444" t="s">
        <v>526</v>
      </c>
      <c r="B22" s="441">
        <v>385282</v>
      </c>
      <c r="C22" s="442">
        <v>86526902</v>
      </c>
      <c r="D22" s="443">
        <v>0.4452742339024226</v>
      </c>
    </row>
    <row r="23" spans="1:4" ht="12.75">
      <c r="A23" s="445" t="s">
        <v>527</v>
      </c>
      <c r="B23" s="441">
        <v>34329</v>
      </c>
      <c r="C23" s="442">
        <v>985393</v>
      </c>
      <c r="D23" s="443">
        <v>3.4837876867402144</v>
      </c>
    </row>
    <row r="24" spans="1:4" ht="12.75">
      <c r="A24" s="445" t="s">
        <v>528</v>
      </c>
      <c r="B24" s="441">
        <v>350953</v>
      </c>
      <c r="C24" s="442">
        <v>85541509</v>
      </c>
      <c r="D24" s="443">
        <v>0.4102721638918013</v>
      </c>
    </row>
    <row r="25" spans="1:4" ht="12.75">
      <c r="A25" s="446" t="s">
        <v>529</v>
      </c>
      <c r="B25" s="441">
        <v>72148</v>
      </c>
      <c r="C25" s="442">
        <v>15494594</v>
      </c>
      <c r="D25" s="443">
        <v>0.4656333686445737</v>
      </c>
    </row>
    <row r="26" spans="1:4" ht="12.75">
      <c r="A26" s="446" t="s">
        <v>530</v>
      </c>
      <c r="B26" s="441">
        <v>278805</v>
      </c>
      <c r="C26" s="442">
        <v>70046915</v>
      </c>
      <c r="D26" s="443">
        <v>0.3980260943683244</v>
      </c>
    </row>
    <row r="27" spans="1:4" ht="12.75">
      <c r="A27" s="446"/>
      <c r="B27" s="441"/>
      <c r="C27" s="442"/>
      <c r="D27" s="443"/>
    </row>
    <row r="28" spans="1:5" ht="12.75">
      <c r="A28" s="444" t="s">
        <v>531</v>
      </c>
      <c r="B28" s="441">
        <v>71613</v>
      </c>
      <c r="C28" s="442">
        <v>14382370</v>
      </c>
      <c r="D28" s="443">
        <v>0.49792210880404275</v>
      </c>
      <c r="E28" s="447"/>
    </row>
    <row r="29" spans="1:4" ht="12.75">
      <c r="A29" s="445" t="s">
        <v>527</v>
      </c>
      <c r="B29" s="448" t="s">
        <v>532</v>
      </c>
      <c r="C29" s="449" t="s">
        <v>532</v>
      </c>
      <c r="D29" s="450" t="s">
        <v>534</v>
      </c>
    </row>
    <row r="30" spans="1:4" ht="12.75">
      <c r="A30" s="445" t="s">
        <v>528</v>
      </c>
      <c r="B30" s="441">
        <v>71613</v>
      </c>
      <c r="C30" s="442">
        <v>14382370</v>
      </c>
      <c r="D30" s="443">
        <v>0.49792210880404275</v>
      </c>
    </row>
    <row r="31" spans="1:4" ht="12.75">
      <c r="A31" s="446" t="s">
        <v>529</v>
      </c>
      <c r="B31" s="441">
        <v>39283</v>
      </c>
      <c r="C31" s="442">
        <v>9315855</v>
      </c>
      <c r="D31" s="443">
        <v>0.42167895485706897</v>
      </c>
    </row>
    <row r="32" spans="1:4" ht="12.75">
      <c r="A32" s="446" t="s">
        <v>530</v>
      </c>
      <c r="B32" s="441">
        <v>32330</v>
      </c>
      <c r="C32" s="442">
        <v>5066515</v>
      </c>
      <c r="D32" s="443">
        <v>0.638111206618356</v>
      </c>
    </row>
    <row r="33" spans="1:4" ht="12.75">
      <c r="A33" s="446"/>
      <c r="B33" s="441"/>
      <c r="C33" s="442"/>
      <c r="D33" s="443"/>
    </row>
    <row r="34" spans="1:4" ht="12.75">
      <c r="A34" s="440" t="s">
        <v>535</v>
      </c>
      <c r="B34" s="441">
        <v>460317</v>
      </c>
      <c r="C34" s="442">
        <v>108369877</v>
      </c>
      <c r="D34" s="443">
        <v>0.42476471575214575</v>
      </c>
    </row>
    <row r="35" spans="1:4" ht="12.75">
      <c r="A35" s="444" t="s">
        <v>526</v>
      </c>
      <c r="B35" s="441">
        <v>370789</v>
      </c>
      <c r="C35" s="442">
        <v>87773275</v>
      </c>
      <c r="D35" s="443">
        <v>0.42243951817908126</v>
      </c>
    </row>
    <row r="36" spans="1:4" ht="12.75">
      <c r="A36" s="445" t="s">
        <v>527</v>
      </c>
      <c r="B36" s="441">
        <v>4663</v>
      </c>
      <c r="C36" s="442">
        <v>163404</v>
      </c>
      <c r="D36" s="443">
        <v>2.853663313015593</v>
      </c>
    </row>
    <row r="37" spans="1:4" ht="12.75">
      <c r="A37" s="445" t="s">
        <v>528</v>
      </c>
      <c r="B37" s="441">
        <v>366126</v>
      </c>
      <c r="C37" s="442">
        <v>87609871</v>
      </c>
      <c r="D37" s="443">
        <v>0.4179049641563791</v>
      </c>
    </row>
    <row r="38" spans="1:4" ht="12.75">
      <c r="A38" s="446" t="s">
        <v>529</v>
      </c>
      <c r="B38" s="441">
        <v>7680</v>
      </c>
      <c r="C38" s="442">
        <v>1245600</v>
      </c>
      <c r="D38" s="443">
        <v>0.6165703275529865</v>
      </c>
    </row>
    <row r="39" spans="1:4" ht="12.75">
      <c r="A39" s="446" t="s">
        <v>530</v>
      </c>
      <c r="B39" s="441">
        <v>358446</v>
      </c>
      <c r="C39" s="442">
        <v>86364271</v>
      </c>
      <c r="D39" s="443">
        <v>0.41503968695573196</v>
      </c>
    </row>
    <row r="40" spans="1:4" ht="12.75">
      <c r="A40" s="446"/>
      <c r="B40" s="441"/>
      <c r="C40" s="442"/>
      <c r="D40" s="443"/>
    </row>
    <row r="41" spans="1:4" ht="12.75">
      <c r="A41" s="444" t="s">
        <v>531</v>
      </c>
      <c r="B41" s="441">
        <v>89528</v>
      </c>
      <c r="C41" s="442">
        <v>20596602</v>
      </c>
      <c r="D41" s="443">
        <v>0.4346736417978072</v>
      </c>
    </row>
    <row r="42" spans="1:4" ht="12.75">
      <c r="A42" s="445" t="s">
        <v>527</v>
      </c>
      <c r="B42" s="448" t="s">
        <v>532</v>
      </c>
      <c r="C42" s="449" t="s">
        <v>532</v>
      </c>
      <c r="D42" s="450" t="s">
        <v>534</v>
      </c>
    </row>
    <row r="43" spans="1:4" ht="12.75">
      <c r="A43" s="445" t="s">
        <v>528</v>
      </c>
      <c r="B43" s="441">
        <v>89528</v>
      </c>
      <c r="C43" s="442">
        <v>20596602</v>
      </c>
      <c r="D43" s="443">
        <v>0.4346736417978072</v>
      </c>
    </row>
    <row r="44" spans="1:4" ht="12.75">
      <c r="A44" s="446" t="s">
        <v>529</v>
      </c>
      <c r="B44" s="441">
        <v>1476</v>
      </c>
      <c r="C44" s="442">
        <v>347654</v>
      </c>
      <c r="D44" s="443">
        <v>0.42456005108527445</v>
      </c>
    </row>
    <row r="45" spans="1:4" ht="12.75">
      <c r="A45" s="446" t="s">
        <v>530</v>
      </c>
      <c r="B45" s="441">
        <v>88052</v>
      </c>
      <c r="C45" s="442">
        <v>20248948</v>
      </c>
      <c r="D45" s="443">
        <v>0.43484728194274586</v>
      </c>
    </row>
    <row r="46" spans="1:4" ht="7.5" customHeight="1">
      <c r="A46" s="451"/>
      <c r="B46" s="452"/>
      <c r="C46" s="453"/>
      <c r="D46" s="454"/>
    </row>
    <row r="47" spans="1:4" ht="9" customHeight="1">
      <c r="A47" s="455"/>
      <c r="B47" s="455"/>
      <c r="C47" s="455"/>
      <c r="D47" s="455"/>
    </row>
    <row r="48" spans="1:4" ht="12.75">
      <c r="A48" s="456" t="s">
        <v>536</v>
      </c>
      <c r="B48" s="456"/>
      <c r="C48" s="456"/>
      <c r="D48" s="457"/>
    </row>
    <row r="49" spans="1:4" ht="12.75">
      <c r="A49" s="456" t="s">
        <v>537</v>
      </c>
      <c r="B49" s="456"/>
      <c r="C49" s="456"/>
      <c r="D49" s="457"/>
    </row>
    <row r="50" spans="1:4" ht="12.75">
      <c r="A50" s="456" t="s">
        <v>538</v>
      </c>
      <c r="B50" s="456"/>
      <c r="C50" s="456"/>
      <c r="D50" s="457"/>
    </row>
    <row r="51" spans="1:4" ht="12.75">
      <c r="A51" s="456" t="s">
        <v>539</v>
      </c>
      <c r="B51" s="456"/>
      <c r="C51" s="456"/>
      <c r="D51" s="457"/>
    </row>
  </sheetData>
  <printOptions horizontalCentered="1"/>
  <pageMargins left="1" right="1" top="1" bottom="1" header="0.5" footer="0.5"/>
  <pageSetup horizontalDpi="600" verticalDpi="600" orientation="portrait" r:id="rId1"/>
  <headerFooter alignWithMargins="0">
    <oddFooter>&amp;L&amp;"Arial,Italic"&amp;9      The State of Hawaii Data Book 2006&amp;R&amp;"Arial,Regular"&amp;9http://www.hawaii.gov/dbedt/</oddFooter>
  </headerFooter>
</worksheet>
</file>

<file path=xl/worksheets/sheet3.xml><?xml version="1.0" encoding="utf-8"?>
<worksheet xmlns="http://schemas.openxmlformats.org/spreadsheetml/2006/main" xmlns:r="http://schemas.openxmlformats.org/officeDocument/2006/relationships">
  <dimension ref="A1:F39"/>
  <sheetViews>
    <sheetView showGridLines="0" workbookViewId="0" topLeftCell="A1">
      <selection activeCell="A1" sqref="A1"/>
    </sheetView>
  </sheetViews>
  <sheetFormatPr defaultColWidth="9.140625" defaultRowHeight="12.75"/>
  <cols>
    <col min="1" max="6" width="13.8515625" style="0" customWidth="1"/>
  </cols>
  <sheetData>
    <row r="1" spans="1:6" ht="15.75">
      <c r="A1" s="66" t="s">
        <v>540</v>
      </c>
      <c r="B1" s="458"/>
      <c r="C1" s="458"/>
      <c r="D1" s="458"/>
      <c r="E1" s="458"/>
      <c r="F1" s="458"/>
    </row>
    <row r="2" spans="1:6" ht="15.75">
      <c r="A2" s="66" t="s">
        <v>541</v>
      </c>
      <c r="B2" s="458"/>
      <c r="C2" s="458"/>
      <c r="D2" s="458"/>
      <c r="E2" s="458"/>
      <c r="F2" s="458"/>
    </row>
    <row r="3" spans="1:6" ht="15.75">
      <c r="A3" s="169"/>
      <c r="B3" s="458"/>
      <c r="C3" s="458"/>
      <c r="D3" s="458"/>
      <c r="E3" s="458"/>
      <c r="F3" s="458"/>
    </row>
    <row r="4" spans="1:6" ht="12.75">
      <c r="A4" s="458" t="s">
        <v>542</v>
      </c>
      <c r="B4" s="458"/>
      <c r="C4" s="458"/>
      <c r="D4" s="458"/>
      <c r="E4" s="458"/>
      <c r="F4" s="458"/>
    </row>
    <row r="5" spans="1:6" ht="12.75">
      <c r="A5" s="458" t="s">
        <v>543</v>
      </c>
      <c r="B5" s="458"/>
      <c r="C5" s="458"/>
      <c r="D5" s="458"/>
      <c r="E5" s="458"/>
      <c r="F5" s="458"/>
    </row>
    <row r="6" spans="1:6" ht="13.5" thickBot="1">
      <c r="A6" s="459"/>
      <c r="B6" s="459"/>
      <c r="C6" s="459"/>
      <c r="D6" s="459"/>
      <c r="E6" s="459"/>
      <c r="F6" s="459"/>
    </row>
    <row r="7" spans="1:6" s="77" customFormat="1" ht="24" customHeight="1" thickTop="1">
      <c r="A7" s="192" t="s">
        <v>5</v>
      </c>
      <c r="B7" s="460" t="s">
        <v>163</v>
      </c>
      <c r="C7" s="192" t="s">
        <v>5</v>
      </c>
      <c r="D7" s="460" t="s">
        <v>163</v>
      </c>
      <c r="E7" s="192" t="s">
        <v>5</v>
      </c>
      <c r="F7" s="461" t="s">
        <v>163</v>
      </c>
    </row>
    <row r="8" spans="1:6" ht="12.75">
      <c r="A8" s="462"/>
      <c r="B8" s="463"/>
      <c r="C8" s="84"/>
      <c r="D8" s="464"/>
      <c r="E8" s="84"/>
      <c r="F8" s="85"/>
    </row>
    <row r="9" spans="1:6" ht="12.75">
      <c r="A9" s="465">
        <v>1950</v>
      </c>
      <c r="B9" s="466">
        <v>7699</v>
      </c>
      <c r="C9" s="465">
        <v>1968</v>
      </c>
      <c r="D9" s="466">
        <v>22433</v>
      </c>
      <c r="E9" s="465">
        <v>1986</v>
      </c>
      <c r="F9" s="467">
        <v>10882</v>
      </c>
    </row>
    <row r="10" spans="1:6" ht="12.75">
      <c r="A10" s="465">
        <v>1951</v>
      </c>
      <c r="B10" s="466">
        <v>10958</v>
      </c>
      <c r="C10" s="465">
        <v>1969</v>
      </c>
      <c r="D10" s="466">
        <v>15856</v>
      </c>
      <c r="E10" s="465">
        <v>1987</v>
      </c>
      <c r="F10" s="467">
        <v>10896</v>
      </c>
    </row>
    <row r="11" spans="1:6" ht="12.75">
      <c r="A11" s="465">
        <v>1952</v>
      </c>
      <c r="B11" s="466">
        <v>16594</v>
      </c>
      <c r="C11" s="465">
        <v>1970</v>
      </c>
      <c r="D11" s="466">
        <v>15331</v>
      </c>
      <c r="E11" s="465">
        <v>1988</v>
      </c>
      <c r="F11" s="467">
        <v>10548</v>
      </c>
    </row>
    <row r="12" spans="1:6" ht="12.75">
      <c r="A12" s="465">
        <v>1953</v>
      </c>
      <c r="B12" s="466">
        <v>16217</v>
      </c>
      <c r="C12" s="465">
        <v>1971</v>
      </c>
      <c r="D12" s="466">
        <v>13600</v>
      </c>
      <c r="E12" s="468" t="s">
        <v>544</v>
      </c>
      <c r="F12" s="467">
        <v>10501</v>
      </c>
    </row>
    <row r="13" spans="1:6" ht="12.75">
      <c r="A13" s="465">
        <v>1954</v>
      </c>
      <c r="B13" s="466">
        <v>16189</v>
      </c>
      <c r="C13" s="465">
        <v>1972</v>
      </c>
      <c r="D13" s="466">
        <v>11600</v>
      </c>
      <c r="E13" s="465">
        <v>1990</v>
      </c>
      <c r="F13" s="469">
        <v>10052</v>
      </c>
    </row>
    <row r="14" spans="1:6" ht="12.75">
      <c r="A14" s="465">
        <v>1955</v>
      </c>
      <c r="B14" s="466">
        <v>15175</v>
      </c>
      <c r="C14" s="465">
        <v>1973</v>
      </c>
      <c r="D14" s="466">
        <v>10200</v>
      </c>
      <c r="E14" s="465">
        <v>1991</v>
      </c>
      <c r="F14" s="467">
        <v>10076</v>
      </c>
    </row>
    <row r="15" spans="1:6" ht="12.75">
      <c r="A15" s="465">
        <v>1956</v>
      </c>
      <c r="B15" s="466">
        <v>15243</v>
      </c>
      <c r="C15" s="465">
        <v>1974</v>
      </c>
      <c r="D15" s="466">
        <v>10810</v>
      </c>
      <c r="E15" s="465">
        <v>1992</v>
      </c>
      <c r="F15" s="467">
        <v>8432</v>
      </c>
    </row>
    <row r="16" spans="1:6" ht="12.75">
      <c r="A16" s="465">
        <v>1957</v>
      </c>
      <c r="B16" s="466">
        <v>14687</v>
      </c>
      <c r="C16" s="465">
        <v>1975</v>
      </c>
      <c r="D16" s="466">
        <v>10640</v>
      </c>
      <c r="E16" s="465">
        <v>1993</v>
      </c>
      <c r="F16" s="467">
        <v>7621</v>
      </c>
    </row>
    <row r="17" spans="1:6" ht="12.75">
      <c r="A17" s="465">
        <v>1958</v>
      </c>
      <c r="B17" s="466">
        <v>13310</v>
      </c>
      <c r="C17" s="465">
        <v>1976</v>
      </c>
      <c r="D17" s="466">
        <v>10600</v>
      </c>
      <c r="E17" s="465">
        <v>1994</v>
      </c>
      <c r="F17" s="467">
        <v>5098</v>
      </c>
    </row>
    <row r="18" spans="1:6" ht="12.75">
      <c r="A18" s="465">
        <v>1959</v>
      </c>
      <c r="B18" s="466">
        <v>12596</v>
      </c>
      <c r="C18" s="465">
        <v>1977</v>
      </c>
      <c r="D18" s="466">
        <v>10640</v>
      </c>
      <c r="E18" s="468" t="s">
        <v>545</v>
      </c>
      <c r="F18" s="467">
        <v>4237</v>
      </c>
    </row>
    <row r="19" spans="1:6" ht="12.75">
      <c r="A19" s="468" t="s">
        <v>546</v>
      </c>
      <c r="B19" s="466">
        <v>12662</v>
      </c>
      <c r="C19" s="465">
        <v>1978</v>
      </c>
      <c r="D19" s="466">
        <v>10715</v>
      </c>
      <c r="E19" s="465">
        <v>1996</v>
      </c>
      <c r="F19" s="470" t="s">
        <v>547</v>
      </c>
    </row>
    <row r="20" spans="1:6" ht="12.75">
      <c r="A20" s="465">
        <v>1961</v>
      </c>
      <c r="B20" s="466">
        <v>11340</v>
      </c>
      <c r="C20" s="468" t="s">
        <v>548</v>
      </c>
      <c r="D20" s="466">
        <v>11069</v>
      </c>
      <c r="E20" s="465">
        <v>1997</v>
      </c>
      <c r="F20" s="470" t="s">
        <v>547</v>
      </c>
    </row>
    <row r="21" spans="1:6" ht="12.75">
      <c r="A21" s="465">
        <v>1962</v>
      </c>
      <c r="B21" s="466">
        <v>13464</v>
      </c>
      <c r="C21" s="465">
        <v>1980</v>
      </c>
      <c r="D21" s="466">
        <v>11851</v>
      </c>
      <c r="E21" s="465">
        <v>1998</v>
      </c>
      <c r="F21" s="470" t="s">
        <v>547</v>
      </c>
    </row>
    <row r="22" spans="1:6" ht="12.75">
      <c r="A22" s="465">
        <v>1963</v>
      </c>
      <c r="B22" s="466">
        <v>14944</v>
      </c>
      <c r="C22" s="465">
        <v>1981</v>
      </c>
      <c r="D22" s="466">
        <v>11927</v>
      </c>
      <c r="E22" s="465">
        <v>1999</v>
      </c>
      <c r="F22" s="470" t="s">
        <v>547</v>
      </c>
    </row>
    <row r="23" spans="1:6" ht="12.75">
      <c r="A23" s="465">
        <v>1964</v>
      </c>
      <c r="B23" s="466">
        <v>15000</v>
      </c>
      <c r="C23" s="465">
        <v>1982</v>
      </c>
      <c r="D23" s="466">
        <v>11926</v>
      </c>
      <c r="E23" s="465">
        <v>2000</v>
      </c>
      <c r="F23" s="470" t="s">
        <v>547</v>
      </c>
    </row>
    <row r="24" spans="1:6" ht="12.75">
      <c r="A24" s="465">
        <v>1965</v>
      </c>
      <c r="B24" s="466">
        <v>15109</v>
      </c>
      <c r="C24" s="465">
        <v>1983</v>
      </c>
      <c r="D24" s="466">
        <v>11641</v>
      </c>
      <c r="E24" s="465">
        <v>2001</v>
      </c>
      <c r="F24" s="470" t="s">
        <v>547</v>
      </c>
    </row>
    <row r="25" spans="1:6" ht="12.75">
      <c r="A25" s="465">
        <v>1966</v>
      </c>
      <c r="B25" s="466">
        <v>15875</v>
      </c>
      <c r="C25" s="465">
        <v>1984</v>
      </c>
      <c r="D25" s="466">
        <v>11466</v>
      </c>
      <c r="E25" s="468" t="s">
        <v>549</v>
      </c>
      <c r="F25" s="471">
        <v>3970</v>
      </c>
    </row>
    <row r="26" spans="1:6" ht="12.75">
      <c r="A26" s="465">
        <v>1967</v>
      </c>
      <c r="B26" s="466">
        <v>18048</v>
      </c>
      <c r="C26" s="465">
        <v>1985</v>
      </c>
      <c r="D26" s="466">
        <v>10827</v>
      </c>
      <c r="E26" s="468"/>
      <c r="F26" s="471"/>
    </row>
    <row r="27" spans="1:6" ht="12.75">
      <c r="A27" s="472"/>
      <c r="B27" s="473"/>
      <c r="C27" s="472"/>
      <c r="D27" s="473"/>
      <c r="E27" s="474"/>
      <c r="F27" s="475"/>
    </row>
    <row r="28" spans="1:6" ht="12.75">
      <c r="A28" s="182"/>
      <c r="B28" s="182"/>
      <c r="C28" s="182"/>
      <c r="D28" s="182"/>
      <c r="E28" s="182"/>
      <c r="F28" s="182"/>
    </row>
    <row r="29" spans="1:6" ht="12.75">
      <c r="A29" s="476" t="s">
        <v>505</v>
      </c>
      <c r="B29" s="182"/>
      <c r="C29" s="182"/>
      <c r="D29" s="182"/>
      <c r="E29" s="182"/>
      <c r="F29" s="182"/>
    </row>
    <row r="30" spans="1:6" ht="12.75">
      <c r="A30" s="477" t="s">
        <v>550</v>
      </c>
      <c r="B30" s="182"/>
      <c r="C30" s="182"/>
      <c r="D30" s="182"/>
      <c r="E30" s="182"/>
      <c r="F30" s="182"/>
    </row>
    <row r="31" spans="1:6" ht="12.75">
      <c r="A31" s="476" t="s">
        <v>551</v>
      </c>
      <c r="B31" s="182"/>
      <c r="C31" s="182"/>
      <c r="D31" s="182"/>
      <c r="E31" s="182"/>
      <c r="F31" s="182"/>
    </row>
    <row r="32" spans="1:6" ht="12.75">
      <c r="A32" s="476" t="s">
        <v>552</v>
      </c>
      <c r="B32" s="182"/>
      <c r="C32" s="182"/>
      <c r="D32" s="182"/>
      <c r="E32" s="182"/>
      <c r="F32" s="182"/>
    </row>
    <row r="33" spans="1:6" ht="12.75">
      <c r="A33" s="478" t="s">
        <v>553</v>
      </c>
      <c r="B33" s="182"/>
      <c r="C33" s="182"/>
      <c r="D33" s="182"/>
      <c r="E33" s="182"/>
      <c r="F33" s="182"/>
    </row>
    <row r="34" spans="1:6" ht="12.75">
      <c r="A34" s="479" t="s">
        <v>554</v>
      </c>
      <c r="B34" s="182"/>
      <c r="C34" s="182"/>
      <c r="D34" s="182"/>
      <c r="E34" s="182"/>
      <c r="F34" s="182"/>
    </row>
    <row r="35" spans="1:6" ht="12.75">
      <c r="A35" s="478" t="s">
        <v>555</v>
      </c>
      <c r="B35" s="182"/>
      <c r="C35" s="182"/>
      <c r="D35" s="182"/>
      <c r="E35" s="182"/>
      <c r="F35" s="182"/>
    </row>
    <row r="36" spans="1:6" ht="12.75">
      <c r="A36" s="109" t="s">
        <v>556</v>
      </c>
      <c r="B36" s="182"/>
      <c r="C36" s="182"/>
      <c r="D36" s="182"/>
      <c r="E36" s="182"/>
      <c r="F36" s="182"/>
    </row>
    <row r="37" spans="1:6" ht="12.75">
      <c r="A37" s="209" t="s">
        <v>559</v>
      </c>
      <c r="B37" s="182"/>
      <c r="C37" s="182"/>
      <c r="D37" s="182"/>
      <c r="E37" s="182"/>
      <c r="F37" s="182"/>
    </row>
    <row r="38" spans="1:6" ht="12.75">
      <c r="A38" s="209" t="s">
        <v>557</v>
      </c>
      <c r="B38" s="182"/>
      <c r="C38" s="480"/>
      <c r="D38" s="480"/>
      <c r="E38" s="480"/>
      <c r="F38" s="480"/>
    </row>
    <row r="39" spans="1:6" ht="12.75">
      <c r="A39" s="209" t="s">
        <v>558</v>
      </c>
      <c r="B39" s="182"/>
      <c r="C39" s="480"/>
      <c r="D39" s="480"/>
      <c r="E39" s="480"/>
      <c r="F39" s="480"/>
    </row>
  </sheetData>
  <printOptions horizontalCentered="1"/>
  <pageMargins left="1" right="1" top="1" bottom="1" header="0.5" footer="0.5"/>
  <pageSetup horizontalDpi="300" verticalDpi="300" orientation="portrait" r:id="rId1"/>
  <headerFooter alignWithMargins="0">
    <oddFooter>&amp;L&amp;"Arial,Italic"&amp;9      The State of Hawaii Data Book 2006&amp;R&amp;9http://www.hawaii.gov/dbedt/</oddFooter>
  </headerFooter>
</worksheet>
</file>

<file path=xl/worksheets/sheet30.xml><?xml version="1.0" encoding="utf-8"?>
<worksheet xmlns="http://schemas.openxmlformats.org/spreadsheetml/2006/main" xmlns:r="http://schemas.openxmlformats.org/officeDocument/2006/relationships">
  <dimension ref="A1:K28"/>
  <sheetViews>
    <sheetView workbookViewId="0" topLeftCell="A1">
      <selection activeCell="A1" sqref="A1"/>
    </sheetView>
  </sheetViews>
  <sheetFormatPr defaultColWidth="9.140625" defaultRowHeight="12.75"/>
  <cols>
    <col min="1" max="1" width="22.57421875" style="8" customWidth="1"/>
    <col min="2" max="2" width="9.57421875" style="65" customWidth="1"/>
    <col min="3" max="3" width="9.57421875" style="61" customWidth="1"/>
    <col min="4" max="6" width="9.421875" style="61" customWidth="1"/>
    <col min="7" max="7" width="9.57421875" style="61" customWidth="1"/>
    <col min="8" max="8" width="9.28125" style="61" customWidth="1"/>
    <col min="9" max="9" width="9.28125" style="7" customWidth="1"/>
    <col min="10" max="10" width="9.28125" style="8" customWidth="1"/>
    <col min="11" max="11" width="9.28125" style="9" customWidth="1"/>
    <col min="12" max="12" width="9.140625" style="7" customWidth="1"/>
    <col min="13" max="16384" width="9.140625" style="8" customWidth="1"/>
  </cols>
  <sheetData>
    <row r="1" spans="1:11" ht="15.75">
      <c r="A1" s="1" t="s">
        <v>926</v>
      </c>
      <c r="B1" s="2"/>
      <c r="C1" s="3"/>
      <c r="D1" s="3"/>
      <c r="E1" s="3"/>
      <c r="F1" s="3"/>
      <c r="G1" s="3"/>
      <c r="H1" s="3"/>
      <c r="I1" s="4"/>
      <c r="J1" s="5"/>
      <c r="K1" s="6"/>
    </row>
    <row r="2" spans="1:11" ht="15.75">
      <c r="A2" s="1" t="s">
        <v>927</v>
      </c>
      <c r="B2" s="2"/>
      <c r="C2" s="3"/>
      <c r="D2" s="3"/>
      <c r="E2" s="3"/>
      <c r="F2" s="3"/>
      <c r="G2" s="3"/>
      <c r="H2" s="3"/>
      <c r="I2" s="4"/>
      <c r="J2" s="5"/>
      <c r="K2" s="6"/>
    </row>
    <row r="3" spans="1:8" ht="12.75" customHeight="1">
      <c r="A3" s="1"/>
      <c r="B3" s="2"/>
      <c r="C3" s="3"/>
      <c r="D3" s="3"/>
      <c r="E3" s="3"/>
      <c r="F3" s="3"/>
      <c r="G3" s="3"/>
      <c r="H3" s="3"/>
    </row>
    <row r="4" spans="1:11" ht="12.75" customHeight="1">
      <c r="A4" s="10" t="s">
        <v>928</v>
      </c>
      <c r="B4" s="11"/>
      <c r="C4" s="12"/>
      <c r="D4" s="12"/>
      <c r="E4" s="12"/>
      <c r="F4" s="12"/>
      <c r="G4" s="12"/>
      <c r="H4" s="12"/>
      <c r="I4" s="13"/>
      <c r="J4" s="14"/>
      <c r="K4" s="15"/>
    </row>
    <row r="5" spans="1:11" ht="12.75" customHeight="1">
      <c r="A5" s="10" t="s">
        <v>929</v>
      </c>
      <c r="B5" s="11"/>
      <c r="C5" s="12"/>
      <c r="D5" s="12"/>
      <c r="E5" s="12"/>
      <c r="F5" s="12"/>
      <c r="G5" s="12"/>
      <c r="H5" s="12"/>
      <c r="I5" s="13"/>
      <c r="J5" s="14"/>
      <c r="K5" s="15"/>
    </row>
    <row r="6" spans="1:8" ht="12.75" customHeight="1" thickBot="1">
      <c r="A6" s="16"/>
      <c r="B6" s="2"/>
      <c r="C6" s="17"/>
      <c r="D6" s="17"/>
      <c r="E6" s="17"/>
      <c r="F6" s="18"/>
      <c r="G6" s="18"/>
      <c r="H6" s="8"/>
    </row>
    <row r="7" spans="1:11" ht="27.75" customHeight="1" thickTop="1">
      <c r="A7" s="19"/>
      <c r="B7" s="20" t="s">
        <v>930</v>
      </c>
      <c r="C7" s="21" t="s">
        <v>931</v>
      </c>
      <c r="D7" s="22" t="s">
        <v>932</v>
      </c>
      <c r="E7" s="23"/>
      <c r="F7" s="24"/>
      <c r="G7" s="25" t="s">
        <v>933</v>
      </c>
      <c r="H7" s="25" t="s">
        <v>934</v>
      </c>
      <c r="I7" s="25" t="s">
        <v>935</v>
      </c>
      <c r="J7" s="25" t="s">
        <v>936</v>
      </c>
      <c r="K7" s="25" t="s">
        <v>937</v>
      </c>
    </row>
    <row r="8" spans="1:11" ht="24" customHeight="1">
      <c r="A8" s="26" t="s">
        <v>938</v>
      </c>
      <c r="B8" s="27" t="s">
        <v>937</v>
      </c>
      <c r="C8" s="28" t="s">
        <v>939</v>
      </c>
      <c r="D8" s="29" t="s">
        <v>937</v>
      </c>
      <c r="E8" s="30" t="s">
        <v>940</v>
      </c>
      <c r="F8" s="31" t="s">
        <v>939</v>
      </c>
      <c r="G8" s="31" t="s">
        <v>939</v>
      </c>
      <c r="H8" s="31" t="s">
        <v>939</v>
      </c>
      <c r="I8" s="31" t="s">
        <v>939</v>
      </c>
      <c r="J8" s="31" t="s">
        <v>940</v>
      </c>
      <c r="K8" s="32" t="s">
        <v>939</v>
      </c>
    </row>
    <row r="9" spans="1:11" ht="12.75">
      <c r="A9" s="33"/>
      <c r="B9" s="34"/>
      <c r="C9" s="35"/>
      <c r="D9" s="34"/>
      <c r="E9" s="36"/>
      <c r="F9" s="37"/>
      <c r="G9" s="38"/>
      <c r="H9" s="38"/>
      <c r="I9" s="38"/>
      <c r="J9" s="38"/>
      <c r="K9" s="38"/>
    </row>
    <row r="10" spans="1:11" ht="12.75">
      <c r="A10" s="39" t="s">
        <v>941</v>
      </c>
      <c r="B10" s="40">
        <v>104841.77061287663</v>
      </c>
      <c r="C10" s="41">
        <v>14453</v>
      </c>
      <c r="D10" s="40">
        <v>74466</v>
      </c>
      <c r="E10" s="42">
        <v>52589.23236707848</v>
      </c>
      <c r="F10" s="43">
        <v>21876.767632921517</v>
      </c>
      <c r="G10" s="44">
        <v>6</v>
      </c>
      <c r="H10" s="43">
        <v>5437</v>
      </c>
      <c r="I10" s="43">
        <v>10481</v>
      </c>
      <c r="J10" s="43">
        <v>52589.23236707848</v>
      </c>
      <c r="K10" s="43">
        <v>52252.53824579816</v>
      </c>
    </row>
    <row r="11" spans="1:11" ht="12.75">
      <c r="A11" s="39"/>
      <c r="B11" s="40"/>
      <c r="C11" s="41"/>
      <c r="D11" s="40"/>
      <c r="E11" s="42"/>
      <c r="F11" s="43"/>
      <c r="G11" s="44"/>
      <c r="H11" s="43"/>
      <c r="I11" s="43"/>
      <c r="J11" s="43"/>
      <c r="K11" s="43"/>
    </row>
    <row r="12" spans="1:11" ht="12.75">
      <c r="A12" s="39" t="s">
        <v>942</v>
      </c>
      <c r="B12" s="40">
        <v>324965.99099939625</v>
      </c>
      <c r="C12" s="41">
        <v>31162</v>
      </c>
      <c r="D12" s="40">
        <v>269314</v>
      </c>
      <c r="E12" s="45">
        <v>227082</v>
      </c>
      <c r="F12" s="43">
        <v>42232</v>
      </c>
      <c r="G12" s="46">
        <v>1</v>
      </c>
      <c r="H12" s="47">
        <v>7707</v>
      </c>
      <c r="I12" s="47">
        <v>16783</v>
      </c>
      <c r="J12" s="47">
        <v>227082</v>
      </c>
      <c r="K12" s="43">
        <v>97884</v>
      </c>
    </row>
    <row r="13" spans="1:11" ht="12.75">
      <c r="A13" s="48" t="s">
        <v>943</v>
      </c>
      <c r="B13" s="40"/>
      <c r="C13" s="41"/>
      <c r="D13" s="40"/>
      <c r="E13" s="45"/>
      <c r="F13" s="47"/>
      <c r="G13" s="46"/>
      <c r="H13" s="47"/>
      <c r="I13" s="47"/>
      <c r="J13" s="47"/>
      <c r="K13" s="43"/>
    </row>
    <row r="14" spans="1:11" ht="12.75">
      <c r="A14" s="49" t="s">
        <v>944</v>
      </c>
      <c r="B14" s="40">
        <v>163804.1569093963</v>
      </c>
      <c r="C14" s="41">
        <v>27845</v>
      </c>
      <c r="D14" s="40">
        <v>114552</v>
      </c>
      <c r="E14" s="45">
        <v>80899</v>
      </c>
      <c r="F14" s="43">
        <v>33653</v>
      </c>
      <c r="G14" s="50" t="s">
        <v>945</v>
      </c>
      <c r="H14" s="47">
        <v>6677</v>
      </c>
      <c r="I14" s="47">
        <v>14730</v>
      </c>
      <c r="J14" s="47">
        <v>80899</v>
      </c>
      <c r="K14" s="43">
        <v>82905</v>
      </c>
    </row>
    <row r="15" spans="1:11" ht="12.75">
      <c r="A15" s="48" t="s">
        <v>946</v>
      </c>
      <c r="B15" s="40"/>
      <c r="C15" s="41"/>
      <c r="D15" s="40"/>
      <c r="E15" s="45"/>
      <c r="F15" s="47"/>
      <c r="G15" s="46"/>
      <c r="H15" s="47"/>
      <c r="I15" s="47"/>
      <c r="J15" s="47"/>
      <c r="K15" s="43"/>
    </row>
    <row r="16" spans="1:11" ht="12.75">
      <c r="A16" s="49" t="s">
        <v>947</v>
      </c>
      <c r="B16" s="40">
        <v>19908.954609999997</v>
      </c>
      <c r="C16" s="41">
        <v>1154</v>
      </c>
      <c r="D16" s="40">
        <v>18055</v>
      </c>
      <c r="E16" s="45">
        <v>12751</v>
      </c>
      <c r="F16" s="43">
        <v>5304</v>
      </c>
      <c r="G16" s="50" t="s">
        <v>945</v>
      </c>
      <c r="H16" s="47">
        <v>216</v>
      </c>
      <c r="I16" s="47">
        <v>484</v>
      </c>
      <c r="J16" s="47">
        <v>12751</v>
      </c>
      <c r="K16" s="43">
        <v>7158</v>
      </c>
    </row>
    <row r="17" spans="1:11" ht="12.75">
      <c r="A17" s="48" t="s">
        <v>948</v>
      </c>
      <c r="B17" s="40"/>
      <c r="C17" s="41"/>
      <c r="D17" s="40"/>
      <c r="E17" s="45"/>
      <c r="F17" s="47"/>
      <c r="G17" s="46"/>
      <c r="H17" s="47"/>
      <c r="I17" s="47"/>
      <c r="J17" s="47"/>
      <c r="K17" s="43"/>
    </row>
    <row r="18" spans="1:11" ht="12.75">
      <c r="A18" s="49" t="s">
        <v>949</v>
      </c>
      <c r="B18" s="40">
        <v>15691.016</v>
      </c>
      <c r="C18" s="41">
        <v>2163</v>
      </c>
      <c r="D18" s="40">
        <v>11145</v>
      </c>
      <c r="E18" s="45">
        <v>7871</v>
      </c>
      <c r="F18" s="43">
        <v>3274</v>
      </c>
      <c r="G18" s="50" t="s">
        <v>945</v>
      </c>
      <c r="H18" s="47">
        <v>814</v>
      </c>
      <c r="I18" s="47">
        <v>1569</v>
      </c>
      <c r="J18" s="47">
        <v>7871</v>
      </c>
      <c r="K18" s="43">
        <v>7820</v>
      </c>
    </row>
    <row r="19" spans="1:11" ht="12.75">
      <c r="A19" s="48" t="s">
        <v>950</v>
      </c>
      <c r="B19" s="40"/>
      <c r="C19" s="41"/>
      <c r="D19" s="40"/>
      <c r="E19" s="45"/>
      <c r="F19" s="47"/>
      <c r="G19" s="46"/>
      <c r="H19" s="47"/>
      <c r="I19" s="47"/>
      <c r="J19" s="47"/>
      <c r="K19" s="43"/>
    </row>
    <row r="20" spans="1:11" ht="12.75">
      <c r="A20" s="49" t="s">
        <v>951</v>
      </c>
      <c r="B20" s="40">
        <v>668.959</v>
      </c>
      <c r="C20" s="50" t="s">
        <v>945</v>
      </c>
      <c r="D20" s="40">
        <v>669</v>
      </c>
      <c r="E20" s="45">
        <v>669</v>
      </c>
      <c r="F20" s="50" t="s">
        <v>945</v>
      </c>
      <c r="G20" s="50" t="s">
        <v>945</v>
      </c>
      <c r="H20" s="50" t="s">
        <v>945</v>
      </c>
      <c r="I20" s="50" t="s">
        <v>945</v>
      </c>
      <c r="J20" s="47">
        <v>669</v>
      </c>
      <c r="K20" s="51" t="s">
        <v>945</v>
      </c>
    </row>
    <row r="21" spans="1:11" ht="12.75">
      <c r="A21" s="48" t="s">
        <v>952</v>
      </c>
      <c r="B21" s="40"/>
      <c r="C21" s="41"/>
      <c r="D21" s="40"/>
      <c r="E21" s="45"/>
      <c r="F21" s="47"/>
      <c r="G21" s="46"/>
      <c r="H21" s="46"/>
      <c r="I21" s="46"/>
      <c r="J21" s="47"/>
      <c r="K21" s="43"/>
    </row>
    <row r="22" spans="1:11" ht="12.75">
      <c r="A22" s="49" t="s">
        <v>953</v>
      </c>
      <c r="B22" s="40">
        <v>124892.90448</v>
      </c>
      <c r="C22" s="50" t="s">
        <v>945</v>
      </c>
      <c r="D22" s="40">
        <v>124893</v>
      </c>
      <c r="E22" s="45">
        <v>124893</v>
      </c>
      <c r="F22" s="50" t="s">
        <v>945</v>
      </c>
      <c r="G22" s="50" t="s">
        <v>945</v>
      </c>
      <c r="H22" s="50" t="s">
        <v>945</v>
      </c>
      <c r="I22" s="50" t="s">
        <v>945</v>
      </c>
      <c r="J22" s="47">
        <v>124893</v>
      </c>
      <c r="K22" s="51" t="s">
        <v>945</v>
      </c>
    </row>
    <row r="23" spans="1:11" ht="12.75">
      <c r="A23" s="52"/>
      <c r="B23" s="53"/>
      <c r="C23" s="54"/>
      <c r="D23" s="53"/>
      <c r="E23" s="55"/>
      <c r="F23" s="56"/>
      <c r="G23" s="57"/>
      <c r="H23" s="57"/>
      <c r="I23" s="58"/>
      <c r="J23" s="57"/>
      <c r="K23" s="57"/>
    </row>
    <row r="24" spans="1:11" ht="12.75">
      <c r="A24" s="59"/>
      <c r="B24" s="60"/>
      <c r="I24" s="62"/>
      <c r="J24" s="59"/>
      <c r="K24" s="63"/>
    </row>
    <row r="25" ht="12.75">
      <c r="A25" s="64" t="s">
        <v>954</v>
      </c>
    </row>
    <row r="26" ht="12.75">
      <c r="A26" s="64" t="s">
        <v>955</v>
      </c>
    </row>
    <row r="27" ht="12.75">
      <c r="A27" s="64" t="s">
        <v>956</v>
      </c>
    </row>
    <row r="28" ht="12.75">
      <c r="A28" s="64" t="s">
        <v>957</v>
      </c>
    </row>
  </sheetData>
  <printOptions horizontalCentered="1"/>
  <pageMargins left="1" right="1" top="1" bottom="1" header="0.5" footer="0.5"/>
  <pageSetup horizontalDpi="600" verticalDpi="600" orientation="landscape" r:id="rId1"/>
  <headerFooter alignWithMargins="0">
    <oddFooter>&amp;L&amp;"Arial,Italic"&amp;9      The State of Hawaii Data Book 2006&amp;R&amp;9http://www.hawaii.gov/dbedt/</oddFooter>
  </headerFooter>
</worksheet>
</file>

<file path=xl/worksheets/sheet31.xml><?xml version="1.0" encoding="utf-8"?>
<worksheet xmlns="http://schemas.openxmlformats.org/spreadsheetml/2006/main" xmlns:r="http://schemas.openxmlformats.org/officeDocument/2006/relationships">
  <dimension ref="A1:AB59"/>
  <sheetViews>
    <sheetView workbookViewId="0" topLeftCell="A1">
      <selection activeCell="A1" sqref="A1"/>
    </sheetView>
  </sheetViews>
  <sheetFormatPr defaultColWidth="9.140625" defaultRowHeight="12.75"/>
  <cols>
    <col min="1" max="1" width="33.57421875" style="0" customWidth="1"/>
    <col min="2" max="5" width="12.57421875" style="0" customWidth="1"/>
    <col min="6" max="6" width="10.00390625" style="68" bestFit="1" customWidth="1"/>
  </cols>
  <sheetData>
    <row r="1" spans="1:5" ht="15.75">
      <c r="A1" s="66" t="s">
        <v>958</v>
      </c>
      <c r="B1" s="67"/>
      <c r="C1" s="67"/>
      <c r="D1" s="67"/>
      <c r="E1" s="67"/>
    </row>
    <row r="2" spans="1:5" ht="15.75">
      <c r="A2" s="69" t="s">
        <v>959</v>
      </c>
      <c r="B2" s="67"/>
      <c r="C2" s="67"/>
      <c r="D2" s="67"/>
      <c r="E2" s="67"/>
    </row>
    <row r="3" spans="1:5" ht="15.75">
      <c r="A3" s="69" t="s">
        <v>960</v>
      </c>
      <c r="B3" s="67"/>
      <c r="C3" s="67"/>
      <c r="D3" s="67"/>
      <c r="E3" s="67"/>
    </row>
    <row r="4" spans="1:5" ht="6" customHeight="1">
      <c r="A4" s="69"/>
      <c r="B4" s="67"/>
      <c r="C4" s="67"/>
      <c r="D4" s="67"/>
      <c r="E4" s="67"/>
    </row>
    <row r="5" spans="1:5" ht="12.75" customHeight="1">
      <c r="A5" s="70" t="s">
        <v>961</v>
      </c>
      <c r="B5" s="71"/>
      <c r="C5" s="71"/>
      <c r="D5" s="71"/>
      <c r="E5" s="71"/>
    </row>
    <row r="6" spans="1:5" ht="6" customHeight="1" thickBot="1">
      <c r="A6" s="72"/>
      <c r="B6" s="73"/>
      <c r="C6" s="73"/>
      <c r="D6" s="73"/>
      <c r="E6" s="73"/>
    </row>
    <row r="7" spans="1:6" s="77" customFormat="1" ht="24" customHeight="1" thickTop="1">
      <c r="A7" s="74"/>
      <c r="B7" s="75" t="s">
        <v>962</v>
      </c>
      <c r="C7" s="75"/>
      <c r="D7" s="793" t="s">
        <v>963</v>
      </c>
      <c r="E7" s="795" t="s">
        <v>964</v>
      </c>
      <c r="F7" s="76"/>
    </row>
    <row r="8" spans="1:6" s="82" customFormat="1" ht="30" customHeight="1">
      <c r="A8" s="78" t="s">
        <v>965</v>
      </c>
      <c r="B8" s="78" t="s">
        <v>966</v>
      </c>
      <c r="C8" s="79" t="s">
        <v>967</v>
      </c>
      <c r="D8" s="794"/>
      <c r="E8" s="796"/>
      <c r="F8" s="81"/>
    </row>
    <row r="9" spans="1:6" s="82" customFormat="1" ht="5.25" customHeight="1">
      <c r="A9" s="83"/>
      <c r="B9" s="83"/>
      <c r="C9" s="84"/>
      <c r="D9" s="84"/>
      <c r="E9" s="85"/>
      <c r="F9" s="81"/>
    </row>
    <row r="10" spans="1:5" ht="12.75">
      <c r="A10" s="86" t="s">
        <v>968</v>
      </c>
      <c r="B10" s="87">
        <v>15425</v>
      </c>
      <c r="C10" s="88">
        <v>14487</v>
      </c>
      <c r="D10" s="89">
        <v>27687</v>
      </c>
      <c r="E10" s="90">
        <v>1911.1617312072892</v>
      </c>
    </row>
    <row r="11" spans="1:5" ht="3.75" customHeight="1">
      <c r="A11" s="91"/>
      <c r="B11" s="92"/>
      <c r="C11" s="93"/>
      <c r="D11" s="94"/>
      <c r="E11" s="95"/>
    </row>
    <row r="12" spans="1:5" ht="12.75">
      <c r="A12" s="96" t="s">
        <v>969</v>
      </c>
      <c r="B12" s="97"/>
      <c r="C12" s="97"/>
      <c r="D12" s="97"/>
      <c r="E12" s="98"/>
    </row>
    <row r="13" spans="1:5" ht="6" customHeight="1">
      <c r="A13" s="91"/>
      <c r="B13" s="99"/>
      <c r="C13" s="93"/>
      <c r="D13" s="94"/>
      <c r="E13" s="95"/>
    </row>
    <row r="14" spans="1:5" ht="12.75">
      <c r="A14" s="100" t="s">
        <v>970</v>
      </c>
      <c r="B14" s="93"/>
      <c r="C14" s="93"/>
      <c r="D14" s="93"/>
      <c r="E14" s="101"/>
    </row>
    <row r="15" spans="1:5" ht="12.75">
      <c r="A15" s="102" t="s">
        <v>971</v>
      </c>
      <c r="B15" s="93">
        <v>4258</v>
      </c>
      <c r="C15" s="93">
        <v>4235</v>
      </c>
      <c r="D15" s="93">
        <v>12904</v>
      </c>
      <c r="E15" s="101">
        <v>3046.9893742621016</v>
      </c>
    </row>
    <row r="16" spans="1:28" ht="12.75">
      <c r="A16" s="102" t="s">
        <v>972</v>
      </c>
      <c r="B16" s="95">
        <v>157</v>
      </c>
      <c r="C16" s="95">
        <v>136</v>
      </c>
      <c r="D16" s="95">
        <v>359</v>
      </c>
      <c r="E16" s="101">
        <v>2639.705882352941</v>
      </c>
      <c r="G16" s="68"/>
      <c r="H16" s="68"/>
      <c r="I16" s="68"/>
      <c r="J16" s="68"/>
      <c r="K16" s="68"/>
      <c r="L16" s="68"/>
      <c r="M16" s="68"/>
      <c r="N16" s="68"/>
      <c r="O16" s="68"/>
      <c r="P16" s="68"/>
      <c r="Q16" s="68"/>
      <c r="R16" s="68"/>
      <c r="S16" s="68"/>
      <c r="T16" s="68"/>
      <c r="U16" s="68"/>
      <c r="V16" s="68"/>
      <c r="W16" s="68"/>
      <c r="X16" s="68"/>
      <c r="Y16" s="68"/>
      <c r="Z16" s="68"/>
      <c r="AA16" s="68"/>
      <c r="AB16" s="68"/>
    </row>
    <row r="17" spans="1:28" ht="6" customHeight="1">
      <c r="A17" s="102"/>
      <c r="B17" s="95"/>
      <c r="C17" s="95"/>
      <c r="D17" s="95"/>
      <c r="E17" s="95"/>
      <c r="G17" s="68"/>
      <c r="H17" s="68"/>
      <c r="I17" s="68"/>
      <c r="J17" s="68"/>
      <c r="K17" s="68"/>
      <c r="L17" s="68"/>
      <c r="M17" s="68"/>
      <c r="N17" s="68"/>
      <c r="O17" s="68"/>
      <c r="P17" s="68"/>
      <c r="Q17" s="68"/>
      <c r="R17" s="68"/>
      <c r="S17" s="68"/>
      <c r="T17" s="68"/>
      <c r="U17" s="68"/>
      <c r="V17" s="68"/>
      <c r="W17" s="68"/>
      <c r="X17" s="68"/>
      <c r="Y17" s="68"/>
      <c r="Z17" s="68"/>
      <c r="AA17" s="68"/>
      <c r="AB17" s="68"/>
    </row>
    <row r="18" spans="1:5" ht="12.75">
      <c r="A18" s="100" t="s">
        <v>973</v>
      </c>
      <c r="B18" s="93"/>
      <c r="C18" s="93"/>
      <c r="D18" s="93"/>
      <c r="E18" s="101"/>
    </row>
    <row r="19" spans="1:5" ht="12.75">
      <c r="A19" s="102" t="s">
        <v>971</v>
      </c>
      <c r="B19" s="93">
        <v>10132</v>
      </c>
      <c r="C19" s="93">
        <v>9718</v>
      </c>
      <c r="D19" s="93">
        <v>14061</v>
      </c>
      <c r="E19" s="101">
        <v>1446.9026548672566</v>
      </c>
    </row>
    <row r="20" spans="1:5" ht="12.75">
      <c r="A20" s="102" t="s">
        <v>972</v>
      </c>
      <c r="B20" s="93">
        <v>878</v>
      </c>
      <c r="C20" s="93">
        <v>398</v>
      </c>
      <c r="D20" s="93">
        <v>363</v>
      </c>
      <c r="E20" s="101">
        <v>912.0603015075377</v>
      </c>
    </row>
    <row r="21" spans="1:5" ht="3" customHeight="1">
      <c r="A21" s="102"/>
      <c r="B21" s="93"/>
      <c r="C21" s="93"/>
      <c r="D21" s="94"/>
      <c r="E21" s="95"/>
    </row>
    <row r="22" spans="1:6" ht="12.75">
      <c r="A22" s="103" t="s">
        <v>974</v>
      </c>
      <c r="B22" s="104"/>
      <c r="C22" s="104"/>
      <c r="D22" s="104"/>
      <c r="E22" s="98"/>
      <c r="F22" s="105"/>
    </row>
    <row r="23" spans="1:5" ht="3.75" customHeight="1">
      <c r="A23" s="102"/>
      <c r="B23" s="93"/>
      <c r="C23" s="93"/>
      <c r="D23" s="94"/>
      <c r="E23" s="95"/>
    </row>
    <row r="24" spans="1:5" ht="12.75">
      <c r="A24" s="100" t="s">
        <v>975</v>
      </c>
      <c r="B24" s="93">
        <v>5662</v>
      </c>
      <c r="C24" s="93">
        <v>5229</v>
      </c>
      <c r="D24" s="93">
        <v>9443</v>
      </c>
      <c r="E24" s="101">
        <v>1805.8902275769747</v>
      </c>
    </row>
    <row r="25" spans="1:5" ht="12.75">
      <c r="A25" s="100" t="s">
        <v>976</v>
      </c>
      <c r="B25" s="93">
        <v>4458</v>
      </c>
      <c r="C25" s="93">
        <v>4235</v>
      </c>
      <c r="D25" s="93">
        <v>8433</v>
      </c>
      <c r="E25" s="101">
        <v>1991.263282172373</v>
      </c>
    </row>
    <row r="26" spans="1:5" ht="12.75">
      <c r="A26" s="100" t="s">
        <v>977</v>
      </c>
      <c r="B26" s="93">
        <v>1009</v>
      </c>
      <c r="C26" s="93">
        <v>922</v>
      </c>
      <c r="D26" s="93">
        <v>2087</v>
      </c>
      <c r="E26" s="101">
        <v>2263.5574837310196</v>
      </c>
    </row>
    <row r="27" spans="1:5" ht="12.75">
      <c r="A27" s="100" t="s">
        <v>978</v>
      </c>
      <c r="B27" s="93">
        <v>4296</v>
      </c>
      <c r="C27" s="93">
        <v>4101</v>
      </c>
      <c r="D27" s="93">
        <v>7725</v>
      </c>
      <c r="E27" s="101">
        <v>1883.6869056327726</v>
      </c>
    </row>
    <row r="28" spans="1:5" ht="12.75">
      <c r="A28" s="100" t="s">
        <v>979</v>
      </c>
      <c r="B28" s="93">
        <v>315</v>
      </c>
      <c r="C28" s="93">
        <v>306</v>
      </c>
      <c r="D28" s="93">
        <v>543</v>
      </c>
      <c r="E28" s="101">
        <v>1774.5098039215686</v>
      </c>
    </row>
    <row r="29" spans="1:6" s="82" customFormat="1" ht="6" customHeight="1">
      <c r="A29" s="83"/>
      <c r="B29" s="84"/>
      <c r="C29" s="84"/>
      <c r="D29" s="84"/>
      <c r="E29" s="85"/>
      <c r="F29" s="81"/>
    </row>
    <row r="30" spans="1:5" ht="12.75">
      <c r="A30" s="86" t="s">
        <v>980</v>
      </c>
      <c r="B30" s="87">
        <v>6761</v>
      </c>
      <c r="C30" s="87">
        <v>6223</v>
      </c>
      <c r="D30" s="87">
        <v>12093</v>
      </c>
      <c r="E30" s="90">
        <v>1943.2749477743853</v>
      </c>
    </row>
    <row r="31" spans="1:5" ht="4.5" customHeight="1">
      <c r="A31" s="91"/>
      <c r="B31" s="92"/>
      <c r="C31" s="93"/>
      <c r="D31" s="94"/>
      <c r="E31" s="95"/>
    </row>
    <row r="32" spans="1:5" ht="12.75">
      <c r="A32" s="96" t="s">
        <v>969</v>
      </c>
      <c r="B32" s="97"/>
      <c r="C32" s="97"/>
      <c r="D32" s="97"/>
      <c r="E32" s="98"/>
    </row>
    <row r="33" spans="1:5" ht="6" customHeight="1">
      <c r="A33" s="106"/>
      <c r="B33" s="99"/>
      <c r="C33" s="93"/>
      <c r="D33" s="94"/>
      <c r="E33" s="95"/>
    </row>
    <row r="34" spans="1:5" ht="12.75">
      <c r="A34" s="100" t="s">
        <v>970</v>
      </c>
      <c r="B34" s="93"/>
      <c r="C34" s="93"/>
      <c r="D34" s="93"/>
      <c r="E34" s="101"/>
    </row>
    <row r="35" spans="1:5" ht="12.75">
      <c r="A35" s="102" t="s">
        <v>971</v>
      </c>
      <c r="B35" s="95">
        <v>2153</v>
      </c>
      <c r="C35" s="95">
        <v>2130</v>
      </c>
      <c r="D35" s="95">
        <v>6286</v>
      </c>
      <c r="E35" s="101">
        <v>2951.173708920188</v>
      </c>
    </row>
    <row r="36" spans="1:28" ht="12.75">
      <c r="A36" s="102" t="s">
        <v>972</v>
      </c>
      <c r="B36" s="95">
        <v>84</v>
      </c>
      <c r="C36" s="95">
        <v>78</v>
      </c>
      <c r="D36" s="95">
        <v>248</v>
      </c>
      <c r="E36" s="101">
        <v>3179.4871794871797</v>
      </c>
      <c r="G36" s="68"/>
      <c r="H36" s="68"/>
      <c r="I36" s="68"/>
      <c r="J36" s="68"/>
      <c r="K36" s="68"/>
      <c r="L36" s="68"/>
      <c r="M36" s="68"/>
      <c r="N36" s="68"/>
      <c r="O36" s="68"/>
      <c r="P36" s="68"/>
      <c r="Q36" s="68"/>
      <c r="R36" s="68"/>
      <c r="S36" s="68"/>
      <c r="T36" s="68"/>
      <c r="U36" s="68"/>
      <c r="V36" s="68"/>
      <c r="W36" s="68"/>
      <c r="X36" s="68"/>
      <c r="Y36" s="68"/>
      <c r="Z36" s="68"/>
      <c r="AA36" s="68"/>
      <c r="AB36" s="68"/>
    </row>
    <row r="37" spans="1:28" ht="6" customHeight="1">
      <c r="A37" s="102"/>
      <c r="B37" s="95"/>
      <c r="C37" s="95"/>
      <c r="D37" s="95"/>
      <c r="E37" s="95"/>
      <c r="G37" s="68"/>
      <c r="H37" s="68"/>
      <c r="I37" s="68"/>
      <c r="J37" s="68"/>
      <c r="K37" s="68"/>
      <c r="L37" s="68"/>
      <c r="M37" s="68"/>
      <c r="N37" s="68"/>
      <c r="O37" s="68"/>
      <c r="P37" s="68"/>
      <c r="Q37" s="68"/>
      <c r="R37" s="68"/>
      <c r="S37" s="68"/>
      <c r="T37" s="68"/>
      <c r="U37" s="68"/>
      <c r="V37" s="68"/>
      <c r="W37" s="68"/>
      <c r="X37" s="68"/>
      <c r="Y37" s="68"/>
      <c r="Z37" s="68"/>
      <c r="AA37" s="68"/>
      <c r="AB37" s="68"/>
    </row>
    <row r="38" spans="1:5" ht="12.75">
      <c r="A38" s="100" t="s">
        <v>973</v>
      </c>
      <c r="B38" s="93"/>
      <c r="C38" s="93"/>
      <c r="D38" s="93"/>
      <c r="E38" s="101"/>
    </row>
    <row r="39" spans="1:5" ht="12.75">
      <c r="A39" s="102" t="s">
        <v>971</v>
      </c>
      <c r="B39" s="93">
        <v>4281</v>
      </c>
      <c r="C39" s="93">
        <v>3885</v>
      </c>
      <c r="D39" s="93">
        <v>5393</v>
      </c>
      <c r="E39" s="101">
        <v>1388.159588159588</v>
      </c>
    </row>
    <row r="40" spans="1:5" ht="12.75">
      <c r="A40" s="102" t="s">
        <v>972</v>
      </c>
      <c r="B40" s="93">
        <v>243</v>
      </c>
      <c r="C40" s="93">
        <v>130</v>
      </c>
      <c r="D40" s="93">
        <v>166</v>
      </c>
      <c r="E40" s="101">
        <v>1276.923076923077</v>
      </c>
    </row>
    <row r="41" spans="1:5" ht="5.25" customHeight="1">
      <c r="A41" s="102"/>
      <c r="B41" s="93"/>
      <c r="C41" s="93"/>
      <c r="D41" s="94"/>
      <c r="E41" s="95"/>
    </row>
    <row r="42" spans="1:5" ht="12.75">
      <c r="A42" s="103" t="s">
        <v>974</v>
      </c>
      <c r="B42" s="104"/>
      <c r="C42" s="104"/>
      <c r="D42" s="104"/>
      <c r="E42" s="98"/>
    </row>
    <row r="43" spans="1:5" ht="5.25" customHeight="1">
      <c r="A43" s="102"/>
      <c r="B43" s="93"/>
      <c r="C43" s="93"/>
      <c r="D43" s="94"/>
      <c r="E43" s="95"/>
    </row>
    <row r="44" spans="1:5" ht="12.75">
      <c r="A44" s="100" t="s">
        <v>975</v>
      </c>
      <c r="B44" s="95">
        <v>2937</v>
      </c>
      <c r="C44" s="95">
        <v>2710</v>
      </c>
      <c r="D44" s="95">
        <v>4765</v>
      </c>
      <c r="E44" s="101">
        <v>1758.3025830258302</v>
      </c>
    </row>
    <row r="45" spans="1:5" ht="12.75">
      <c r="A45" s="100" t="s">
        <v>976</v>
      </c>
      <c r="B45" s="93">
        <v>1528</v>
      </c>
      <c r="C45" s="93">
        <v>1385</v>
      </c>
      <c r="D45" s="93">
        <v>3057</v>
      </c>
      <c r="E45" s="101">
        <v>2207.220216606498</v>
      </c>
    </row>
    <row r="46" spans="1:5" ht="12.75">
      <c r="A46" s="100" t="s">
        <v>977</v>
      </c>
      <c r="B46" s="93">
        <v>362</v>
      </c>
      <c r="C46" s="93">
        <v>339</v>
      </c>
      <c r="D46" s="93">
        <v>862</v>
      </c>
      <c r="E46" s="101">
        <v>2542.772861356932</v>
      </c>
    </row>
    <row r="47" spans="1:5" ht="12.75">
      <c r="A47" s="100" t="s">
        <v>978</v>
      </c>
      <c r="B47" s="93">
        <v>1934</v>
      </c>
      <c r="C47" s="93">
        <v>1789</v>
      </c>
      <c r="D47" s="93">
        <v>3408</v>
      </c>
      <c r="E47" s="101">
        <v>1904.9748462828395</v>
      </c>
    </row>
    <row r="48" spans="1:5" ht="12.75">
      <c r="A48" s="100" t="s">
        <v>979</v>
      </c>
      <c r="B48" s="93">
        <v>139</v>
      </c>
      <c r="C48" s="93">
        <v>133</v>
      </c>
      <c r="D48" s="93">
        <v>257</v>
      </c>
      <c r="E48" s="101">
        <v>1932.3308270676691</v>
      </c>
    </row>
    <row r="49" spans="1:5" ht="6.75" customHeight="1">
      <c r="A49" s="107"/>
      <c r="B49" s="88"/>
      <c r="C49" s="88"/>
      <c r="D49" s="89"/>
      <c r="E49" s="108"/>
    </row>
    <row r="50" ht="5.25" customHeight="1"/>
    <row r="51" ht="12.75">
      <c r="A51" s="109" t="s">
        <v>981</v>
      </c>
    </row>
    <row r="52" ht="12.75">
      <c r="A52" s="109" t="s">
        <v>982</v>
      </c>
    </row>
    <row r="53" spans="1:6" s="110" customFormat="1" ht="12.75">
      <c r="A53" s="109" t="s">
        <v>983</v>
      </c>
      <c r="F53" s="111"/>
    </row>
    <row r="54" spans="1:6" s="110" customFormat="1" ht="12.75">
      <c r="A54" s="112" t="s">
        <v>984</v>
      </c>
      <c r="F54" s="111"/>
    </row>
    <row r="55" ht="12.75">
      <c r="A55" s="109" t="s">
        <v>985</v>
      </c>
    </row>
    <row r="56" ht="12.75">
      <c r="A56" s="113" t="s">
        <v>986</v>
      </c>
    </row>
    <row r="57" ht="12.75">
      <c r="A57" s="109" t="s">
        <v>988</v>
      </c>
    </row>
    <row r="58" ht="12.75">
      <c r="A58" s="114" t="s">
        <v>0</v>
      </c>
    </row>
    <row r="59" ht="12.75">
      <c r="A59" s="109" t="s">
        <v>987</v>
      </c>
    </row>
  </sheetData>
  <mergeCells count="2">
    <mergeCell ref="D7:D8"/>
    <mergeCell ref="E7:E8"/>
  </mergeCells>
  <printOptions horizontalCentered="1"/>
  <pageMargins left="1" right="1" top="1" bottom="1" header="0.5" footer="0.5"/>
  <pageSetup horizontalDpi="600" verticalDpi="600" orientation="portrait" scale="98" r:id="rId1"/>
  <headerFooter alignWithMargins="0">
    <oddFooter>&amp;L&amp;"Arial,Italic"&amp;9      The State of Hawaii Data Book 2006&amp;R&amp;9http://www.hawaii.gov/dbedt/</oddFooter>
  </headerFooter>
</worksheet>
</file>

<file path=xl/worksheets/sheet4.xml><?xml version="1.0" encoding="utf-8"?>
<worksheet xmlns="http://schemas.openxmlformats.org/spreadsheetml/2006/main" xmlns:r="http://schemas.openxmlformats.org/officeDocument/2006/relationships">
  <dimension ref="A1:I354"/>
  <sheetViews>
    <sheetView workbookViewId="0" topLeftCell="A1">
      <selection activeCell="A1" sqref="A1"/>
    </sheetView>
  </sheetViews>
  <sheetFormatPr defaultColWidth="9.140625" defaultRowHeight="12.75"/>
  <cols>
    <col min="1" max="1" width="27.7109375" style="350" customWidth="1"/>
    <col min="2" max="2" width="14.140625" style="350" customWidth="1"/>
    <col min="3" max="5" width="14.140625" style="0" customWidth="1"/>
  </cols>
  <sheetData>
    <row r="1" spans="1:9" ht="15.75">
      <c r="A1" s="66" t="s">
        <v>560</v>
      </c>
      <c r="B1" s="67"/>
      <c r="C1" s="67"/>
      <c r="D1" s="67"/>
      <c r="E1" s="67"/>
      <c r="H1" s="275"/>
      <c r="I1" s="275"/>
    </row>
    <row r="2" spans="1:9" ht="15.75">
      <c r="A2" s="66" t="s">
        <v>561</v>
      </c>
      <c r="B2" s="67"/>
      <c r="C2" s="67"/>
      <c r="D2" s="67"/>
      <c r="E2" s="67"/>
      <c r="H2" s="275"/>
      <c r="I2" s="275"/>
    </row>
    <row r="3" spans="1:9" ht="12.75" customHeight="1">
      <c r="A3" s="66"/>
      <c r="B3" s="67"/>
      <c r="C3" s="67"/>
      <c r="D3" s="67"/>
      <c r="E3" s="67"/>
      <c r="H3" s="275"/>
      <c r="I3" s="275"/>
    </row>
    <row r="4" spans="1:9" ht="12.75">
      <c r="A4" s="71" t="s">
        <v>562</v>
      </c>
      <c r="B4" s="481"/>
      <c r="C4" s="67"/>
      <c r="D4" s="67"/>
      <c r="E4" s="482"/>
      <c r="H4" s="275"/>
      <c r="I4" s="275"/>
    </row>
    <row r="5" spans="5:9" ht="13.5" thickBot="1">
      <c r="E5" s="275"/>
      <c r="H5" s="275"/>
      <c r="I5" s="275"/>
    </row>
    <row r="6" spans="1:9" ht="35.25" customHeight="1" thickTop="1">
      <c r="A6" s="483"/>
      <c r="B6" s="484" t="s">
        <v>563</v>
      </c>
      <c r="C6" s="485"/>
      <c r="D6" s="484" t="s">
        <v>564</v>
      </c>
      <c r="E6" s="485"/>
      <c r="H6" s="275"/>
      <c r="I6" s="275"/>
    </row>
    <row r="7" spans="1:9" ht="32.25" customHeight="1">
      <c r="A7" s="123" t="s">
        <v>565</v>
      </c>
      <c r="B7" s="486" t="s">
        <v>566</v>
      </c>
      <c r="C7" s="487" t="s">
        <v>38</v>
      </c>
      <c r="D7" s="486" t="s">
        <v>566</v>
      </c>
      <c r="E7" s="488" t="s">
        <v>38</v>
      </c>
      <c r="H7" s="275"/>
      <c r="I7" s="275"/>
    </row>
    <row r="8" spans="2:9" ht="12.75">
      <c r="B8" s="489"/>
      <c r="C8" s="490"/>
      <c r="D8" s="489"/>
      <c r="E8" s="489"/>
      <c r="H8" s="275"/>
      <c r="I8" s="275"/>
    </row>
    <row r="9" spans="1:9" ht="12.75">
      <c r="A9" s="491" t="s">
        <v>937</v>
      </c>
      <c r="B9" s="492">
        <v>876527</v>
      </c>
      <c r="C9" s="493">
        <v>9108</v>
      </c>
      <c r="D9" s="494">
        <v>1399751</v>
      </c>
      <c r="E9" s="492">
        <v>3970</v>
      </c>
      <c r="H9" s="275"/>
      <c r="I9" s="275"/>
    </row>
    <row r="10" spans="1:9" ht="12.75">
      <c r="A10" s="491"/>
      <c r="B10" s="495"/>
      <c r="C10" s="496"/>
      <c r="D10" s="497"/>
      <c r="E10" s="495"/>
      <c r="H10" s="275"/>
      <c r="I10" s="275"/>
    </row>
    <row r="11" spans="1:9" ht="12.75">
      <c r="A11" s="498" t="s">
        <v>567</v>
      </c>
      <c r="B11" s="495">
        <v>8275</v>
      </c>
      <c r="C11" s="496">
        <v>52</v>
      </c>
      <c r="D11" s="497">
        <v>15795</v>
      </c>
      <c r="E11" s="495">
        <v>13</v>
      </c>
      <c r="H11" s="275"/>
      <c r="I11" s="275"/>
    </row>
    <row r="12" spans="1:9" ht="12.75">
      <c r="A12" s="498" t="s">
        <v>568</v>
      </c>
      <c r="B12" s="495">
        <v>26640</v>
      </c>
      <c r="C12" s="496">
        <v>5639</v>
      </c>
      <c r="D12" s="497">
        <v>56667</v>
      </c>
      <c r="E12" s="495">
        <v>2630</v>
      </c>
      <c r="H12" s="275"/>
      <c r="I12" s="275"/>
    </row>
    <row r="13" spans="1:9" ht="12.75">
      <c r="A13" s="498" t="s">
        <v>569</v>
      </c>
      <c r="B13" s="495">
        <v>143672</v>
      </c>
      <c r="C13" s="496">
        <v>436</v>
      </c>
      <c r="D13" s="497">
        <v>275205</v>
      </c>
      <c r="E13" s="495">
        <v>173</v>
      </c>
      <c r="H13" s="275"/>
      <c r="I13" s="275"/>
    </row>
    <row r="14" spans="1:9" ht="12.75">
      <c r="A14" s="498" t="s">
        <v>570</v>
      </c>
      <c r="B14" s="495">
        <v>611482</v>
      </c>
      <c r="C14" s="496">
        <v>2122</v>
      </c>
      <c r="D14" s="497">
        <v>897514</v>
      </c>
      <c r="E14" s="495">
        <v>710</v>
      </c>
      <c r="H14" s="275"/>
      <c r="I14" s="275"/>
    </row>
    <row r="15" spans="1:9" ht="12.75">
      <c r="A15" s="498" t="s">
        <v>571</v>
      </c>
      <c r="B15" s="495">
        <v>70333</v>
      </c>
      <c r="C15" s="496">
        <v>374</v>
      </c>
      <c r="D15" s="497">
        <v>127900</v>
      </c>
      <c r="E15" s="495">
        <v>149</v>
      </c>
      <c r="H15" s="275"/>
      <c r="I15" s="275"/>
    </row>
    <row r="16" spans="1:9" ht="12.75">
      <c r="A16" s="498" t="s">
        <v>572</v>
      </c>
      <c r="B16" s="495">
        <v>16125</v>
      </c>
      <c r="C16" s="496">
        <v>485</v>
      </c>
      <c r="D16" s="497">
        <f>D17+D18</f>
        <v>26670</v>
      </c>
      <c r="E16" s="497">
        <f>E17+E18</f>
        <v>295</v>
      </c>
      <c r="H16" s="275"/>
      <c r="I16" s="275"/>
    </row>
    <row r="17" spans="1:9" ht="12.75">
      <c r="A17" s="499" t="s">
        <v>573</v>
      </c>
      <c r="B17" s="500" t="s">
        <v>491</v>
      </c>
      <c r="C17" s="501" t="s">
        <v>491</v>
      </c>
      <c r="D17" s="497">
        <v>13869</v>
      </c>
      <c r="E17" s="495">
        <v>95</v>
      </c>
      <c r="H17" s="275"/>
      <c r="I17" s="275"/>
    </row>
    <row r="18" spans="1:9" ht="12.75">
      <c r="A18" s="499" t="s">
        <v>574</v>
      </c>
      <c r="B18" s="500" t="s">
        <v>491</v>
      </c>
      <c r="C18" s="501" t="s">
        <v>491</v>
      </c>
      <c r="D18" s="497">
        <v>12801</v>
      </c>
      <c r="E18" s="495">
        <v>200</v>
      </c>
      <c r="H18" s="275"/>
      <c r="I18" s="275"/>
    </row>
    <row r="19" spans="2:9" ht="12.75">
      <c r="B19" s="502"/>
      <c r="C19" s="503"/>
      <c r="D19" s="504"/>
      <c r="E19" s="504"/>
      <c r="H19" s="275"/>
      <c r="I19" s="275"/>
    </row>
    <row r="20" spans="1:9" ht="12.75">
      <c r="A20" s="181" t="s">
        <v>937</v>
      </c>
      <c r="B20" s="505">
        <v>876527</v>
      </c>
      <c r="C20" s="506">
        <v>9108</v>
      </c>
      <c r="D20" s="505">
        <v>1399751</v>
      </c>
      <c r="E20" s="505">
        <v>3970</v>
      </c>
      <c r="H20" s="275"/>
      <c r="I20" s="275"/>
    </row>
    <row r="21" spans="1:9" ht="12.75">
      <c r="A21" s="181"/>
      <c r="B21" s="507"/>
      <c r="C21" s="508"/>
      <c r="D21" s="507"/>
      <c r="E21" s="507"/>
      <c r="H21" s="275"/>
      <c r="I21" s="275"/>
    </row>
    <row r="22" spans="1:9" ht="12.75">
      <c r="A22" s="509" t="s">
        <v>535</v>
      </c>
      <c r="B22" s="507">
        <v>151656</v>
      </c>
      <c r="C22" s="508">
        <v>1656</v>
      </c>
      <c r="D22" s="507">
        <v>210085</v>
      </c>
      <c r="E22" s="507">
        <v>592</v>
      </c>
      <c r="H22" s="275"/>
      <c r="I22" s="275"/>
    </row>
    <row r="23" spans="1:9" ht="12.75">
      <c r="A23" s="509" t="s">
        <v>533</v>
      </c>
      <c r="B23" s="507">
        <v>724871</v>
      </c>
      <c r="C23" s="508">
        <v>7452</v>
      </c>
      <c r="D23" s="507">
        <v>1189666</v>
      </c>
      <c r="E23" s="507">
        <v>3378</v>
      </c>
      <c r="H23" s="275"/>
      <c r="I23" s="275"/>
    </row>
    <row r="24" spans="1:9" ht="12.75">
      <c r="A24" s="510"/>
      <c r="B24" s="511"/>
      <c r="C24" s="512"/>
      <c r="D24" s="513"/>
      <c r="E24" s="513"/>
      <c r="H24" s="275"/>
      <c r="I24" s="275"/>
    </row>
    <row r="25" spans="3:9" ht="12.75">
      <c r="C25" s="275"/>
      <c r="D25" s="275"/>
      <c r="E25" s="275"/>
      <c r="H25" s="275"/>
      <c r="I25" s="275"/>
    </row>
    <row r="26" spans="1:9" ht="12.75">
      <c r="A26" s="410" t="s">
        <v>505</v>
      </c>
      <c r="B26" s="183"/>
      <c r="C26" s="514"/>
      <c r="D26" s="514"/>
      <c r="E26" s="514"/>
      <c r="H26" s="514"/>
      <c r="I26" s="275"/>
    </row>
    <row r="27" spans="1:9" ht="12.75" customHeight="1">
      <c r="A27" s="410" t="s">
        <v>575</v>
      </c>
      <c r="B27" s="410"/>
      <c r="C27" s="410"/>
      <c r="D27" s="410"/>
      <c r="E27" s="410"/>
      <c r="H27" s="514"/>
      <c r="I27" s="275"/>
    </row>
    <row r="28" spans="1:9" ht="12.75" customHeight="1">
      <c r="A28" s="410" t="s">
        <v>576</v>
      </c>
      <c r="B28" s="410"/>
      <c r="C28" s="410"/>
      <c r="D28" s="410"/>
      <c r="E28" s="410"/>
      <c r="H28" s="514"/>
      <c r="I28" s="275"/>
    </row>
    <row r="29" spans="1:8" ht="12.75" customHeight="1">
      <c r="A29" s="410"/>
      <c r="B29" s="410"/>
      <c r="C29" s="410"/>
      <c r="D29" s="410"/>
      <c r="E29" s="410"/>
      <c r="H29" s="183"/>
    </row>
    <row r="30" spans="1:8" ht="12.75">
      <c r="A30" s="183"/>
      <c r="B30" s="183"/>
      <c r="C30" s="183"/>
      <c r="D30" s="183"/>
      <c r="E30" s="183"/>
      <c r="H30" s="183"/>
    </row>
    <row r="31" spans="1:8" ht="12.75">
      <c r="A31" s="183"/>
      <c r="B31" s="183"/>
      <c r="C31" s="183"/>
      <c r="D31" s="183"/>
      <c r="E31" s="183"/>
      <c r="H31" s="183"/>
    </row>
    <row r="32" spans="1:8" ht="12.75">
      <c r="A32" s="183"/>
      <c r="B32" s="183"/>
      <c r="C32" s="183"/>
      <c r="D32" s="183"/>
      <c r="E32" s="183"/>
      <c r="H32" s="183"/>
    </row>
    <row r="33" spans="1:8" ht="12.75">
      <c r="A33" s="183"/>
      <c r="B33" s="183"/>
      <c r="C33" s="183"/>
      <c r="D33" s="183"/>
      <c r="E33" s="183"/>
      <c r="H33" s="183"/>
    </row>
    <row r="34" spans="1:8" ht="12.75">
      <c r="A34" s="183"/>
      <c r="B34" s="183"/>
      <c r="C34" s="183"/>
      <c r="D34" s="183"/>
      <c r="E34" s="183"/>
      <c r="H34" s="183"/>
    </row>
    <row r="35" spans="1:8" ht="12.75">
      <c r="A35" s="183"/>
      <c r="B35" s="183"/>
      <c r="C35" s="183"/>
      <c r="D35" s="183"/>
      <c r="E35" s="183"/>
      <c r="H35" s="183"/>
    </row>
    <row r="36" spans="1:8" ht="12.75">
      <c r="A36" s="183"/>
      <c r="B36" s="183"/>
      <c r="C36" s="183"/>
      <c r="D36" s="183"/>
      <c r="E36" s="183"/>
      <c r="H36" s="183"/>
    </row>
    <row r="37" spans="1:8" ht="12.75">
      <c r="A37" s="183"/>
      <c r="B37" s="183"/>
      <c r="C37" s="183"/>
      <c r="D37" s="183"/>
      <c r="E37" s="183"/>
      <c r="H37" s="183"/>
    </row>
    <row r="38" spans="1:8" ht="12.75">
      <c r="A38" s="183"/>
      <c r="B38" s="183"/>
      <c r="C38" s="183"/>
      <c r="D38" s="183"/>
      <c r="E38" s="183"/>
      <c r="H38" s="183"/>
    </row>
    <row r="39" spans="1:8" ht="12.75">
      <c r="A39" s="183"/>
      <c r="B39" s="183"/>
      <c r="C39" s="183"/>
      <c r="D39" s="183"/>
      <c r="E39" s="183"/>
      <c r="H39" s="183"/>
    </row>
    <row r="40" spans="1:8" ht="12.75">
      <c r="A40" s="183"/>
      <c r="B40" s="183"/>
      <c r="C40" s="183"/>
      <c r="D40" s="183"/>
      <c r="E40" s="183"/>
      <c r="H40" s="183"/>
    </row>
    <row r="41" spans="1:8" ht="12.75">
      <c r="A41" s="183"/>
      <c r="B41" s="183"/>
      <c r="C41" s="183"/>
      <c r="D41" s="183"/>
      <c r="E41" s="183"/>
      <c r="H41" s="183"/>
    </row>
    <row r="42" spans="1:8" ht="12.75">
      <c r="A42" s="183"/>
      <c r="B42" s="183"/>
      <c r="C42" s="183"/>
      <c r="D42" s="183"/>
      <c r="E42" s="183"/>
      <c r="H42" s="183"/>
    </row>
    <row r="43" spans="1:8" ht="12.75">
      <c r="A43" s="183"/>
      <c r="B43" s="183"/>
      <c r="C43" s="183"/>
      <c r="D43" s="183"/>
      <c r="E43" s="183"/>
      <c r="H43" s="183"/>
    </row>
    <row r="44" spans="1:8" ht="12.75">
      <c r="A44" s="183"/>
      <c r="B44" s="183"/>
      <c r="C44" s="183"/>
      <c r="D44" s="183"/>
      <c r="E44" s="183"/>
      <c r="H44" s="183"/>
    </row>
    <row r="45" spans="1:8" ht="12.75">
      <c r="A45" s="183"/>
      <c r="B45" s="183"/>
      <c r="C45" s="183"/>
      <c r="D45" s="183"/>
      <c r="E45" s="183"/>
      <c r="F45" s="183"/>
      <c r="G45" s="183"/>
      <c r="H45" s="183"/>
    </row>
    <row r="46" spans="1:8" ht="12.75">
      <c r="A46" s="183"/>
      <c r="B46" s="183"/>
      <c r="C46" s="183"/>
      <c r="D46" s="183"/>
      <c r="E46" s="183"/>
      <c r="F46" s="183"/>
      <c r="G46" s="183"/>
      <c r="H46" s="183"/>
    </row>
    <row r="47" spans="1:8" ht="12.75">
      <c r="A47" s="183"/>
      <c r="B47" s="183"/>
      <c r="C47" s="183"/>
      <c r="D47" s="183"/>
      <c r="E47" s="183"/>
      <c r="F47" s="183"/>
      <c r="G47" s="183"/>
      <c r="H47" s="183"/>
    </row>
    <row r="48" spans="1:8" ht="12.75">
      <c r="A48" s="183"/>
      <c r="B48" s="183"/>
      <c r="C48" s="183"/>
      <c r="D48" s="183"/>
      <c r="E48" s="183"/>
      <c r="F48" s="183"/>
      <c r="G48" s="183"/>
      <c r="H48" s="183"/>
    </row>
    <row r="49" spans="1:8" ht="12.75">
      <c r="A49" s="183"/>
      <c r="B49" s="183"/>
      <c r="C49" s="183"/>
      <c r="D49" s="183"/>
      <c r="E49" s="183"/>
      <c r="F49" s="183"/>
      <c r="G49" s="183"/>
      <c r="H49" s="183"/>
    </row>
    <row r="50" spans="1:8" ht="12.75">
      <c r="A50" s="183"/>
      <c r="B50" s="183"/>
      <c r="C50" s="183"/>
      <c r="D50" s="183"/>
      <c r="E50" s="183"/>
      <c r="F50" s="183"/>
      <c r="G50" s="183"/>
      <c r="H50" s="183"/>
    </row>
    <row r="51" spans="1:8" ht="12.75">
      <c r="A51" s="183"/>
      <c r="B51" s="183"/>
      <c r="C51" s="183"/>
      <c r="D51" s="183"/>
      <c r="E51" s="183"/>
      <c r="F51" s="183"/>
      <c r="G51" s="183"/>
      <c r="H51" s="183"/>
    </row>
    <row r="52" spans="1:8" ht="12.75">
      <c r="A52" s="183"/>
      <c r="B52" s="183"/>
      <c r="C52" s="183"/>
      <c r="D52" s="183"/>
      <c r="E52" s="183"/>
      <c r="F52" s="183"/>
      <c r="G52" s="183"/>
      <c r="H52" s="183"/>
    </row>
    <row r="53" spans="1:8" ht="12.75">
      <c r="A53" s="183"/>
      <c r="B53" s="183"/>
      <c r="C53" s="183"/>
      <c r="D53" s="183"/>
      <c r="E53" s="183"/>
      <c r="F53" s="183"/>
      <c r="G53" s="183"/>
      <c r="H53" s="183"/>
    </row>
    <row r="54" spans="1:8" ht="12.75">
      <c r="A54" s="183"/>
      <c r="B54" s="183"/>
      <c r="C54" s="183"/>
      <c r="D54" s="183"/>
      <c r="E54" s="183"/>
      <c r="F54" s="183"/>
      <c r="G54" s="183"/>
      <c r="H54" s="183"/>
    </row>
    <row r="55" spans="1:8" ht="12.75">
      <c r="A55" s="183"/>
      <c r="B55" s="183"/>
      <c r="C55" s="183"/>
      <c r="D55" s="183"/>
      <c r="E55" s="183"/>
      <c r="F55" s="183"/>
      <c r="G55" s="183"/>
      <c r="H55" s="183"/>
    </row>
    <row r="56" spans="1:8" ht="12.75">
      <c r="A56" s="183"/>
      <c r="B56" s="183"/>
      <c r="C56" s="183"/>
      <c r="D56" s="183"/>
      <c r="E56" s="183"/>
      <c r="F56" s="183"/>
      <c r="G56" s="183"/>
      <c r="H56" s="183"/>
    </row>
    <row r="57" spans="1:8" ht="12.75">
      <c r="A57" s="183"/>
      <c r="B57" s="183"/>
      <c r="C57" s="183"/>
      <c r="D57" s="183"/>
      <c r="E57" s="183"/>
      <c r="F57" s="183"/>
      <c r="G57" s="183"/>
      <c r="H57" s="183"/>
    </row>
    <row r="58" spans="1:8" ht="12.75">
      <c r="A58" s="183"/>
      <c r="B58" s="183"/>
      <c r="C58" s="183"/>
      <c r="D58" s="183"/>
      <c r="E58" s="183"/>
      <c r="F58" s="183"/>
      <c r="G58" s="183"/>
      <c r="H58" s="183"/>
    </row>
    <row r="59" spans="1:8" ht="12.75">
      <c r="A59" s="183"/>
      <c r="B59" s="183"/>
      <c r="C59" s="183"/>
      <c r="D59" s="183"/>
      <c r="E59" s="183"/>
      <c r="F59" s="183"/>
      <c r="G59" s="183"/>
      <c r="H59" s="183"/>
    </row>
    <row r="60" spans="1:8" ht="12.75">
      <c r="A60" s="183"/>
      <c r="B60" s="183"/>
      <c r="C60" s="183"/>
      <c r="D60" s="183"/>
      <c r="E60" s="183"/>
      <c r="F60" s="183"/>
      <c r="G60" s="183"/>
      <c r="H60" s="183"/>
    </row>
    <row r="61" spans="1:8" ht="12.75">
      <c r="A61" s="183"/>
      <c r="B61" s="183"/>
      <c r="C61" s="183"/>
      <c r="D61" s="183"/>
      <c r="E61" s="183"/>
      <c r="F61" s="183"/>
      <c r="G61" s="183"/>
      <c r="H61" s="183"/>
    </row>
    <row r="62" spans="1:8" ht="12.75">
      <c r="A62" s="183"/>
      <c r="B62" s="183"/>
      <c r="C62" s="183"/>
      <c r="D62" s="183"/>
      <c r="E62" s="183"/>
      <c r="F62" s="183"/>
      <c r="G62" s="183"/>
      <c r="H62" s="183"/>
    </row>
    <row r="63" spans="1:8" ht="12.75">
      <c r="A63" s="183"/>
      <c r="B63" s="183"/>
      <c r="C63" s="183"/>
      <c r="D63" s="183"/>
      <c r="E63" s="183"/>
      <c r="F63" s="183"/>
      <c r="G63" s="183"/>
      <c r="H63" s="183"/>
    </row>
    <row r="64" spans="1:8" ht="12.75">
      <c r="A64" s="183"/>
      <c r="B64" s="183"/>
      <c r="C64" s="183"/>
      <c r="D64" s="183"/>
      <c r="E64" s="183"/>
      <c r="F64" s="183"/>
      <c r="G64" s="183"/>
      <c r="H64" s="183"/>
    </row>
    <row r="65" spans="1:8" ht="12.75">
      <c r="A65" s="183"/>
      <c r="B65" s="183"/>
      <c r="C65" s="183"/>
      <c r="D65" s="183"/>
      <c r="E65" s="183"/>
      <c r="F65" s="183"/>
      <c r="G65" s="183"/>
      <c r="H65" s="183"/>
    </row>
    <row r="66" spans="1:8" ht="12.75">
      <c r="A66" s="183"/>
      <c r="B66" s="183"/>
      <c r="C66" s="183"/>
      <c r="D66" s="183"/>
      <c r="E66" s="183"/>
      <c r="F66" s="183"/>
      <c r="G66" s="183"/>
      <c r="H66" s="183"/>
    </row>
    <row r="67" spans="1:8" ht="12.75">
      <c r="A67" s="183"/>
      <c r="B67" s="183"/>
      <c r="C67" s="183"/>
      <c r="D67" s="183"/>
      <c r="E67" s="183"/>
      <c r="F67" s="183"/>
      <c r="G67" s="183"/>
      <c r="H67" s="183"/>
    </row>
    <row r="68" spans="1:8" ht="12.75">
      <c r="A68" s="183"/>
      <c r="B68" s="183"/>
      <c r="C68" s="183"/>
      <c r="D68" s="183"/>
      <c r="E68" s="183"/>
      <c r="F68" s="183"/>
      <c r="G68" s="183"/>
      <c r="H68" s="183"/>
    </row>
    <row r="69" spans="1:8" ht="12.75">
      <c r="A69" s="183"/>
      <c r="B69" s="183"/>
      <c r="C69" s="183"/>
      <c r="D69" s="183"/>
      <c r="E69" s="183"/>
      <c r="F69" s="183"/>
      <c r="G69" s="183"/>
      <c r="H69" s="183"/>
    </row>
    <row r="70" spans="1:8" ht="12.75">
      <c r="A70" s="183"/>
      <c r="B70" s="183"/>
      <c r="C70" s="183"/>
      <c r="D70" s="183"/>
      <c r="E70" s="183"/>
      <c r="F70" s="183"/>
      <c r="G70" s="183"/>
      <c r="H70" s="183"/>
    </row>
    <row r="71" spans="1:8" ht="12.75">
      <c r="A71" s="183"/>
      <c r="B71" s="183"/>
      <c r="C71" s="183"/>
      <c r="D71" s="183"/>
      <c r="E71" s="183"/>
      <c r="F71" s="183"/>
      <c r="G71" s="183"/>
      <c r="H71" s="183"/>
    </row>
    <row r="72" spans="1:8" ht="12.75">
      <c r="A72" s="183"/>
      <c r="B72" s="183"/>
      <c r="C72" s="183"/>
      <c r="D72" s="183"/>
      <c r="E72" s="183"/>
      <c r="F72" s="183"/>
      <c r="G72" s="183"/>
      <c r="H72" s="183"/>
    </row>
    <row r="73" spans="1:8" ht="12.75">
      <c r="A73" s="183"/>
      <c r="B73" s="183"/>
      <c r="C73" s="183"/>
      <c r="D73" s="183"/>
      <c r="E73" s="183"/>
      <c r="F73" s="183"/>
      <c r="G73" s="183"/>
      <c r="H73" s="183"/>
    </row>
    <row r="74" spans="1:8" ht="12.75">
      <c r="A74" s="183"/>
      <c r="B74" s="183"/>
      <c r="C74" s="183"/>
      <c r="D74" s="183"/>
      <c r="E74" s="183"/>
      <c r="F74" s="183"/>
      <c r="G74" s="183"/>
      <c r="H74" s="183"/>
    </row>
    <row r="75" spans="1:8" ht="12.75">
      <c r="A75" s="183"/>
      <c r="B75" s="183"/>
      <c r="C75" s="183"/>
      <c r="D75" s="183"/>
      <c r="E75" s="183"/>
      <c r="F75" s="183"/>
      <c r="G75" s="183"/>
      <c r="H75" s="183"/>
    </row>
    <row r="76" spans="1:8" ht="12.75">
      <c r="A76" s="183"/>
      <c r="B76" s="183"/>
      <c r="C76" s="183"/>
      <c r="D76" s="183"/>
      <c r="E76" s="183"/>
      <c r="F76" s="183"/>
      <c r="G76" s="183"/>
      <c r="H76" s="183"/>
    </row>
    <row r="77" spans="1:8" ht="12.75">
      <c r="A77" s="183"/>
      <c r="B77" s="183"/>
      <c r="C77" s="183"/>
      <c r="D77" s="183"/>
      <c r="E77" s="183"/>
      <c r="F77" s="183"/>
      <c r="G77" s="183"/>
      <c r="H77" s="183"/>
    </row>
    <row r="78" spans="1:8" ht="12.75">
      <c r="A78" s="183"/>
      <c r="B78" s="183"/>
      <c r="C78" s="183"/>
      <c r="D78" s="183"/>
      <c r="E78" s="183"/>
      <c r="F78" s="183"/>
      <c r="G78" s="183"/>
      <c r="H78" s="183"/>
    </row>
    <row r="79" spans="1:8" ht="12.75">
      <c r="A79" s="183"/>
      <c r="B79" s="183"/>
      <c r="C79" s="183"/>
      <c r="D79" s="183"/>
      <c r="E79" s="183"/>
      <c r="F79" s="183"/>
      <c r="G79" s="183"/>
      <c r="H79" s="183"/>
    </row>
    <row r="80" spans="1:8" ht="12.75">
      <c r="A80" s="183"/>
      <c r="B80" s="183"/>
      <c r="C80" s="183"/>
      <c r="D80" s="183"/>
      <c r="E80" s="183"/>
      <c r="F80" s="183"/>
      <c r="G80" s="183"/>
      <c r="H80" s="183"/>
    </row>
    <row r="81" spans="1:8" ht="12.75">
      <c r="A81" s="183"/>
      <c r="B81" s="183"/>
      <c r="C81" s="183"/>
      <c r="D81" s="183"/>
      <c r="E81" s="183"/>
      <c r="F81" s="183"/>
      <c r="G81" s="183"/>
      <c r="H81" s="183"/>
    </row>
    <row r="82" spans="1:8" ht="12.75">
      <c r="A82" s="183"/>
      <c r="B82" s="183"/>
      <c r="C82" s="183"/>
      <c r="D82" s="183"/>
      <c r="E82" s="183"/>
      <c r="F82" s="183"/>
      <c r="G82" s="183"/>
      <c r="H82" s="183"/>
    </row>
    <row r="83" spans="1:8" ht="12.75">
      <c r="A83" s="183"/>
      <c r="B83" s="183"/>
      <c r="C83" s="183"/>
      <c r="D83" s="183"/>
      <c r="E83" s="183"/>
      <c r="F83" s="183"/>
      <c r="G83" s="183"/>
      <c r="H83" s="183"/>
    </row>
    <row r="84" spans="1:8" ht="12.75">
      <c r="A84" s="183"/>
      <c r="B84" s="183"/>
      <c r="C84" s="183"/>
      <c r="D84" s="183"/>
      <c r="E84" s="183"/>
      <c r="F84" s="183"/>
      <c r="G84" s="183"/>
      <c r="H84" s="183"/>
    </row>
    <row r="85" spans="1:8" ht="12.75">
      <c r="A85" s="183"/>
      <c r="B85" s="183"/>
      <c r="C85" s="183"/>
      <c r="D85" s="183"/>
      <c r="E85" s="183"/>
      <c r="F85" s="183"/>
      <c r="G85" s="183"/>
      <c r="H85" s="183"/>
    </row>
    <row r="86" spans="1:8" ht="12.75">
      <c r="A86" s="183"/>
      <c r="B86" s="183"/>
      <c r="C86" s="183"/>
      <c r="D86" s="183"/>
      <c r="E86" s="183"/>
      <c r="F86" s="183"/>
      <c r="G86" s="183"/>
      <c r="H86" s="183"/>
    </row>
    <row r="87" spans="1:8" ht="12.75">
      <c r="A87" s="183"/>
      <c r="B87" s="183"/>
      <c r="C87" s="183"/>
      <c r="D87" s="183"/>
      <c r="E87" s="183"/>
      <c r="F87" s="183"/>
      <c r="G87" s="183"/>
      <c r="H87" s="183"/>
    </row>
    <row r="88" spans="1:8" ht="12.75">
      <c r="A88" s="183"/>
      <c r="B88" s="183"/>
      <c r="C88" s="183"/>
      <c r="D88" s="183"/>
      <c r="E88" s="183"/>
      <c r="F88" s="183"/>
      <c r="G88" s="183"/>
      <c r="H88" s="183"/>
    </row>
    <row r="89" spans="1:8" ht="12.75">
      <c r="A89" s="183"/>
      <c r="B89" s="183"/>
      <c r="C89" s="183"/>
      <c r="D89" s="183"/>
      <c r="E89" s="183"/>
      <c r="F89" s="183"/>
      <c r="G89" s="183"/>
      <c r="H89" s="183"/>
    </row>
    <row r="90" spans="1:8" ht="12.75">
      <c r="A90" s="183"/>
      <c r="B90" s="183"/>
      <c r="C90" s="183"/>
      <c r="D90" s="183"/>
      <c r="E90" s="183"/>
      <c r="F90" s="183"/>
      <c r="G90" s="183"/>
      <c r="H90" s="183"/>
    </row>
    <row r="91" spans="1:8" ht="12.75">
      <c r="A91" s="183"/>
      <c r="B91" s="183"/>
      <c r="C91" s="183"/>
      <c r="D91" s="183"/>
      <c r="E91" s="183"/>
      <c r="F91" s="183"/>
      <c r="G91" s="183"/>
      <c r="H91" s="183"/>
    </row>
    <row r="92" spans="1:8" ht="12.75">
      <c r="A92" s="183"/>
      <c r="B92" s="183"/>
      <c r="C92" s="183"/>
      <c r="D92" s="183"/>
      <c r="E92" s="183"/>
      <c r="F92" s="183"/>
      <c r="G92" s="183"/>
      <c r="H92" s="183"/>
    </row>
    <row r="93" spans="1:8" ht="12.75">
      <c r="A93" s="183"/>
      <c r="B93" s="183"/>
      <c r="C93" s="183"/>
      <c r="D93" s="183"/>
      <c r="E93" s="183"/>
      <c r="F93" s="183"/>
      <c r="G93" s="183"/>
      <c r="H93" s="183"/>
    </row>
    <row r="94" spans="1:8" ht="12.75">
      <c r="A94" s="183"/>
      <c r="B94" s="183"/>
      <c r="C94" s="183"/>
      <c r="D94" s="183"/>
      <c r="E94" s="183"/>
      <c r="F94" s="183"/>
      <c r="G94" s="183"/>
      <c r="H94" s="183"/>
    </row>
    <row r="95" spans="1:8" ht="12.75">
      <c r="A95" s="183"/>
      <c r="B95" s="183"/>
      <c r="C95" s="183"/>
      <c r="D95" s="183"/>
      <c r="E95" s="183"/>
      <c r="F95" s="183"/>
      <c r="G95" s="183"/>
      <c r="H95" s="183"/>
    </row>
    <row r="96" spans="1:8" ht="12.75">
      <c r="A96" s="183"/>
      <c r="B96" s="183"/>
      <c r="C96" s="183"/>
      <c r="D96" s="183"/>
      <c r="E96" s="183"/>
      <c r="F96" s="183"/>
      <c r="G96" s="183"/>
      <c r="H96" s="183"/>
    </row>
    <row r="97" spans="1:8" ht="12.75">
      <c r="A97" s="183"/>
      <c r="B97" s="183"/>
      <c r="C97" s="183"/>
      <c r="D97" s="183"/>
      <c r="E97" s="183"/>
      <c r="F97" s="183"/>
      <c r="G97" s="183"/>
      <c r="H97" s="183"/>
    </row>
    <row r="98" spans="1:8" ht="12.75">
      <c r="A98" s="183"/>
      <c r="B98" s="183"/>
      <c r="C98" s="183"/>
      <c r="D98" s="183"/>
      <c r="E98" s="183"/>
      <c r="F98" s="183"/>
      <c r="G98" s="183"/>
      <c r="H98" s="183"/>
    </row>
    <row r="99" spans="1:8" ht="12.75">
      <c r="A99" s="183"/>
      <c r="B99" s="183"/>
      <c r="C99" s="183"/>
      <c r="D99" s="183"/>
      <c r="E99" s="183"/>
      <c r="F99" s="183"/>
      <c r="G99" s="183"/>
      <c r="H99" s="183"/>
    </row>
    <row r="100" spans="1:8" ht="12.75">
      <c r="A100" s="183"/>
      <c r="B100" s="183"/>
      <c r="C100" s="183"/>
      <c r="D100" s="183"/>
      <c r="E100" s="183"/>
      <c r="F100" s="183"/>
      <c r="G100" s="183"/>
      <c r="H100" s="183"/>
    </row>
    <row r="101" spans="1:8" ht="12.75">
      <c r="A101" s="183"/>
      <c r="B101" s="183"/>
      <c r="C101" s="183"/>
      <c r="D101" s="183"/>
      <c r="E101" s="183"/>
      <c r="F101" s="183"/>
      <c r="G101" s="183"/>
      <c r="H101" s="183"/>
    </row>
    <row r="102" spans="1:8" ht="12.75">
      <c r="A102" s="183"/>
      <c r="B102" s="183"/>
      <c r="C102" s="183"/>
      <c r="D102" s="183"/>
      <c r="E102" s="183"/>
      <c r="F102" s="183"/>
      <c r="G102" s="183"/>
      <c r="H102" s="183"/>
    </row>
    <row r="103" spans="1:8" ht="12.75">
      <c r="A103" s="183"/>
      <c r="B103" s="183"/>
      <c r="C103" s="183"/>
      <c r="D103" s="183"/>
      <c r="E103" s="183"/>
      <c r="F103" s="183"/>
      <c r="G103" s="183"/>
      <c r="H103" s="183"/>
    </row>
    <row r="104" spans="1:8" ht="12.75">
      <c r="A104" s="183"/>
      <c r="B104" s="183"/>
      <c r="C104" s="183"/>
      <c r="D104" s="183"/>
      <c r="E104" s="183"/>
      <c r="F104" s="183"/>
      <c r="G104" s="183"/>
      <c r="H104" s="183"/>
    </row>
    <row r="105" spans="1:8" ht="12.75">
      <c r="A105" s="183"/>
      <c r="B105" s="183"/>
      <c r="C105" s="183"/>
      <c r="D105" s="183"/>
      <c r="E105" s="183"/>
      <c r="F105" s="183"/>
      <c r="G105" s="183"/>
      <c r="H105" s="183"/>
    </row>
    <row r="106" spans="1:8" ht="12.75">
      <c r="A106" s="183"/>
      <c r="B106" s="183"/>
      <c r="C106" s="183"/>
      <c r="D106" s="183"/>
      <c r="E106" s="183"/>
      <c r="F106" s="183"/>
      <c r="G106" s="183"/>
      <c r="H106" s="183"/>
    </row>
    <row r="107" spans="1:8" ht="12.75">
      <c r="A107" s="183"/>
      <c r="B107" s="183"/>
      <c r="C107" s="183"/>
      <c r="D107" s="183"/>
      <c r="E107" s="183"/>
      <c r="F107" s="183"/>
      <c r="G107" s="183"/>
      <c r="H107" s="183"/>
    </row>
    <row r="108" spans="1:8" ht="12.75">
      <c r="A108" s="183"/>
      <c r="B108" s="183"/>
      <c r="C108" s="183"/>
      <c r="D108" s="183"/>
      <c r="E108" s="183"/>
      <c r="F108" s="183"/>
      <c r="G108" s="183"/>
      <c r="H108" s="183"/>
    </row>
    <row r="109" spans="1:8" ht="12.75">
      <c r="A109" s="183"/>
      <c r="B109" s="183"/>
      <c r="C109" s="183"/>
      <c r="D109" s="183"/>
      <c r="E109" s="183"/>
      <c r="F109" s="183"/>
      <c r="G109" s="183"/>
      <c r="H109" s="183"/>
    </row>
    <row r="110" spans="1:8" ht="12.75">
      <c r="A110" s="183"/>
      <c r="B110" s="183"/>
      <c r="C110" s="183"/>
      <c r="D110" s="183"/>
      <c r="E110" s="183"/>
      <c r="F110" s="183"/>
      <c r="G110" s="183"/>
      <c r="H110" s="183"/>
    </row>
    <row r="111" spans="1:8" ht="12.75">
      <c r="A111" s="183"/>
      <c r="B111" s="183"/>
      <c r="C111" s="183"/>
      <c r="D111" s="183"/>
      <c r="E111" s="183"/>
      <c r="F111" s="183"/>
      <c r="G111" s="183"/>
      <c r="H111" s="183"/>
    </row>
    <row r="112" spans="1:8" ht="12.75">
      <c r="A112" s="183"/>
      <c r="B112" s="183"/>
      <c r="C112" s="183"/>
      <c r="D112" s="183"/>
      <c r="E112" s="183"/>
      <c r="F112" s="183"/>
      <c r="G112" s="183"/>
      <c r="H112" s="183"/>
    </row>
    <row r="113" spans="1:8" ht="12.75">
      <c r="A113" s="183"/>
      <c r="B113" s="183"/>
      <c r="C113" s="183"/>
      <c r="D113" s="183"/>
      <c r="E113" s="183"/>
      <c r="F113" s="183"/>
      <c r="G113" s="183"/>
      <c r="H113" s="183"/>
    </row>
    <row r="114" spans="1:8" ht="12.75">
      <c r="A114" s="183"/>
      <c r="B114" s="183"/>
      <c r="C114" s="183"/>
      <c r="D114" s="183"/>
      <c r="E114" s="183"/>
      <c r="F114" s="183"/>
      <c r="G114" s="183"/>
      <c r="H114" s="183"/>
    </row>
    <row r="115" spans="1:8" ht="12.75">
      <c r="A115" s="183"/>
      <c r="B115" s="183"/>
      <c r="C115" s="183"/>
      <c r="D115" s="183"/>
      <c r="E115" s="183"/>
      <c r="F115" s="183"/>
      <c r="G115" s="183"/>
      <c r="H115" s="183"/>
    </row>
    <row r="116" spans="1:8" ht="12.75">
      <c r="A116" s="183"/>
      <c r="B116" s="183"/>
      <c r="C116" s="183"/>
      <c r="D116" s="183"/>
      <c r="E116" s="183"/>
      <c r="F116" s="183"/>
      <c r="G116" s="183"/>
      <c r="H116" s="183"/>
    </row>
    <row r="117" spans="1:8" ht="12.75">
      <c r="A117" s="183"/>
      <c r="B117" s="183"/>
      <c r="C117" s="183"/>
      <c r="D117" s="183"/>
      <c r="E117" s="183"/>
      <c r="F117" s="183"/>
      <c r="G117" s="183"/>
      <c r="H117" s="183"/>
    </row>
    <row r="118" spans="1:8" ht="12.75">
      <c r="A118" s="183"/>
      <c r="B118" s="183"/>
      <c r="C118" s="183"/>
      <c r="D118" s="183"/>
      <c r="E118" s="183"/>
      <c r="F118" s="183"/>
      <c r="G118" s="183"/>
      <c r="H118" s="183"/>
    </row>
    <row r="119" spans="1:8" ht="12.75">
      <c r="A119" s="183"/>
      <c r="B119" s="183"/>
      <c r="C119" s="183"/>
      <c r="D119" s="183"/>
      <c r="E119" s="183"/>
      <c r="F119" s="183"/>
      <c r="G119" s="183"/>
      <c r="H119" s="183"/>
    </row>
    <row r="120" spans="1:8" ht="12.75">
      <c r="A120" s="183"/>
      <c r="B120" s="183"/>
      <c r="C120" s="183"/>
      <c r="D120" s="183"/>
      <c r="E120" s="183"/>
      <c r="F120" s="183"/>
      <c r="G120" s="183"/>
      <c r="H120" s="183"/>
    </row>
    <row r="121" spans="1:8" ht="12.75">
      <c r="A121" s="183"/>
      <c r="B121" s="183"/>
      <c r="C121" s="183"/>
      <c r="D121" s="183"/>
      <c r="E121" s="183"/>
      <c r="F121" s="183"/>
      <c r="G121" s="183"/>
      <c r="H121" s="183"/>
    </row>
    <row r="122" spans="1:8" ht="12.75">
      <c r="A122" s="183"/>
      <c r="B122" s="183"/>
      <c r="C122" s="183"/>
      <c r="D122" s="183"/>
      <c r="E122" s="183"/>
      <c r="F122" s="183"/>
      <c r="G122" s="183"/>
      <c r="H122" s="183"/>
    </row>
    <row r="123" spans="1:8" ht="12.75">
      <c r="A123" s="183"/>
      <c r="B123" s="183"/>
      <c r="C123" s="183"/>
      <c r="D123" s="183"/>
      <c r="E123" s="183"/>
      <c r="F123" s="183"/>
      <c r="G123" s="183"/>
      <c r="H123" s="183"/>
    </row>
    <row r="124" spans="1:8" ht="12.75">
      <c r="A124" s="183"/>
      <c r="B124" s="183"/>
      <c r="C124" s="183"/>
      <c r="D124" s="183"/>
      <c r="E124" s="183"/>
      <c r="F124" s="183"/>
      <c r="G124" s="183"/>
      <c r="H124" s="183"/>
    </row>
    <row r="125" spans="1:8" ht="12.75">
      <c r="A125" s="183"/>
      <c r="B125" s="183"/>
      <c r="C125" s="183"/>
      <c r="D125" s="183"/>
      <c r="E125" s="183"/>
      <c r="F125" s="183"/>
      <c r="G125" s="183"/>
      <c r="H125" s="183"/>
    </row>
    <row r="126" spans="1:8" ht="12.75">
      <c r="A126" s="183"/>
      <c r="B126" s="183"/>
      <c r="C126" s="183"/>
      <c r="D126" s="183"/>
      <c r="E126" s="183"/>
      <c r="F126" s="183"/>
      <c r="G126" s="183"/>
      <c r="H126" s="183"/>
    </row>
    <row r="127" spans="1:8" ht="12.75">
      <c r="A127" s="183"/>
      <c r="B127" s="183"/>
      <c r="C127" s="183"/>
      <c r="D127" s="183"/>
      <c r="E127" s="183"/>
      <c r="F127" s="183"/>
      <c r="G127" s="183"/>
      <c r="H127" s="183"/>
    </row>
    <row r="128" spans="1:8" ht="12.75">
      <c r="A128" s="183"/>
      <c r="B128" s="183"/>
      <c r="C128" s="183"/>
      <c r="D128" s="183"/>
      <c r="E128" s="183"/>
      <c r="F128" s="183"/>
      <c r="G128" s="183"/>
      <c r="H128" s="183"/>
    </row>
    <row r="129" spans="1:8" ht="12.75">
      <c r="A129" s="183"/>
      <c r="B129" s="183"/>
      <c r="C129" s="183"/>
      <c r="D129" s="183"/>
      <c r="E129" s="183"/>
      <c r="F129" s="183"/>
      <c r="G129" s="183"/>
      <c r="H129" s="183"/>
    </row>
    <row r="130" spans="1:8" ht="12.75">
      <c r="A130" s="183"/>
      <c r="B130" s="183"/>
      <c r="C130" s="183"/>
      <c r="D130" s="183"/>
      <c r="E130" s="183"/>
      <c r="F130" s="183"/>
      <c r="G130" s="183"/>
      <c r="H130" s="183"/>
    </row>
    <row r="131" spans="1:8" ht="12.75">
      <c r="A131" s="183"/>
      <c r="B131" s="183"/>
      <c r="C131" s="183"/>
      <c r="D131" s="183"/>
      <c r="E131" s="183"/>
      <c r="F131" s="183"/>
      <c r="G131" s="183"/>
      <c r="H131" s="183"/>
    </row>
    <row r="132" spans="1:8" ht="12.75">
      <c r="A132" s="183"/>
      <c r="B132" s="183"/>
      <c r="C132" s="183"/>
      <c r="D132" s="183"/>
      <c r="E132" s="183"/>
      <c r="F132" s="183"/>
      <c r="G132" s="183"/>
      <c r="H132" s="183"/>
    </row>
    <row r="133" spans="1:8" ht="12.75">
      <c r="A133" s="183"/>
      <c r="B133" s="183"/>
      <c r="C133" s="183"/>
      <c r="D133" s="183"/>
      <c r="E133" s="183"/>
      <c r="F133" s="183"/>
      <c r="G133" s="183"/>
      <c r="H133" s="183"/>
    </row>
    <row r="134" spans="1:8" ht="12.75">
      <c r="A134" s="183"/>
      <c r="B134" s="183"/>
      <c r="C134" s="183"/>
      <c r="D134" s="183"/>
      <c r="E134" s="183"/>
      <c r="F134" s="183"/>
      <c r="G134" s="183"/>
      <c r="H134" s="183"/>
    </row>
    <row r="135" spans="1:8" ht="12.75">
      <c r="A135" s="183"/>
      <c r="B135" s="183"/>
      <c r="C135" s="183"/>
      <c r="D135" s="183"/>
      <c r="E135" s="183"/>
      <c r="F135" s="183"/>
      <c r="G135" s="183"/>
      <c r="H135" s="183"/>
    </row>
    <row r="136" spans="1:8" ht="12.75">
      <c r="A136" s="183"/>
      <c r="B136" s="183"/>
      <c r="C136" s="183"/>
      <c r="D136" s="183"/>
      <c r="E136" s="183"/>
      <c r="F136" s="183"/>
      <c r="G136" s="183"/>
      <c r="H136" s="183"/>
    </row>
    <row r="137" spans="1:8" ht="12.75">
      <c r="A137" s="183"/>
      <c r="B137" s="183"/>
      <c r="C137" s="183"/>
      <c r="D137" s="183"/>
      <c r="E137" s="183"/>
      <c r="F137" s="183"/>
      <c r="G137" s="183"/>
      <c r="H137" s="183"/>
    </row>
    <row r="138" spans="1:8" ht="12.75">
      <c r="A138" s="183"/>
      <c r="B138" s="183"/>
      <c r="C138" s="183"/>
      <c r="D138" s="183"/>
      <c r="E138" s="183"/>
      <c r="F138" s="183"/>
      <c r="G138" s="183"/>
      <c r="H138" s="183"/>
    </row>
    <row r="139" spans="1:8" ht="12.75">
      <c r="A139" s="183"/>
      <c r="B139" s="183"/>
      <c r="C139" s="183"/>
      <c r="D139" s="183"/>
      <c r="E139" s="183"/>
      <c r="F139" s="183"/>
      <c r="G139" s="183"/>
      <c r="H139" s="183"/>
    </row>
    <row r="140" spans="1:8" ht="12.75">
      <c r="A140" s="183"/>
      <c r="B140" s="183"/>
      <c r="C140" s="183"/>
      <c r="D140" s="183"/>
      <c r="E140" s="183"/>
      <c r="F140" s="183"/>
      <c r="G140" s="183"/>
      <c r="H140" s="183"/>
    </row>
    <row r="141" spans="1:8" ht="12.75">
      <c r="A141" s="183"/>
      <c r="B141" s="183"/>
      <c r="C141" s="183"/>
      <c r="D141" s="183"/>
      <c r="E141" s="183"/>
      <c r="F141" s="183"/>
      <c r="G141" s="183"/>
      <c r="H141" s="183"/>
    </row>
    <row r="142" spans="1:8" ht="12.75">
      <c r="A142" s="183"/>
      <c r="B142" s="183"/>
      <c r="C142" s="183"/>
      <c r="D142" s="183"/>
      <c r="E142" s="183"/>
      <c r="F142" s="183"/>
      <c r="G142" s="183"/>
      <c r="H142" s="183"/>
    </row>
    <row r="143" spans="1:8" ht="12.75">
      <c r="A143" s="183"/>
      <c r="B143" s="183"/>
      <c r="C143" s="183"/>
      <c r="D143" s="183"/>
      <c r="E143" s="183"/>
      <c r="F143" s="183"/>
      <c r="G143" s="183"/>
      <c r="H143" s="183"/>
    </row>
    <row r="144" spans="1:8" ht="12.75">
      <c r="A144" s="183"/>
      <c r="B144" s="183"/>
      <c r="C144" s="183"/>
      <c r="D144" s="183"/>
      <c r="E144" s="183"/>
      <c r="F144" s="183"/>
      <c r="G144" s="183"/>
      <c r="H144" s="183"/>
    </row>
    <row r="145" spans="1:8" ht="12.75">
      <c r="A145" s="183"/>
      <c r="B145" s="183"/>
      <c r="C145" s="183"/>
      <c r="D145" s="183"/>
      <c r="E145" s="183"/>
      <c r="F145" s="183"/>
      <c r="G145" s="183"/>
      <c r="H145" s="183"/>
    </row>
    <row r="146" spans="1:8" ht="12.75">
      <c r="A146" s="183"/>
      <c r="B146" s="183"/>
      <c r="C146" s="183"/>
      <c r="D146" s="183"/>
      <c r="E146" s="183"/>
      <c r="F146" s="183"/>
      <c r="G146" s="183"/>
      <c r="H146" s="183"/>
    </row>
    <row r="147" spans="1:8" ht="12.75">
      <c r="A147" s="183"/>
      <c r="B147" s="183"/>
      <c r="C147" s="183"/>
      <c r="D147" s="183"/>
      <c r="E147" s="183"/>
      <c r="F147" s="183"/>
      <c r="G147" s="183"/>
      <c r="H147" s="183"/>
    </row>
    <row r="148" spans="1:8" ht="12.75">
      <c r="A148" s="183"/>
      <c r="B148" s="183"/>
      <c r="C148" s="183"/>
      <c r="D148" s="183"/>
      <c r="E148" s="183"/>
      <c r="F148" s="183"/>
      <c r="G148" s="183"/>
      <c r="H148" s="183"/>
    </row>
    <row r="149" spans="1:8" ht="12.75">
      <c r="A149" s="183"/>
      <c r="B149" s="183"/>
      <c r="C149" s="183"/>
      <c r="D149" s="183"/>
      <c r="E149" s="183"/>
      <c r="F149" s="183"/>
      <c r="G149" s="183"/>
      <c r="H149" s="183"/>
    </row>
    <row r="150" spans="1:8" ht="12.75">
      <c r="A150" s="183"/>
      <c r="B150" s="183"/>
      <c r="C150" s="183"/>
      <c r="D150" s="183"/>
      <c r="E150" s="183"/>
      <c r="F150" s="183"/>
      <c r="G150" s="183"/>
      <c r="H150" s="183"/>
    </row>
    <row r="151" spans="1:8" ht="12.75">
      <c r="A151" s="183"/>
      <c r="B151" s="183"/>
      <c r="C151" s="183"/>
      <c r="D151" s="183"/>
      <c r="E151" s="183"/>
      <c r="F151" s="183"/>
      <c r="G151" s="183"/>
      <c r="H151" s="183"/>
    </row>
    <row r="152" spans="1:8" ht="12.75">
      <c r="A152" s="183"/>
      <c r="B152" s="183"/>
      <c r="C152" s="183"/>
      <c r="D152" s="183"/>
      <c r="E152" s="183"/>
      <c r="F152" s="183"/>
      <c r="G152" s="183"/>
      <c r="H152" s="183"/>
    </row>
    <row r="153" spans="1:8" ht="12.75">
      <c r="A153" s="183"/>
      <c r="B153" s="183"/>
      <c r="C153" s="183"/>
      <c r="D153" s="183"/>
      <c r="E153" s="183"/>
      <c r="F153" s="183"/>
      <c r="G153" s="183"/>
      <c r="H153" s="183"/>
    </row>
    <row r="154" spans="1:8" ht="12.75">
      <c r="A154" s="183"/>
      <c r="B154" s="183"/>
      <c r="C154" s="183"/>
      <c r="D154" s="183"/>
      <c r="E154" s="183"/>
      <c r="F154" s="183"/>
      <c r="G154" s="183"/>
      <c r="H154" s="183"/>
    </row>
    <row r="155" spans="1:8" ht="12.75">
      <c r="A155" s="183"/>
      <c r="B155" s="183"/>
      <c r="C155" s="183"/>
      <c r="D155" s="183"/>
      <c r="E155" s="183"/>
      <c r="F155" s="183"/>
      <c r="G155" s="183"/>
      <c r="H155" s="183"/>
    </row>
    <row r="156" spans="1:8" ht="12.75">
      <c r="A156" s="183"/>
      <c r="B156" s="183"/>
      <c r="C156" s="183"/>
      <c r="D156" s="183"/>
      <c r="E156" s="183"/>
      <c r="F156" s="183"/>
      <c r="G156" s="183"/>
      <c r="H156" s="183"/>
    </row>
    <row r="157" spans="1:8" ht="12.75">
      <c r="A157" s="183"/>
      <c r="B157" s="183"/>
      <c r="C157" s="183"/>
      <c r="D157" s="183"/>
      <c r="E157" s="183"/>
      <c r="F157" s="183"/>
      <c r="G157" s="183"/>
      <c r="H157" s="183"/>
    </row>
    <row r="158" spans="1:8" ht="12.75">
      <c r="A158" s="183"/>
      <c r="B158" s="183"/>
      <c r="C158" s="183"/>
      <c r="D158" s="183"/>
      <c r="E158" s="183"/>
      <c r="F158" s="183"/>
      <c r="G158" s="183"/>
      <c r="H158" s="183"/>
    </row>
    <row r="159" spans="1:8" ht="12.75">
      <c r="A159" s="183"/>
      <c r="B159" s="183"/>
      <c r="C159" s="183"/>
      <c r="D159" s="183"/>
      <c r="E159" s="183"/>
      <c r="F159" s="183"/>
      <c r="G159" s="183"/>
      <c r="H159" s="183"/>
    </row>
    <row r="160" spans="1:8" ht="12.75">
      <c r="A160" s="183"/>
      <c r="B160" s="183"/>
      <c r="C160" s="183"/>
      <c r="D160" s="183"/>
      <c r="E160" s="183"/>
      <c r="F160" s="183"/>
      <c r="G160" s="183"/>
      <c r="H160" s="183"/>
    </row>
    <row r="161" spans="1:8" ht="12.75">
      <c r="A161" s="183"/>
      <c r="B161" s="183"/>
      <c r="C161" s="183"/>
      <c r="D161" s="183"/>
      <c r="E161" s="183"/>
      <c r="F161" s="183"/>
      <c r="G161" s="183"/>
      <c r="H161" s="183"/>
    </row>
    <row r="162" spans="1:8" ht="12.75">
      <c r="A162" s="183"/>
      <c r="B162" s="183"/>
      <c r="C162" s="183"/>
      <c r="D162" s="183"/>
      <c r="E162" s="183"/>
      <c r="F162" s="183"/>
      <c r="G162" s="183"/>
      <c r="H162" s="183"/>
    </row>
    <row r="163" spans="1:8" ht="12.75">
      <c r="A163" s="183"/>
      <c r="B163" s="183"/>
      <c r="C163" s="183"/>
      <c r="D163" s="183"/>
      <c r="E163" s="183"/>
      <c r="F163" s="183"/>
      <c r="G163" s="183"/>
      <c r="H163" s="183"/>
    </row>
    <row r="164" spans="1:8" ht="12.75">
      <c r="A164" s="183"/>
      <c r="B164" s="183"/>
      <c r="C164" s="183"/>
      <c r="D164" s="183"/>
      <c r="E164" s="183"/>
      <c r="F164" s="183"/>
      <c r="G164" s="183"/>
      <c r="H164" s="183"/>
    </row>
    <row r="165" spans="1:8" ht="12.75">
      <c r="A165" s="183"/>
      <c r="B165" s="183"/>
      <c r="C165" s="183"/>
      <c r="D165" s="183"/>
      <c r="E165" s="183"/>
      <c r="F165" s="183"/>
      <c r="G165" s="183"/>
      <c r="H165" s="183"/>
    </row>
    <row r="166" spans="1:8" ht="12.75">
      <c r="A166" s="183"/>
      <c r="B166" s="183"/>
      <c r="C166" s="183"/>
      <c r="D166" s="183"/>
      <c r="E166" s="183"/>
      <c r="F166" s="183"/>
      <c r="G166" s="183"/>
      <c r="H166" s="183"/>
    </row>
    <row r="167" spans="1:8" ht="12.75">
      <c r="A167" s="183"/>
      <c r="B167" s="183"/>
      <c r="C167" s="183"/>
      <c r="D167" s="183"/>
      <c r="E167" s="183"/>
      <c r="F167" s="183"/>
      <c r="G167" s="183"/>
      <c r="H167" s="183"/>
    </row>
    <row r="168" spans="1:8" ht="12.75">
      <c r="A168" s="183"/>
      <c r="B168" s="183"/>
      <c r="C168" s="183"/>
      <c r="D168" s="183"/>
      <c r="E168" s="183"/>
      <c r="F168" s="183"/>
      <c r="G168" s="183"/>
      <c r="H168" s="183"/>
    </row>
    <row r="169" spans="1:8" ht="12.75">
      <c r="A169" s="183"/>
      <c r="B169" s="183"/>
      <c r="C169" s="183"/>
      <c r="D169" s="183"/>
      <c r="E169" s="183"/>
      <c r="F169" s="183"/>
      <c r="G169" s="183"/>
      <c r="H169" s="183"/>
    </row>
    <row r="170" spans="1:8" ht="12.75">
      <c r="A170" s="183"/>
      <c r="B170" s="183"/>
      <c r="C170" s="183"/>
      <c r="D170" s="183"/>
      <c r="E170" s="183"/>
      <c r="F170" s="183"/>
      <c r="G170" s="183"/>
      <c r="H170" s="183"/>
    </row>
    <row r="171" spans="1:8" ht="12.75">
      <c r="A171" s="183"/>
      <c r="B171" s="183"/>
      <c r="C171" s="183"/>
      <c r="D171" s="183"/>
      <c r="E171" s="183"/>
      <c r="F171" s="183"/>
      <c r="G171" s="183"/>
      <c r="H171" s="183"/>
    </row>
    <row r="172" spans="1:8" ht="12.75">
      <c r="A172" s="183"/>
      <c r="B172" s="183"/>
      <c r="C172" s="183"/>
      <c r="D172" s="183"/>
      <c r="E172" s="183"/>
      <c r="F172" s="183"/>
      <c r="G172" s="183"/>
      <c r="H172" s="183"/>
    </row>
    <row r="173" spans="1:8" ht="12.75">
      <c r="A173" s="183"/>
      <c r="B173" s="183"/>
      <c r="C173" s="183"/>
      <c r="D173" s="183"/>
      <c r="E173" s="183"/>
      <c r="F173" s="183"/>
      <c r="G173" s="183"/>
      <c r="H173" s="183"/>
    </row>
    <row r="174" spans="1:8" ht="12.75">
      <c r="A174" s="183"/>
      <c r="B174" s="183"/>
      <c r="C174" s="183"/>
      <c r="D174" s="183"/>
      <c r="E174" s="183"/>
      <c r="F174" s="183"/>
      <c r="G174" s="183"/>
      <c r="H174" s="183"/>
    </row>
    <row r="175" spans="1:8" ht="12.75">
      <c r="A175" s="183"/>
      <c r="B175" s="183"/>
      <c r="C175" s="183"/>
      <c r="D175" s="183"/>
      <c r="E175" s="183"/>
      <c r="F175" s="183"/>
      <c r="G175" s="183"/>
      <c r="H175" s="183"/>
    </row>
    <row r="176" spans="1:8" ht="12.75">
      <c r="A176" s="183"/>
      <c r="B176" s="183"/>
      <c r="C176" s="183"/>
      <c r="D176" s="183"/>
      <c r="E176" s="183"/>
      <c r="F176" s="183"/>
      <c r="G176" s="183"/>
      <c r="H176" s="183"/>
    </row>
    <row r="177" spans="1:8" ht="12.75">
      <c r="A177" s="183"/>
      <c r="B177" s="183"/>
      <c r="C177" s="183"/>
      <c r="D177" s="183"/>
      <c r="E177" s="183"/>
      <c r="F177" s="183"/>
      <c r="G177" s="183"/>
      <c r="H177" s="183"/>
    </row>
    <row r="178" spans="1:8" ht="12.75">
      <c r="A178" s="183"/>
      <c r="B178" s="183"/>
      <c r="C178" s="183"/>
      <c r="D178" s="183"/>
      <c r="E178" s="183"/>
      <c r="F178" s="183"/>
      <c r="G178" s="183"/>
      <c r="H178" s="183"/>
    </row>
    <row r="179" spans="1:8" ht="12.75">
      <c r="A179" s="183"/>
      <c r="B179" s="183"/>
      <c r="C179" s="183"/>
      <c r="D179" s="183"/>
      <c r="E179" s="183"/>
      <c r="F179" s="183"/>
      <c r="G179" s="183"/>
      <c r="H179" s="183"/>
    </row>
    <row r="180" spans="1:8" ht="12.75">
      <c r="A180" s="183"/>
      <c r="B180" s="183"/>
      <c r="C180" s="183"/>
      <c r="D180" s="183"/>
      <c r="E180" s="183"/>
      <c r="F180" s="183"/>
      <c r="G180" s="183"/>
      <c r="H180" s="183"/>
    </row>
    <row r="181" spans="1:8" ht="12.75">
      <c r="A181" s="183"/>
      <c r="B181" s="183"/>
      <c r="C181" s="183"/>
      <c r="D181" s="183"/>
      <c r="E181" s="183"/>
      <c r="F181" s="183"/>
      <c r="G181" s="183"/>
      <c r="H181" s="183"/>
    </row>
    <row r="182" spans="1:8" ht="12.75">
      <c r="A182" s="183"/>
      <c r="B182" s="183"/>
      <c r="C182" s="183"/>
      <c r="D182" s="183"/>
      <c r="E182" s="183"/>
      <c r="F182" s="183"/>
      <c r="G182" s="183"/>
      <c r="H182" s="183"/>
    </row>
    <row r="183" spans="1:8" ht="12.75">
      <c r="A183" s="183"/>
      <c r="B183" s="183"/>
      <c r="C183" s="183"/>
      <c r="D183" s="183"/>
      <c r="E183" s="183"/>
      <c r="F183" s="183"/>
      <c r="G183" s="183"/>
      <c r="H183" s="183"/>
    </row>
    <row r="184" spans="1:8" ht="12.75">
      <c r="A184" s="183"/>
      <c r="B184" s="183"/>
      <c r="C184" s="183"/>
      <c r="D184" s="183"/>
      <c r="E184" s="183"/>
      <c r="F184" s="183"/>
      <c r="G184" s="183"/>
      <c r="H184" s="183"/>
    </row>
    <row r="185" spans="1:8" ht="12.75">
      <c r="A185" s="183"/>
      <c r="B185" s="183"/>
      <c r="C185" s="183"/>
      <c r="D185" s="183"/>
      <c r="E185" s="183"/>
      <c r="F185" s="183"/>
      <c r="G185" s="183"/>
      <c r="H185" s="183"/>
    </row>
    <row r="186" spans="1:8" ht="12.75">
      <c r="A186" s="183"/>
      <c r="B186" s="183"/>
      <c r="C186" s="183"/>
      <c r="D186" s="183"/>
      <c r="E186" s="183"/>
      <c r="F186" s="183"/>
      <c r="G186" s="183"/>
      <c r="H186" s="183"/>
    </row>
    <row r="187" spans="1:8" ht="12.75">
      <c r="A187" s="183"/>
      <c r="B187" s="183"/>
      <c r="C187" s="183"/>
      <c r="D187" s="183"/>
      <c r="E187" s="183"/>
      <c r="F187" s="183"/>
      <c r="G187" s="183"/>
      <c r="H187" s="183"/>
    </row>
    <row r="188" spans="1:8" ht="12.75">
      <c r="A188" s="183"/>
      <c r="B188" s="183"/>
      <c r="C188" s="183"/>
      <c r="D188" s="183"/>
      <c r="E188" s="183"/>
      <c r="F188" s="183"/>
      <c r="G188" s="183"/>
      <c r="H188" s="183"/>
    </row>
    <row r="189" spans="1:8" ht="12.75">
      <c r="A189" s="183"/>
      <c r="B189" s="183"/>
      <c r="C189" s="183"/>
      <c r="D189" s="183"/>
      <c r="E189" s="183"/>
      <c r="F189" s="183"/>
      <c r="G189" s="183"/>
      <c r="H189" s="183"/>
    </row>
    <row r="190" spans="1:8" ht="12.75">
      <c r="A190" s="183"/>
      <c r="B190" s="183"/>
      <c r="C190" s="183"/>
      <c r="D190" s="183"/>
      <c r="E190" s="183"/>
      <c r="F190" s="183"/>
      <c r="G190" s="183"/>
      <c r="H190" s="183"/>
    </row>
    <row r="191" spans="1:8" ht="12.75">
      <c r="A191" s="183"/>
      <c r="B191" s="183"/>
      <c r="C191" s="183"/>
      <c r="D191" s="183"/>
      <c r="E191" s="183"/>
      <c r="F191" s="183"/>
      <c r="G191" s="183"/>
      <c r="H191" s="183"/>
    </row>
    <row r="192" spans="1:8" ht="12.75">
      <c r="A192" s="183"/>
      <c r="B192" s="183"/>
      <c r="C192" s="183"/>
      <c r="D192" s="183"/>
      <c r="E192" s="183"/>
      <c r="F192" s="183"/>
      <c r="G192" s="183"/>
      <c r="H192" s="183"/>
    </row>
    <row r="193" spans="1:8" ht="12.75">
      <c r="A193" s="183"/>
      <c r="B193" s="183"/>
      <c r="C193" s="183"/>
      <c r="D193" s="183"/>
      <c r="E193" s="183"/>
      <c r="F193" s="183"/>
      <c r="G193" s="183"/>
      <c r="H193" s="183"/>
    </row>
    <row r="194" spans="1:8" ht="12.75">
      <c r="A194" s="183"/>
      <c r="B194" s="183"/>
      <c r="C194" s="183"/>
      <c r="D194" s="183"/>
      <c r="E194" s="183"/>
      <c r="F194" s="183"/>
      <c r="G194" s="183"/>
      <c r="H194" s="183"/>
    </row>
    <row r="195" spans="1:8" ht="12.75">
      <c r="A195" s="183"/>
      <c r="B195" s="183"/>
      <c r="C195" s="183"/>
      <c r="D195" s="183"/>
      <c r="E195" s="183"/>
      <c r="F195" s="183"/>
      <c r="G195" s="183"/>
      <c r="H195" s="183"/>
    </row>
    <row r="196" spans="1:8" ht="12.75">
      <c r="A196" s="183"/>
      <c r="B196" s="183"/>
      <c r="C196" s="183"/>
      <c r="D196" s="183"/>
      <c r="E196" s="183"/>
      <c r="F196" s="183"/>
      <c r="G196" s="183"/>
      <c r="H196" s="183"/>
    </row>
    <row r="197" spans="1:8" ht="12.75">
      <c r="A197" s="183"/>
      <c r="B197" s="183"/>
      <c r="C197" s="183"/>
      <c r="D197" s="183"/>
      <c r="E197" s="183"/>
      <c r="F197" s="183"/>
      <c r="G197" s="183"/>
      <c r="H197" s="183"/>
    </row>
    <row r="198" spans="1:8" ht="12.75">
      <c r="A198" s="183"/>
      <c r="B198" s="183"/>
      <c r="C198" s="183"/>
      <c r="D198" s="183"/>
      <c r="E198" s="183"/>
      <c r="F198" s="183"/>
      <c r="G198" s="183"/>
      <c r="H198" s="183"/>
    </row>
    <row r="199" spans="1:8" ht="12.75">
      <c r="A199" s="183"/>
      <c r="B199" s="183"/>
      <c r="C199" s="183"/>
      <c r="D199" s="183"/>
      <c r="E199" s="183"/>
      <c r="F199" s="183"/>
      <c r="G199" s="183"/>
      <c r="H199" s="183"/>
    </row>
    <row r="200" spans="1:8" ht="12.75">
      <c r="A200" s="183"/>
      <c r="B200" s="183"/>
      <c r="C200" s="183"/>
      <c r="D200" s="183"/>
      <c r="E200" s="183"/>
      <c r="F200" s="183"/>
      <c r="G200" s="183"/>
      <c r="H200" s="183"/>
    </row>
    <row r="201" spans="1:8" ht="12.75">
      <c r="A201" s="183"/>
      <c r="B201" s="183"/>
      <c r="C201" s="183"/>
      <c r="D201" s="183"/>
      <c r="E201" s="183"/>
      <c r="F201" s="183"/>
      <c r="G201" s="183"/>
      <c r="H201" s="183"/>
    </row>
    <row r="202" spans="1:8" ht="12.75">
      <c r="A202" s="183"/>
      <c r="B202" s="183"/>
      <c r="C202" s="183"/>
      <c r="D202" s="183"/>
      <c r="E202" s="183"/>
      <c r="F202" s="183"/>
      <c r="G202" s="183"/>
      <c r="H202" s="183"/>
    </row>
    <row r="203" spans="1:8" ht="12.75">
      <c r="A203" s="183"/>
      <c r="B203" s="183"/>
      <c r="C203" s="183"/>
      <c r="D203" s="183"/>
      <c r="E203" s="183"/>
      <c r="F203" s="183"/>
      <c r="G203" s="183"/>
      <c r="H203" s="183"/>
    </row>
    <row r="204" spans="1:8" ht="12.75">
      <c r="A204" s="183"/>
      <c r="B204" s="183"/>
      <c r="C204" s="183"/>
      <c r="D204" s="183"/>
      <c r="E204" s="183"/>
      <c r="F204" s="183"/>
      <c r="G204" s="183"/>
      <c r="H204" s="183"/>
    </row>
    <row r="205" spans="1:8" ht="12.75">
      <c r="A205" s="183"/>
      <c r="B205" s="183"/>
      <c r="C205" s="183"/>
      <c r="D205" s="183"/>
      <c r="E205" s="183"/>
      <c r="F205" s="183"/>
      <c r="G205" s="183"/>
      <c r="H205" s="183"/>
    </row>
    <row r="206" spans="1:8" ht="12.75">
      <c r="A206" s="183"/>
      <c r="B206" s="183"/>
      <c r="C206" s="183"/>
      <c r="D206" s="183"/>
      <c r="E206" s="183"/>
      <c r="F206" s="183"/>
      <c r="G206" s="183"/>
      <c r="H206" s="183"/>
    </row>
    <row r="207" spans="1:8" ht="12.75">
      <c r="A207" s="183"/>
      <c r="B207" s="183"/>
      <c r="C207" s="183"/>
      <c r="D207" s="183"/>
      <c r="E207" s="183"/>
      <c r="F207" s="183"/>
      <c r="G207" s="183"/>
      <c r="H207" s="183"/>
    </row>
    <row r="208" spans="1:8" ht="12.75">
      <c r="A208" s="183"/>
      <c r="B208" s="183"/>
      <c r="C208" s="183"/>
      <c r="D208" s="183"/>
      <c r="E208" s="183"/>
      <c r="F208" s="183"/>
      <c r="G208" s="183"/>
      <c r="H208" s="183"/>
    </row>
    <row r="209" spans="1:8" ht="12.75">
      <c r="A209" s="183"/>
      <c r="B209" s="183"/>
      <c r="C209" s="183"/>
      <c r="D209" s="183"/>
      <c r="E209" s="183"/>
      <c r="F209" s="183"/>
      <c r="G209" s="183"/>
      <c r="H209" s="183"/>
    </row>
    <row r="210" spans="1:8" ht="12.75">
      <c r="A210" s="183"/>
      <c r="B210" s="183"/>
      <c r="C210" s="183"/>
      <c r="D210" s="183"/>
      <c r="E210" s="183"/>
      <c r="F210" s="183"/>
      <c r="G210" s="183"/>
      <c r="H210" s="183"/>
    </row>
    <row r="211" spans="1:8" ht="12.75">
      <c r="A211" s="183"/>
      <c r="B211" s="183"/>
      <c r="C211" s="183"/>
      <c r="D211" s="183"/>
      <c r="E211" s="183"/>
      <c r="F211" s="183"/>
      <c r="G211" s="183"/>
      <c r="H211" s="183"/>
    </row>
    <row r="212" spans="1:8" ht="12.75">
      <c r="A212" s="183"/>
      <c r="B212" s="183"/>
      <c r="C212" s="183"/>
      <c r="D212" s="183"/>
      <c r="E212" s="183"/>
      <c r="F212" s="183"/>
      <c r="G212" s="183"/>
      <c r="H212" s="183"/>
    </row>
    <row r="213" spans="1:8" ht="12.75">
      <c r="A213" s="183"/>
      <c r="B213" s="183"/>
      <c r="C213" s="183"/>
      <c r="D213" s="183"/>
      <c r="E213" s="183"/>
      <c r="F213" s="183"/>
      <c r="G213" s="183"/>
      <c r="H213" s="183"/>
    </row>
    <row r="214" spans="1:8" ht="12.75">
      <c r="A214" s="183"/>
      <c r="B214" s="183"/>
      <c r="C214" s="183"/>
      <c r="D214" s="183"/>
      <c r="E214" s="183"/>
      <c r="F214" s="183"/>
      <c r="G214" s="183"/>
      <c r="H214" s="183"/>
    </row>
    <row r="215" spans="1:8" ht="12.75">
      <c r="A215" s="183"/>
      <c r="B215" s="183"/>
      <c r="C215" s="183"/>
      <c r="D215" s="183"/>
      <c r="E215" s="183"/>
      <c r="F215" s="183"/>
      <c r="G215" s="183"/>
      <c r="H215" s="183"/>
    </row>
    <row r="216" spans="1:8" ht="12.75">
      <c r="A216" s="183"/>
      <c r="B216" s="183"/>
      <c r="C216" s="183"/>
      <c r="D216" s="183"/>
      <c r="E216" s="183"/>
      <c r="F216" s="183"/>
      <c r="G216" s="183"/>
      <c r="H216" s="183"/>
    </row>
    <row r="217" spans="1:8" ht="12.75">
      <c r="A217" s="183"/>
      <c r="B217" s="183"/>
      <c r="C217" s="183"/>
      <c r="D217" s="183"/>
      <c r="E217" s="183"/>
      <c r="F217" s="183"/>
      <c r="G217" s="183"/>
      <c r="H217" s="183"/>
    </row>
    <row r="218" spans="1:8" ht="12.75">
      <c r="A218" s="183"/>
      <c r="B218" s="183"/>
      <c r="C218" s="183"/>
      <c r="D218" s="183"/>
      <c r="E218" s="183"/>
      <c r="F218" s="183"/>
      <c r="G218" s="183"/>
      <c r="H218" s="183"/>
    </row>
    <row r="219" spans="1:8" ht="12.75">
      <c r="A219" s="183"/>
      <c r="B219" s="183"/>
      <c r="C219" s="183"/>
      <c r="D219" s="183"/>
      <c r="E219" s="183"/>
      <c r="F219" s="183"/>
      <c r="G219" s="183"/>
      <c r="H219" s="183"/>
    </row>
    <row r="220" spans="1:8" ht="12.75">
      <c r="A220" s="183"/>
      <c r="B220" s="183"/>
      <c r="C220" s="183"/>
      <c r="D220" s="183"/>
      <c r="E220" s="183"/>
      <c r="F220" s="183"/>
      <c r="G220" s="183"/>
      <c r="H220" s="183"/>
    </row>
    <row r="221" spans="1:8" ht="12.75">
      <c r="A221" s="183"/>
      <c r="B221" s="183"/>
      <c r="C221" s="183"/>
      <c r="D221" s="183"/>
      <c r="E221" s="183"/>
      <c r="F221" s="183"/>
      <c r="G221" s="183"/>
      <c r="H221" s="183"/>
    </row>
    <row r="222" spans="1:8" ht="12.75">
      <c r="A222" s="183"/>
      <c r="B222" s="183"/>
      <c r="C222" s="183"/>
      <c r="D222" s="183"/>
      <c r="E222" s="183"/>
      <c r="F222" s="183"/>
      <c r="G222" s="183"/>
      <c r="H222" s="183"/>
    </row>
    <row r="223" spans="1:8" ht="12.75">
      <c r="A223" s="183"/>
      <c r="B223" s="183"/>
      <c r="C223" s="183"/>
      <c r="D223" s="183"/>
      <c r="E223" s="183"/>
      <c r="F223" s="183"/>
      <c r="G223" s="183"/>
      <c r="H223" s="183"/>
    </row>
    <row r="224" spans="1:8" ht="12.75">
      <c r="A224" s="183"/>
      <c r="B224" s="183"/>
      <c r="C224" s="183"/>
      <c r="D224" s="183"/>
      <c r="E224" s="183"/>
      <c r="F224" s="183"/>
      <c r="G224" s="183"/>
      <c r="H224" s="183"/>
    </row>
    <row r="225" spans="1:8" ht="12.75">
      <c r="A225" s="183"/>
      <c r="B225" s="183"/>
      <c r="C225" s="183"/>
      <c r="D225" s="183"/>
      <c r="E225" s="183"/>
      <c r="F225" s="183"/>
      <c r="G225" s="183"/>
      <c r="H225" s="183"/>
    </row>
    <row r="226" spans="1:8" ht="12.75">
      <c r="A226" s="183"/>
      <c r="B226" s="183"/>
      <c r="C226" s="183"/>
      <c r="D226" s="183"/>
      <c r="E226" s="183"/>
      <c r="F226" s="183"/>
      <c r="G226" s="183"/>
      <c r="H226" s="183"/>
    </row>
    <row r="227" spans="1:8" ht="12.75">
      <c r="A227" s="183"/>
      <c r="B227" s="183"/>
      <c r="C227" s="183"/>
      <c r="D227" s="183"/>
      <c r="E227" s="183"/>
      <c r="F227" s="183"/>
      <c r="G227" s="183"/>
      <c r="H227" s="183"/>
    </row>
    <row r="228" spans="1:8" ht="12.75">
      <c r="A228" s="183"/>
      <c r="B228" s="183"/>
      <c r="C228" s="183"/>
      <c r="D228" s="183"/>
      <c r="E228" s="183"/>
      <c r="F228" s="183"/>
      <c r="G228" s="183"/>
      <c r="H228" s="183"/>
    </row>
    <row r="229" spans="1:8" ht="12.75">
      <c r="A229" s="183"/>
      <c r="B229" s="183"/>
      <c r="C229" s="183"/>
      <c r="D229" s="183"/>
      <c r="E229" s="183"/>
      <c r="F229" s="183"/>
      <c r="G229" s="183"/>
      <c r="H229" s="183"/>
    </row>
    <row r="230" spans="1:8" ht="12.75">
      <c r="A230" s="183"/>
      <c r="B230" s="183"/>
      <c r="C230" s="183"/>
      <c r="D230" s="183"/>
      <c r="E230" s="183"/>
      <c r="F230" s="183"/>
      <c r="G230" s="183"/>
      <c r="H230" s="183"/>
    </row>
    <row r="231" spans="1:8" ht="12.75">
      <c r="A231" s="183"/>
      <c r="B231" s="183"/>
      <c r="C231" s="183"/>
      <c r="D231" s="183"/>
      <c r="E231" s="183"/>
      <c r="F231" s="183"/>
      <c r="G231" s="183"/>
      <c r="H231" s="183"/>
    </row>
    <row r="232" spans="1:8" ht="12.75">
      <c r="A232" s="183"/>
      <c r="B232" s="183"/>
      <c r="C232" s="183"/>
      <c r="D232" s="183"/>
      <c r="E232" s="183"/>
      <c r="F232" s="183"/>
      <c r="G232" s="183"/>
      <c r="H232" s="183"/>
    </row>
    <row r="233" spans="1:8" ht="12.75">
      <c r="A233" s="183"/>
      <c r="B233" s="183"/>
      <c r="C233" s="183"/>
      <c r="D233" s="183"/>
      <c r="E233" s="183"/>
      <c r="F233" s="183"/>
      <c r="G233" s="183"/>
      <c r="H233" s="183"/>
    </row>
    <row r="234" spans="1:8" ht="12.75">
      <c r="A234" s="183"/>
      <c r="B234" s="183"/>
      <c r="C234" s="183"/>
      <c r="D234" s="183"/>
      <c r="E234" s="183"/>
      <c r="F234" s="183"/>
      <c r="G234" s="183"/>
      <c r="H234" s="183"/>
    </row>
    <row r="235" spans="1:8" ht="12.75">
      <c r="A235" s="183"/>
      <c r="B235" s="183"/>
      <c r="C235" s="183"/>
      <c r="D235" s="183"/>
      <c r="E235" s="183"/>
      <c r="F235" s="183"/>
      <c r="G235" s="183"/>
      <c r="H235" s="183"/>
    </row>
    <row r="236" spans="1:8" ht="12.75">
      <c r="A236" s="183"/>
      <c r="B236" s="183"/>
      <c r="C236" s="183"/>
      <c r="D236" s="183"/>
      <c r="E236" s="183"/>
      <c r="F236" s="183"/>
      <c r="G236" s="183"/>
      <c r="H236" s="183"/>
    </row>
    <row r="237" spans="1:8" ht="12.75">
      <c r="A237" s="183"/>
      <c r="B237" s="183"/>
      <c r="C237" s="183"/>
      <c r="D237" s="183"/>
      <c r="E237" s="183"/>
      <c r="F237" s="183"/>
      <c r="G237" s="183"/>
      <c r="H237" s="183"/>
    </row>
    <row r="238" spans="1:8" ht="12.75">
      <c r="A238" s="183"/>
      <c r="B238" s="183"/>
      <c r="C238" s="183"/>
      <c r="D238" s="183"/>
      <c r="E238" s="183"/>
      <c r="F238" s="183"/>
      <c r="G238" s="183"/>
      <c r="H238" s="183"/>
    </row>
    <row r="239" spans="1:8" ht="12.75">
      <c r="A239" s="183"/>
      <c r="B239" s="183"/>
      <c r="C239" s="183"/>
      <c r="D239" s="183"/>
      <c r="E239" s="183"/>
      <c r="F239" s="183"/>
      <c r="G239" s="183"/>
      <c r="H239" s="183"/>
    </row>
    <row r="240" spans="1:8" ht="12.75">
      <c r="A240" s="183"/>
      <c r="B240" s="183"/>
      <c r="C240" s="183"/>
      <c r="D240" s="183"/>
      <c r="E240" s="183"/>
      <c r="F240" s="183"/>
      <c r="G240" s="183"/>
      <c r="H240" s="183"/>
    </row>
    <row r="241" spans="1:8" ht="12.75">
      <c r="A241" s="183"/>
      <c r="B241" s="183"/>
      <c r="C241" s="183"/>
      <c r="D241" s="183"/>
      <c r="E241" s="183"/>
      <c r="F241" s="183"/>
      <c r="G241" s="183"/>
      <c r="H241" s="183"/>
    </row>
    <row r="242" spans="1:8" ht="12.75">
      <c r="A242" s="183"/>
      <c r="B242" s="183"/>
      <c r="C242" s="183"/>
      <c r="D242" s="183"/>
      <c r="E242" s="183"/>
      <c r="F242" s="183"/>
      <c r="G242" s="183"/>
      <c r="H242" s="183"/>
    </row>
    <row r="243" spans="1:8" ht="12.75">
      <c r="A243" s="183"/>
      <c r="B243" s="183"/>
      <c r="C243" s="183"/>
      <c r="D243" s="183"/>
      <c r="E243" s="183"/>
      <c r="F243" s="183"/>
      <c r="G243" s="183"/>
      <c r="H243" s="183"/>
    </row>
    <row r="244" spans="1:8" ht="12.75">
      <c r="A244" s="183"/>
      <c r="B244" s="183"/>
      <c r="C244" s="183"/>
      <c r="D244" s="183"/>
      <c r="E244" s="183"/>
      <c r="F244" s="183"/>
      <c r="G244" s="183"/>
      <c r="H244" s="183"/>
    </row>
    <row r="245" spans="1:8" ht="12.75">
      <c r="A245" s="183"/>
      <c r="B245" s="183"/>
      <c r="C245" s="183"/>
      <c r="D245" s="183"/>
      <c r="E245" s="183"/>
      <c r="F245" s="183"/>
      <c r="G245" s="183"/>
      <c r="H245" s="183"/>
    </row>
    <row r="246" spans="1:8" ht="12.75">
      <c r="A246" s="183"/>
      <c r="B246" s="183"/>
      <c r="C246" s="183"/>
      <c r="D246" s="183"/>
      <c r="E246" s="183"/>
      <c r="F246" s="183"/>
      <c r="G246" s="183"/>
      <c r="H246" s="183"/>
    </row>
    <row r="247" spans="1:8" ht="12.75">
      <c r="A247" s="183"/>
      <c r="B247" s="183"/>
      <c r="C247" s="183"/>
      <c r="D247" s="183"/>
      <c r="E247" s="183"/>
      <c r="F247" s="183"/>
      <c r="G247" s="183"/>
      <c r="H247" s="183"/>
    </row>
    <row r="248" spans="1:8" ht="12.75">
      <c r="A248" s="183"/>
      <c r="B248" s="183"/>
      <c r="C248" s="183"/>
      <c r="D248" s="183"/>
      <c r="E248" s="183"/>
      <c r="F248" s="183"/>
      <c r="G248" s="183"/>
      <c r="H248" s="183"/>
    </row>
    <row r="249" spans="1:8" ht="12.75">
      <c r="A249" s="183"/>
      <c r="B249" s="183"/>
      <c r="C249" s="183"/>
      <c r="D249" s="183"/>
      <c r="E249" s="183"/>
      <c r="F249" s="183"/>
      <c r="G249" s="183"/>
      <c r="H249" s="183"/>
    </row>
    <row r="250" spans="1:8" ht="12.75">
      <c r="A250" s="183"/>
      <c r="B250" s="183"/>
      <c r="C250" s="183"/>
      <c r="D250" s="183"/>
      <c r="E250" s="183"/>
      <c r="F250" s="183"/>
      <c r="G250" s="183"/>
      <c r="H250" s="183"/>
    </row>
    <row r="251" spans="1:8" ht="12.75">
      <c r="A251" s="183"/>
      <c r="B251" s="183"/>
      <c r="C251" s="183"/>
      <c r="D251" s="183"/>
      <c r="E251" s="183"/>
      <c r="F251" s="183"/>
      <c r="G251" s="183"/>
      <c r="H251" s="183"/>
    </row>
    <row r="252" spans="1:8" ht="12.75">
      <c r="A252" s="183"/>
      <c r="B252" s="183"/>
      <c r="C252" s="183"/>
      <c r="D252" s="183"/>
      <c r="E252" s="183"/>
      <c r="F252" s="183"/>
      <c r="G252" s="183"/>
      <c r="H252" s="183"/>
    </row>
    <row r="253" spans="1:8" ht="12.75">
      <c r="A253" s="183"/>
      <c r="B253" s="183"/>
      <c r="C253" s="183"/>
      <c r="D253" s="183"/>
      <c r="E253" s="183"/>
      <c r="F253" s="183"/>
      <c r="G253" s="183"/>
      <c r="H253" s="183"/>
    </row>
    <row r="254" spans="1:8" ht="12.75">
      <c r="A254" s="183"/>
      <c r="B254" s="183"/>
      <c r="C254" s="183"/>
      <c r="D254" s="183"/>
      <c r="E254" s="183"/>
      <c r="F254" s="183"/>
      <c r="G254" s="183"/>
      <c r="H254" s="183"/>
    </row>
    <row r="255" spans="1:8" ht="12.75">
      <c r="A255" s="183"/>
      <c r="B255" s="183"/>
      <c r="C255" s="183"/>
      <c r="D255" s="183"/>
      <c r="E255" s="183"/>
      <c r="F255" s="183"/>
      <c r="G255" s="183"/>
      <c r="H255" s="183"/>
    </row>
    <row r="256" spans="1:8" ht="12.75">
      <c r="A256" s="183"/>
      <c r="B256" s="183"/>
      <c r="C256" s="183"/>
      <c r="D256" s="183"/>
      <c r="E256" s="183"/>
      <c r="F256" s="183"/>
      <c r="G256" s="183"/>
      <c r="H256" s="183"/>
    </row>
    <row r="257" spans="1:8" ht="12.75">
      <c r="A257" s="183"/>
      <c r="B257" s="183"/>
      <c r="C257" s="183"/>
      <c r="D257" s="183"/>
      <c r="E257" s="183"/>
      <c r="F257" s="183"/>
      <c r="G257" s="183"/>
      <c r="H257" s="183"/>
    </row>
    <row r="258" spans="1:8" ht="12.75">
      <c r="A258" s="183"/>
      <c r="B258" s="183"/>
      <c r="C258" s="183"/>
      <c r="D258" s="183"/>
      <c r="E258" s="183"/>
      <c r="F258" s="183"/>
      <c r="G258" s="183"/>
      <c r="H258" s="183"/>
    </row>
    <row r="259" spans="1:8" ht="12.75">
      <c r="A259" s="183"/>
      <c r="B259" s="183"/>
      <c r="C259" s="183"/>
      <c r="D259" s="183"/>
      <c r="E259" s="183"/>
      <c r="F259" s="183"/>
      <c r="G259" s="183"/>
      <c r="H259" s="183"/>
    </row>
    <row r="260" spans="1:8" ht="12.75">
      <c r="A260" s="183"/>
      <c r="B260" s="183"/>
      <c r="C260" s="183"/>
      <c r="D260" s="183"/>
      <c r="E260" s="183"/>
      <c r="F260" s="183"/>
      <c r="G260" s="183"/>
      <c r="H260" s="183"/>
    </row>
    <row r="261" spans="1:8" ht="12.75">
      <c r="A261" s="183"/>
      <c r="B261" s="183"/>
      <c r="C261" s="183"/>
      <c r="D261" s="183"/>
      <c r="E261" s="183"/>
      <c r="F261" s="183"/>
      <c r="G261" s="183"/>
      <c r="H261" s="183"/>
    </row>
    <row r="262" spans="1:8" ht="12.75">
      <c r="A262" s="183"/>
      <c r="B262" s="183"/>
      <c r="C262" s="183"/>
      <c r="D262" s="183"/>
      <c r="E262" s="183"/>
      <c r="F262" s="183"/>
      <c r="G262" s="183"/>
      <c r="H262" s="183"/>
    </row>
    <row r="263" spans="1:8" ht="12.75">
      <c r="A263" s="183"/>
      <c r="B263" s="183"/>
      <c r="C263" s="183"/>
      <c r="D263" s="183"/>
      <c r="E263" s="183"/>
      <c r="F263" s="183"/>
      <c r="G263" s="183"/>
      <c r="H263" s="183"/>
    </row>
    <row r="264" spans="1:8" ht="12.75">
      <c r="A264" s="183"/>
      <c r="B264" s="183"/>
      <c r="C264" s="183"/>
      <c r="D264" s="183"/>
      <c r="E264" s="183"/>
      <c r="F264" s="183"/>
      <c r="G264" s="183"/>
      <c r="H264" s="183"/>
    </row>
    <row r="265" spans="1:8" ht="12.75">
      <c r="A265" s="183"/>
      <c r="B265" s="183"/>
      <c r="C265" s="183"/>
      <c r="D265" s="183"/>
      <c r="E265" s="183"/>
      <c r="F265" s="183"/>
      <c r="G265" s="183"/>
      <c r="H265" s="183"/>
    </row>
    <row r="266" spans="1:8" ht="12.75">
      <c r="A266" s="183"/>
      <c r="B266" s="183"/>
      <c r="C266" s="183"/>
      <c r="D266" s="183"/>
      <c r="E266" s="183"/>
      <c r="F266" s="183"/>
      <c r="G266" s="183"/>
      <c r="H266" s="183"/>
    </row>
    <row r="267" spans="1:8" ht="12.75">
      <c r="A267" s="183"/>
      <c r="B267" s="183"/>
      <c r="C267" s="183"/>
      <c r="D267" s="183"/>
      <c r="E267" s="183"/>
      <c r="F267" s="183"/>
      <c r="G267" s="183"/>
      <c r="H267" s="183"/>
    </row>
    <row r="268" spans="1:8" ht="12.75">
      <c r="A268" s="183"/>
      <c r="B268" s="183"/>
      <c r="C268" s="183"/>
      <c r="D268" s="183"/>
      <c r="E268" s="183"/>
      <c r="F268" s="183"/>
      <c r="G268" s="183"/>
      <c r="H268" s="183"/>
    </row>
    <row r="269" spans="1:8" ht="12.75">
      <c r="A269" s="183"/>
      <c r="B269" s="183"/>
      <c r="C269" s="183"/>
      <c r="D269" s="183"/>
      <c r="E269" s="183"/>
      <c r="F269" s="183"/>
      <c r="G269" s="183"/>
      <c r="H269" s="183"/>
    </row>
    <row r="270" spans="1:8" ht="12.75">
      <c r="A270" s="183"/>
      <c r="B270" s="183"/>
      <c r="C270" s="183"/>
      <c r="D270" s="183"/>
      <c r="E270" s="183"/>
      <c r="F270" s="183"/>
      <c r="G270" s="183"/>
      <c r="H270" s="183"/>
    </row>
    <row r="271" spans="1:8" ht="12.75">
      <c r="A271" s="183"/>
      <c r="B271" s="183"/>
      <c r="C271" s="183"/>
      <c r="D271" s="183"/>
      <c r="E271" s="183"/>
      <c r="F271" s="183"/>
      <c r="G271" s="183"/>
      <c r="H271" s="183"/>
    </row>
    <row r="272" spans="1:8" ht="12.75">
      <c r="A272" s="183"/>
      <c r="B272" s="183"/>
      <c r="C272" s="183"/>
      <c r="D272" s="183"/>
      <c r="E272" s="183"/>
      <c r="F272" s="183"/>
      <c r="G272" s="183"/>
      <c r="H272" s="183"/>
    </row>
    <row r="273" spans="1:8" ht="12.75">
      <c r="A273" s="183"/>
      <c r="B273" s="183"/>
      <c r="C273" s="183"/>
      <c r="D273" s="183"/>
      <c r="E273" s="183"/>
      <c r="F273" s="183"/>
      <c r="G273" s="183"/>
      <c r="H273" s="183"/>
    </row>
    <row r="274" spans="1:8" ht="12.75">
      <c r="A274" s="183"/>
      <c r="B274" s="183"/>
      <c r="C274" s="183"/>
      <c r="D274" s="183"/>
      <c r="E274" s="183"/>
      <c r="F274" s="183"/>
      <c r="G274" s="183"/>
      <c r="H274" s="183"/>
    </row>
    <row r="275" spans="1:8" ht="12.75">
      <c r="A275" s="183"/>
      <c r="B275" s="183"/>
      <c r="C275" s="183"/>
      <c r="D275" s="183"/>
      <c r="E275" s="183"/>
      <c r="F275" s="183"/>
      <c r="G275" s="183"/>
      <c r="H275" s="183"/>
    </row>
    <row r="276" spans="1:8" ht="12.75">
      <c r="A276" s="183"/>
      <c r="B276" s="183"/>
      <c r="C276" s="183"/>
      <c r="D276" s="183"/>
      <c r="E276" s="183"/>
      <c r="F276" s="183"/>
      <c r="G276" s="183"/>
      <c r="H276" s="183"/>
    </row>
    <row r="277" spans="1:8" ht="12.75">
      <c r="A277" s="183"/>
      <c r="B277" s="183"/>
      <c r="C277" s="183"/>
      <c r="D277" s="183"/>
      <c r="E277" s="183"/>
      <c r="F277" s="183"/>
      <c r="G277" s="183"/>
      <c r="H277" s="183"/>
    </row>
    <row r="278" spans="1:8" ht="12.75">
      <c r="A278" s="183"/>
      <c r="B278" s="183"/>
      <c r="C278" s="183"/>
      <c r="D278" s="183"/>
      <c r="E278" s="183"/>
      <c r="F278" s="183"/>
      <c r="G278" s="183"/>
      <c r="H278" s="183"/>
    </row>
    <row r="279" spans="1:8" ht="12.75">
      <c r="A279" s="183"/>
      <c r="B279" s="183"/>
      <c r="C279" s="183"/>
      <c r="D279" s="183"/>
      <c r="E279" s="183"/>
      <c r="F279" s="183"/>
      <c r="G279" s="183"/>
      <c r="H279" s="183"/>
    </row>
    <row r="280" spans="1:8" ht="12.75">
      <c r="A280" s="183"/>
      <c r="B280" s="183"/>
      <c r="C280" s="183"/>
      <c r="D280" s="183"/>
      <c r="E280" s="183"/>
      <c r="F280" s="183"/>
      <c r="G280" s="183"/>
      <c r="H280" s="183"/>
    </row>
    <row r="281" spans="1:8" ht="12.75">
      <c r="A281" s="183"/>
      <c r="B281" s="183"/>
      <c r="C281" s="183"/>
      <c r="D281" s="183"/>
      <c r="E281" s="183"/>
      <c r="F281" s="183"/>
      <c r="G281" s="183"/>
      <c r="H281" s="183"/>
    </row>
    <row r="282" spans="1:8" ht="12.75">
      <c r="A282" s="183"/>
      <c r="B282" s="183"/>
      <c r="C282" s="183"/>
      <c r="D282" s="183"/>
      <c r="E282" s="183"/>
      <c r="F282" s="183"/>
      <c r="G282" s="183"/>
      <c r="H282" s="183"/>
    </row>
    <row r="283" spans="1:8" ht="12.75">
      <c r="A283" s="183"/>
      <c r="B283" s="183"/>
      <c r="C283" s="183"/>
      <c r="D283" s="183"/>
      <c r="E283" s="183"/>
      <c r="F283" s="183"/>
      <c r="G283" s="183"/>
      <c r="H283" s="183"/>
    </row>
    <row r="284" spans="1:8" ht="12.75">
      <c r="A284" s="183"/>
      <c r="B284" s="183"/>
      <c r="C284" s="183"/>
      <c r="D284" s="183"/>
      <c r="E284" s="183"/>
      <c r="F284" s="183"/>
      <c r="G284" s="183"/>
      <c r="H284" s="183"/>
    </row>
    <row r="285" spans="1:8" ht="12.75">
      <c r="A285" s="183"/>
      <c r="B285" s="183"/>
      <c r="C285" s="183"/>
      <c r="D285" s="183"/>
      <c r="E285" s="183"/>
      <c r="F285" s="183"/>
      <c r="G285" s="183"/>
      <c r="H285" s="183"/>
    </row>
    <row r="286" spans="1:8" ht="12.75">
      <c r="A286" s="183"/>
      <c r="B286" s="183"/>
      <c r="C286" s="183"/>
      <c r="D286" s="183"/>
      <c r="E286" s="183"/>
      <c r="F286" s="183"/>
      <c r="G286" s="183"/>
      <c r="H286" s="183"/>
    </row>
    <row r="287" spans="1:8" ht="12.75">
      <c r="A287" s="183"/>
      <c r="B287" s="183"/>
      <c r="C287" s="183"/>
      <c r="D287" s="183"/>
      <c r="E287" s="183"/>
      <c r="F287" s="183"/>
      <c r="G287" s="183"/>
      <c r="H287" s="183"/>
    </row>
    <row r="288" spans="1:8" ht="12.75">
      <c r="A288" s="183"/>
      <c r="B288" s="183"/>
      <c r="C288" s="183"/>
      <c r="D288" s="183"/>
      <c r="E288" s="183"/>
      <c r="F288" s="183"/>
      <c r="G288" s="183"/>
      <c r="H288" s="183"/>
    </row>
    <row r="289" spans="1:8" ht="12.75">
      <c r="A289" s="183"/>
      <c r="B289" s="183"/>
      <c r="C289" s="183"/>
      <c r="D289" s="183"/>
      <c r="E289" s="183"/>
      <c r="F289" s="183"/>
      <c r="G289" s="183"/>
      <c r="H289" s="183"/>
    </row>
    <row r="290" spans="1:8" ht="12.75">
      <c r="A290" s="183"/>
      <c r="B290" s="183"/>
      <c r="C290" s="183"/>
      <c r="D290" s="183"/>
      <c r="E290" s="183"/>
      <c r="F290" s="183"/>
      <c r="G290" s="183"/>
      <c r="H290" s="183"/>
    </row>
    <row r="291" spans="1:8" ht="12.75">
      <c r="A291" s="183"/>
      <c r="B291" s="183"/>
      <c r="C291" s="183"/>
      <c r="D291" s="183"/>
      <c r="E291" s="183"/>
      <c r="F291" s="183"/>
      <c r="G291" s="183"/>
      <c r="H291" s="183"/>
    </row>
    <row r="292" spans="1:8" ht="12.75">
      <c r="A292" s="183"/>
      <c r="B292" s="183"/>
      <c r="C292" s="183"/>
      <c r="D292" s="183"/>
      <c r="E292" s="183"/>
      <c r="F292" s="183"/>
      <c r="G292" s="183"/>
      <c r="H292" s="183"/>
    </row>
    <row r="293" spans="1:8" ht="12.75">
      <c r="A293" s="183"/>
      <c r="B293" s="183"/>
      <c r="C293" s="183"/>
      <c r="D293" s="183"/>
      <c r="E293" s="183"/>
      <c r="F293" s="183"/>
      <c r="G293" s="183"/>
      <c r="H293" s="183"/>
    </row>
    <row r="294" spans="1:8" ht="12.75">
      <c r="A294" s="183"/>
      <c r="B294" s="183"/>
      <c r="C294" s="183"/>
      <c r="D294" s="183"/>
      <c r="E294" s="183"/>
      <c r="F294" s="183"/>
      <c r="G294" s="183"/>
      <c r="H294" s="183"/>
    </row>
    <row r="295" spans="1:8" ht="12.75">
      <c r="A295" s="183"/>
      <c r="B295" s="183"/>
      <c r="C295" s="183"/>
      <c r="D295" s="183"/>
      <c r="E295" s="183"/>
      <c r="F295" s="183"/>
      <c r="G295" s="183"/>
      <c r="H295" s="183"/>
    </row>
    <row r="296" spans="1:8" ht="12.75">
      <c r="A296" s="183"/>
      <c r="B296" s="183"/>
      <c r="C296" s="183"/>
      <c r="D296" s="183"/>
      <c r="E296" s="183"/>
      <c r="F296" s="183"/>
      <c r="G296" s="183"/>
      <c r="H296" s="183"/>
    </row>
    <row r="297" spans="1:8" ht="12.75">
      <c r="A297" s="183"/>
      <c r="B297" s="183"/>
      <c r="C297" s="183"/>
      <c r="D297" s="183"/>
      <c r="E297" s="183"/>
      <c r="F297" s="183"/>
      <c r="G297" s="183"/>
      <c r="H297" s="183"/>
    </row>
    <row r="298" spans="1:8" ht="12.75">
      <c r="A298" s="183"/>
      <c r="B298" s="183"/>
      <c r="C298" s="183"/>
      <c r="D298" s="183"/>
      <c r="E298" s="183"/>
      <c r="F298" s="183"/>
      <c r="G298" s="183"/>
      <c r="H298" s="183"/>
    </row>
    <row r="299" spans="1:8" ht="12.75">
      <c r="A299" s="183"/>
      <c r="B299" s="183"/>
      <c r="C299" s="183"/>
      <c r="D299" s="183"/>
      <c r="E299" s="183"/>
      <c r="F299" s="183"/>
      <c r="G299" s="183"/>
      <c r="H299" s="183"/>
    </row>
    <row r="300" spans="1:8" ht="12.75">
      <c r="A300" s="183"/>
      <c r="B300" s="183"/>
      <c r="C300" s="183"/>
      <c r="D300" s="183"/>
      <c r="E300" s="183"/>
      <c r="F300" s="183"/>
      <c r="G300" s="183"/>
      <c r="H300" s="183"/>
    </row>
    <row r="301" spans="1:8" ht="12.75">
      <c r="A301" s="183"/>
      <c r="B301" s="183"/>
      <c r="C301" s="183"/>
      <c r="D301" s="183"/>
      <c r="E301" s="183"/>
      <c r="F301" s="183"/>
      <c r="G301" s="183"/>
      <c r="H301" s="183"/>
    </row>
    <row r="302" spans="1:8" ht="12.75">
      <c r="A302" s="183"/>
      <c r="B302" s="183"/>
      <c r="C302" s="183"/>
      <c r="D302" s="183"/>
      <c r="E302" s="183"/>
      <c r="F302" s="183"/>
      <c r="G302" s="183"/>
      <c r="H302" s="183"/>
    </row>
    <row r="303" spans="1:8" ht="12.75">
      <c r="A303" s="183"/>
      <c r="B303" s="183"/>
      <c r="C303" s="183"/>
      <c r="D303" s="183"/>
      <c r="E303" s="183"/>
      <c r="F303" s="183"/>
      <c r="G303" s="183"/>
      <c r="H303" s="183"/>
    </row>
    <row r="304" spans="1:8" ht="12.75">
      <c r="A304" s="183"/>
      <c r="B304" s="183"/>
      <c r="C304" s="183"/>
      <c r="D304" s="183"/>
      <c r="E304" s="183"/>
      <c r="F304" s="183"/>
      <c r="G304" s="183"/>
      <c r="H304" s="183"/>
    </row>
    <row r="305" spans="1:8" ht="12.75">
      <c r="A305" s="183"/>
      <c r="B305" s="183"/>
      <c r="C305" s="183"/>
      <c r="D305" s="183"/>
      <c r="E305" s="183"/>
      <c r="F305" s="183"/>
      <c r="G305" s="183"/>
      <c r="H305" s="183"/>
    </row>
    <row r="306" spans="1:8" ht="12.75">
      <c r="A306" s="183"/>
      <c r="B306" s="183"/>
      <c r="C306" s="183"/>
      <c r="D306" s="183"/>
      <c r="E306" s="183"/>
      <c r="F306" s="183"/>
      <c r="G306" s="183"/>
      <c r="H306" s="183"/>
    </row>
    <row r="307" spans="1:8" ht="12.75">
      <c r="A307" s="183"/>
      <c r="B307" s="183"/>
      <c r="C307" s="183"/>
      <c r="D307" s="183"/>
      <c r="E307" s="183"/>
      <c r="F307" s="183"/>
      <c r="G307" s="183"/>
      <c r="H307" s="183"/>
    </row>
    <row r="308" spans="1:8" ht="12.75">
      <c r="A308" s="183"/>
      <c r="B308" s="183"/>
      <c r="C308" s="183"/>
      <c r="D308" s="183"/>
      <c r="E308" s="183"/>
      <c r="F308" s="183"/>
      <c r="G308" s="183"/>
      <c r="H308" s="183"/>
    </row>
    <row r="309" spans="1:8" ht="12.75">
      <c r="A309" s="183"/>
      <c r="B309" s="183"/>
      <c r="C309" s="183"/>
      <c r="D309" s="183"/>
      <c r="E309" s="183"/>
      <c r="F309" s="183"/>
      <c r="G309" s="183"/>
      <c r="H309" s="183"/>
    </row>
    <row r="310" spans="1:8" ht="12.75">
      <c r="A310" s="183"/>
      <c r="B310" s="183"/>
      <c r="C310" s="183"/>
      <c r="D310" s="183"/>
      <c r="E310" s="183"/>
      <c r="F310" s="183"/>
      <c r="G310" s="183"/>
      <c r="H310" s="183"/>
    </row>
    <row r="311" spans="1:8" ht="12.75">
      <c r="A311" s="183"/>
      <c r="B311" s="183"/>
      <c r="C311" s="183"/>
      <c r="D311" s="183"/>
      <c r="E311" s="183"/>
      <c r="F311" s="183"/>
      <c r="G311" s="183"/>
      <c r="H311" s="183"/>
    </row>
    <row r="312" spans="1:8" ht="12.75">
      <c r="A312" s="183"/>
      <c r="B312" s="183"/>
      <c r="C312" s="183"/>
      <c r="D312" s="183"/>
      <c r="E312" s="183"/>
      <c r="F312" s="183"/>
      <c r="G312" s="183"/>
      <c r="H312" s="183"/>
    </row>
    <row r="313" spans="1:8" ht="12.75">
      <c r="A313" s="183"/>
      <c r="B313" s="183"/>
      <c r="C313" s="183"/>
      <c r="D313" s="183"/>
      <c r="E313" s="183"/>
      <c r="F313" s="183"/>
      <c r="G313" s="183"/>
      <c r="H313" s="183"/>
    </row>
    <row r="314" spans="1:8" ht="12.75">
      <c r="A314" s="183"/>
      <c r="B314" s="183"/>
      <c r="C314" s="183"/>
      <c r="D314" s="183"/>
      <c r="E314" s="183"/>
      <c r="F314" s="183"/>
      <c r="G314" s="183"/>
      <c r="H314" s="183"/>
    </row>
    <row r="315" spans="1:8" ht="12.75">
      <c r="A315" s="183"/>
      <c r="B315" s="183"/>
      <c r="C315" s="183"/>
      <c r="D315" s="183"/>
      <c r="E315" s="183"/>
      <c r="F315" s="183"/>
      <c r="G315" s="183"/>
      <c r="H315" s="183"/>
    </row>
    <row r="316" spans="1:8" ht="12.75">
      <c r="A316" s="183"/>
      <c r="B316" s="183"/>
      <c r="C316" s="183"/>
      <c r="D316" s="183"/>
      <c r="E316" s="183"/>
      <c r="F316" s="183"/>
      <c r="G316" s="183"/>
      <c r="H316" s="183"/>
    </row>
    <row r="317" spans="1:8" ht="12.75">
      <c r="A317" s="183"/>
      <c r="B317" s="183"/>
      <c r="C317" s="183"/>
      <c r="D317" s="183"/>
      <c r="E317" s="183"/>
      <c r="F317" s="183"/>
      <c r="G317" s="183"/>
      <c r="H317" s="183"/>
    </row>
    <row r="318" spans="1:8" ht="12.75">
      <c r="A318" s="183"/>
      <c r="B318" s="183"/>
      <c r="C318" s="183"/>
      <c r="D318" s="183"/>
      <c r="E318" s="183"/>
      <c r="F318" s="183"/>
      <c r="G318" s="183"/>
      <c r="H318" s="183"/>
    </row>
    <row r="319" spans="1:8" ht="12.75">
      <c r="A319" s="183"/>
      <c r="B319" s="183"/>
      <c r="C319" s="183"/>
      <c r="D319" s="183"/>
      <c r="E319" s="183"/>
      <c r="F319" s="183"/>
      <c r="G319" s="183"/>
      <c r="H319" s="183"/>
    </row>
    <row r="320" spans="1:8" ht="12.75">
      <c r="A320" s="183"/>
      <c r="B320" s="183"/>
      <c r="C320" s="183"/>
      <c r="D320" s="183"/>
      <c r="E320" s="183"/>
      <c r="F320" s="183"/>
      <c r="G320" s="183"/>
      <c r="H320" s="183"/>
    </row>
    <row r="321" spans="1:8" ht="12.75">
      <c r="A321" s="183"/>
      <c r="B321" s="183"/>
      <c r="C321" s="183"/>
      <c r="D321" s="183"/>
      <c r="E321" s="183"/>
      <c r="F321" s="183"/>
      <c r="G321" s="183"/>
      <c r="H321" s="183"/>
    </row>
    <row r="322" spans="1:8" ht="12.75">
      <c r="A322" s="183"/>
      <c r="B322" s="183"/>
      <c r="C322" s="183"/>
      <c r="D322" s="183"/>
      <c r="E322" s="183"/>
      <c r="F322" s="183"/>
      <c r="G322" s="183"/>
      <c r="H322" s="183"/>
    </row>
    <row r="323" spans="1:8" ht="12.75">
      <c r="A323" s="183"/>
      <c r="B323" s="183"/>
      <c r="C323" s="183"/>
      <c r="D323" s="183"/>
      <c r="E323" s="183"/>
      <c r="F323" s="183"/>
      <c r="G323" s="183"/>
      <c r="H323" s="183"/>
    </row>
    <row r="324" spans="1:8" ht="12.75">
      <c r="A324" s="183"/>
      <c r="B324" s="183"/>
      <c r="C324" s="183"/>
      <c r="D324" s="183"/>
      <c r="E324" s="183"/>
      <c r="F324" s="183"/>
      <c r="G324" s="183"/>
      <c r="H324" s="183"/>
    </row>
    <row r="325" spans="1:8" ht="12.75">
      <c r="A325" s="183"/>
      <c r="B325" s="183"/>
      <c r="C325" s="183"/>
      <c r="D325" s="183"/>
      <c r="E325" s="183"/>
      <c r="F325" s="183"/>
      <c r="G325" s="183"/>
      <c r="H325" s="183"/>
    </row>
    <row r="326" spans="1:8" ht="12.75">
      <c r="A326" s="183"/>
      <c r="B326" s="183"/>
      <c r="C326" s="183"/>
      <c r="D326" s="183"/>
      <c r="E326" s="183"/>
      <c r="F326" s="183"/>
      <c r="G326" s="183"/>
      <c r="H326" s="183"/>
    </row>
    <row r="327" spans="1:8" ht="12.75">
      <c r="A327" s="183"/>
      <c r="B327" s="183"/>
      <c r="C327" s="183"/>
      <c r="D327" s="183"/>
      <c r="E327" s="183"/>
      <c r="F327" s="183"/>
      <c r="G327" s="183"/>
      <c r="H327" s="183"/>
    </row>
    <row r="328" spans="1:8" ht="12.75">
      <c r="A328" s="183"/>
      <c r="B328" s="183"/>
      <c r="C328" s="183"/>
      <c r="D328" s="183"/>
      <c r="E328" s="183"/>
      <c r="F328" s="183"/>
      <c r="G328" s="183"/>
      <c r="H328" s="183"/>
    </row>
    <row r="329" spans="1:8" ht="12.75">
      <c r="A329" s="183"/>
      <c r="B329" s="183"/>
      <c r="C329" s="183"/>
      <c r="D329" s="183"/>
      <c r="E329" s="183"/>
      <c r="F329" s="183"/>
      <c r="G329" s="183"/>
      <c r="H329" s="183"/>
    </row>
    <row r="330" spans="1:8" ht="12.75">
      <c r="A330" s="183"/>
      <c r="B330" s="183"/>
      <c r="C330" s="183"/>
      <c r="D330" s="183"/>
      <c r="E330" s="183"/>
      <c r="F330" s="183"/>
      <c r="G330" s="183"/>
      <c r="H330" s="183"/>
    </row>
    <row r="331" spans="1:8" ht="12.75">
      <c r="A331" s="183"/>
      <c r="B331" s="183"/>
      <c r="C331" s="183"/>
      <c r="D331" s="183"/>
      <c r="E331" s="183"/>
      <c r="F331" s="183"/>
      <c r="G331" s="183"/>
      <c r="H331" s="183"/>
    </row>
    <row r="332" spans="1:8" ht="12.75">
      <c r="A332" s="183"/>
      <c r="B332" s="183"/>
      <c r="C332" s="183"/>
      <c r="D332" s="183"/>
      <c r="E332" s="183"/>
      <c r="F332" s="183"/>
      <c r="G332" s="183"/>
      <c r="H332" s="183"/>
    </row>
    <row r="333" spans="1:8" ht="12.75">
      <c r="A333" s="183"/>
      <c r="B333" s="183"/>
      <c r="C333" s="183"/>
      <c r="D333" s="183"/>
      <c r="E333" s="183"/>
      <c r="F333" s="183"/>
      <c r="G333" s="183"/>
      <c r="H333" s="183"/>
    </row>
    <row r="334" spans="1:8" ht="12.75">
      <c r="A334" s="183"/>
      <c r="B334" s="183"/>
      <c r="C334" s="183"/>
      <c r="D334" s="183"/>
      <c r="E334" s="183"/>
      <c r="F334" s="183"/>
      <c r="G334" s="183"/>
      <c r="H334" s="183"/>
    </row>
    <row r="335" spans="1:8" ht="12.75">
      <c r="A335" s="183"/>
      <c r="B335" s="183"/>
      <c r="C335" s="183"/>
      <c r="D335" s="183"/>
      <c r="E335" s="183"/>
      <c r="F335" s="183"/>
      <c r="G335" s="183"/>
      <c r="H335" s="183"/>
    </row>
    <row r="336" spans="1:8" ht="12.75">
      <c r="A336" s="183"/>
      <c r="B336" s="183"/>
      <c r="C336" s="183"/>
      <c r="D336" s="183"/>
      <c r="E336" s="183"/>
      <c r="F336" s="183"/>
      <c r="G336" s="183"/>
      <c r="H336" s="183"/>
    </row>
    <row r="337" spans="1:8" ht="12.75">
      <c r="A337" s="183"/>
      <c r="B337" s="183"/>
      <c r="C337" s="183"/>
      <c r="D337" s="183"/>
      <c r="E337" s="183"/>
      <c r="F337" s="183"/>
      <c r="G337" s="183"/>
      <c r="H337" s="183"/>
    </row>
    <row r="338" spans="1:8" ht="12.75">
      <c r="A338" s="183"/>
      <c r="B338" s="183"/>
      <c r="C338" s="183"/>
      <c r="D338" s="183"/>
      <c r="E338" s="183"/>
      <c r="F338" s="183"/>
      <c r="G338" s="183"/>
      <c r="H338" s="183"/>
    </row>
    <row r="339" spans="1:8" ht="12.75">
      <c r="A339" s="183"/>
      <c r="B339" s="183"/>
      <c r="C339" s="183"/>
      <c r="D339" s="183"/>
      <c r="E339" s="183"/>
      <c r="F339" s="183"/>
      <c r="G339" s="183"/>
      <c r="H339" s="183"/>
    </row>
    <row r="340" spans="1:8" ht="12.75">
      <c r="A340" s="183"/>
      <c r="B340" s="183"/>
      <c r="C340" s="183"/>
      <c r="D340" s="183"/>
      <c r="E340" s="183"/>
      <c r="F340" s="183"/>
      <c r="G340" s="183"/>
      <c r="H340" s="183"/>
    </row>
    <row r="341" spans="1:8" ht="12.75">
      <c r="A341" s="183"/>
      <c r="B341" s="183"/>
      <c r="C341" s="183"/>
      <c r="D341" s="183"/>
      <c r="E341" s="183"/>
      <c r="F341" s="183"/>
      <c r="G341" s="183"/>
      <c r="H341" s="183"/>
    </row>
    <row r="342" spans="1:8" ht="12.75">
      <c r="A342" s="183"/>
      <c r="B342" s="183"/>
      <c r="C342" s="183"/>
      <c r="D342" s="183"/>
      <c r="E342" s="183"/>
      <c r="F342" s="183"/>
      <c r="G342" s="183"/>
      <c r="H342" s="183"/>
    </row>
    <row r="343" spans="1:8" ht="12.75">
      <c r="A343" s="183"/>
      <c r="B343" s="183"/>
      <c r="C343" s="183"/>
      <c r="D343" s="183"/>
      <c r="E343" s="183"/>
      <c r="F343" s="183"/>
      <c r="G343" s="183"/>
      <c r="H343" s="183"/>
    </row>
    <row r="344" spans="1:8" ht="12.75">
      <c r="A344" s="183"/>
      <c r="B344" s="183"/>
      <c r="C344" s="183"/>
      <c r="D344" s="183"/>
      <c r="E344" s="183"/>
      <c r="F344" s="183"/>
      <c r="G344" s="183"/>
      <c r="H344" s="183"/>
    </row>
    <row r="345" spans="1:8" ht="12.75">
      <c r="A345" s="183"/>
      <c r="B345" s="183"/>
      <c r="C345" s="183"/>
      <c r="D345" s="183"/>
      <c r="E345" s="183"/>
      <c r="F345" s="183"/>
      <c r="G345" s="183"/>
      <c r="H345" s="183"/>
    </row>
    <row r="346" spans="1:8" ht="12.75">
      <c r="A346" s="183"/>
      <c r="B346" s="183"/>
      <c r="C346" s="183"/>
      <c r="D346" s="183"/>
      <c r="E346" s="183"/>
      <c r="F346" s="183"/>
      <c r="G346" s="183"/>
      <c r="H346" s="183"/>
    </row>
    <row r="347" spans="1:8" ht="12.75">
      <c r="A347" s="183"/>
      <c r="B347" s="183"/>
      <c r="C347" s="183"/>
      <c r="D347" s="183"/>
      <c r="E347" s="183"/>
      <c r="F347" s="183"/>
      <c r="G347" s="183"/>
      <c r="H347" s="183"/>
    </row>
    <row r="348" spans="1:8" ht="12.75">
      <c r="A348" s="183"/>
      <c r="B348" s="183"/>
      <c r="C348" s="183"/>
      <c r="D348" s="183"/>
      <c r="E348" s="183"/>
      <c r="F348" s="183"/>
      <c r="G348" s="183"/>
      <c r="H348" s="183"/>
    </row>
    <row r="349" spans="1:8" ht="12.75">
      <c r="A349" s="183"/>
      <c r="B349" s="183"/>
      <c r="C349" s="183"/>
      <c r="D349" s="183"/>
      <c r="E349" s="183"/>
      <c r="F349" s="183"/>
      <c r="G349" s="183"/>
      <c r="H349" s="183"/>
    </row>
    <row r="350" spans="1:8" ht="12.75">
      <c r="A350" s="183"/>
      <c r="B350" s="183"/>
      <c r="C350" s="183"/>
      <c r="D350" s="183"/>
      <c r="E350" s="183"/>
      <c r="F350" s="183"/>
      <c r="G350" s="183"/>
      <c r="H350" s="183"/>
    </row>
    <row r="351" spans="1:8" ht="12.75">
      <c r="A351" s="183"/>
      <c r="B351" s="183"/>
      <c r="C351" s="183"/>
      <c r="D351" s="183"/>
      <c r="E351" s="183"/>
      <c r="F351" s="183"/>
      <c r="G351" s="183"/>
      <c r="H351" s="183"/>
    </row>
    <row r="352" spans="1:8" ht="12.75">
      <c r="A352" s="183"/>
      <c r="B352" s="183"/>
      <c r="C352" s="183"/>
      <c r="D352" s="183"/>
      <c r="E352" s="183"/>
      <c r="F352" s="183"/>
      <c r="G352" s="183"/>
      <c r="H352" s="183"/>
    </row>
    <row r="353" spans="1:8" ht="12.75">
      <c r="A353" s="183"/>
      <c r="B353" s="183"/>
      <c r="C353" s="183"/>
      <c r="D353" s="183"/>
      <c r="E353" s="183"/>
      <c r="F353" s="183"/>
      <c r="G353" s="183"/>
      <c r="H353" s="183"/>
    </row>
    <row r="354" spans="1:8" ht="12.75">
      <c r="A354" s="183"/>
      <c r="B354" s="183"/>
      <c r="C354" s="183"/>
      <c r="D354" s="183"/>
      <c r="E354" s="183"/>
      <c r="F354" s="183"/>
      <c r="G354" s="183"/>
      <c r="H354" s="183"/>
    </row>
  </sheetData>
  <printOptions horizontalCentered="1"/>
  <pageMargins left="1" right="1" top="1" bottom="1" header="0.5" footer="0.5"/>
  <pageSetup horizontalDpi="600" verticalDpi="600" orientation="portrait" r:id="rId1"/>
  <headerFooter alignWithMargins="0">
    <oddFooter>&amp;L&amp;"Arial,Italic"&amp;9      The State of Hawaii Data Book 2006&amp;R&amp;9http://www.hawaii.gov/dbedt/</oddFooter>
  </headerFooter>
</worksheet>
</file>

<file path=xl/worksheets/sheet5.xml><?xml version="1.0" encoding="utf-8"?>
<worksheet xmlns="http://schemas.openxmlformats.org/spreadsheetml/2006/main" xmlns:r="http://schemas.openxmlformats.org/officeDocument/2006/relationships">
  <dimension ref="A1:N39"/>
  <sheetViews>
    <sheetView workbookViewId="0" topLeftCell="A1">
      <selection activeCell="A1" sqref="A1"/>
    </sheetView>
  </sheetViews>
  <sheetFormatPr defaultColWidth="9.140625" defaultRowHeight="12.75"/>
  <cols>
    <col min="1" max="6" width="9.57421875" style="378" customWidth="1"/>
    <col min="7" max="7" width="9.8515625" style="378" customWidth="1"/>
    <col min="8" max="12" width="9.57421875" style="378" customWidth="1"/>
    <col min="13" max="16384" width="9.140625" style="378" customWidth="1"/>
  </cols>
  <sheetData>
    <row r="1" spans="1:12" ht="14.25" customHeight="1">
      <c r="A1" s="515" t="s">
        <v>577</v>
      </c>
      <c r="B1" s="516"/>
      <c r="C1" s="516"/>
      <c r="D1" s="516"/>
      <c r="E1" s="516"/>
      <c r="F1" s="516"/>
      <c r="G1" s="362"/>
      <c r="H1" s="362"/>
      <c r="I1" s="362"/>
      <c r="J1" s="362"/>
      <c r="K1" s="362"/>
      <c r="L1" s="362"/>
    </row>
    <row r="2" spans="2:6" s="517" customFormat="1" ht="6.75" customHeight="1">
      <c r="B2" s="518"/>
      <c r="C2" s="518"/>
      <c r="D2" s="518"/>
      <c r="E2" s="519"/>
      <c r="F2" s="518"/>
    </row>
    <row r="3" spans="1:12" s="517" customFormat="1" ht="12.75" customHeight="1">
      <c r="A3" s="520" t="s">
        <v>578</v>
      </c>
      <c r="B3" s="521"/>
      <c r="C3" s="521"/>
      <c r="D3" s="521"/>
      <c r="E3" s="521"/>
      <c r="F3" s="521"/>
      <c r="G3" s="522"/>
      <c r="H3" s="522"/>
      <c r="I3" s="522"/>
      <c r="J3" s="522"/>
      <c r="K3" s="522"/>
      <c r="L3" s="522"/>
    </row>
    <row r="4" spans="2:6" s="523" customFormat="1" ht="6.75" customHeight="1" thickBot="1">
      <c r="B4" s="524"/>
      <c r="C4" s="524"/>
      <c r="D4" s="524"/>
      <c r="E4" s="524"/>
      <c r="F4" s="524"/>
    </row>
    <row r="5" spans="1:12" s="263" customFormat="1" ht="30" customHeight="1" thickTop="1">
      <c r="A5" s="525" t="s">
        <v>5</v>
      </c>
      <c r="B5" s="526" t="s">
        <v>579</v>
      </c>
      <c r="C5" s="527" t="s">
        <v>975</v>
      </c>
      <c r="D5" s="528" t="s">
        <v>976</v>
      </c>
      <c r="E5" s="526" t="s">
        <v>580</v>
      </c>
      <c r="F5" s="526" t="s">
        <v>581</v>
      </c>
      <c r="G5" s="529" t="s">
        <v>5</v>
      </c>
      <c r="H5" s="526" t="s">
        <v>579</v>
      </c>
      <c r="I5" s="527" t="s">
        <v>975</v>
      </c>
      <c r="J5" s="528" t="s">
        <v>976</v>
      </c>
      <c r="K5" s="526" t="s">
        <v>977</v>
      </c>
      <c r="L5" s="526" t="s">
        <v>581</v>
      </c>
    </row>
    <row r="6" spans="1:12" ht="6" customHeight="1">
      <c r="A6" s="263"/>
      <c r="B6" s="530"/>
      <c r="C6" s="278"/>
      <c r="D6" s="278"/>
      <c r="E6" s="278"/>
      <c r="F6" s="278"/>
      <c r="G6" s="531"/>
      <c r="H6" s="532"/>
      <c r="I6" s="533"/>
      <c r="J6" s="534"/>
      <c r="K6" s="534"/>
      <c r="L6" s="532"/>
    </row>
    <row r="7" spans="1:12" ht="12.75" customHeight="1">
      <c r="A7" s="261">
        <v>1953</v>
      </c>
      <c r="B7" s="530">
        <v>24785</v>
      </c>
      <c r="C7" s="278">
        <v>5872</v>
      </c>
      <c r="D7" s="278">
        <v>7657</v>
      </c>
      <c r="E7" s="278">
        <v>6040</v>
      </c>
      <c r="F7" s="278">
        <v>5216</v>
      </c>
      <c r="G7" s="535">
        <v>1980</v>
      </c>
      <c r="H7" s="530">
        <v>43313</v>
      </c>
      <c r="I7" s="278">
        <v>17118</v>
      </c>
      <c r="J7" s="278">
        <v>10976</v>
      </c>
      <c r="K7" s="278">
        <v>9277</v>
      </c>
      <c r="L7" s="278">
        <v>5942</v>
      </c>
    </row>
    <row r="8" spans="1:12" ht="12.75" customHeight="1">
      <c r="A8" s="261">
        <v>1954</v>
      </c>
      <c r="B8" s="530">
        <v>23654</v>
      </c>
      <c r="C8" s="278">
        <v>7957</v>
      </c>
      <c r="D8" s="278">
        <v>6443</v>
      </c>
      <c r="E8" s="278">
        <v>4155</v>
      </c>
      <c r="F8" s="278">
        <v>5099</v>
      </c>
      <c r="G8" s="535">
        <v>1981</v>
      </c>
      <c r="H8" s="530">
        <v>44141</v>
      </c>
      <c r="I8" s="278">
        <v>17962</v>
      </c>
      <c r="J8" s="278">
        <v>10948</v>
      </c>
      <c r="K8" s="278">
        <v>9070</v>
      </c>
      <c r="L8" s="278">
        <v>6161</v>
      </c>
    </row>
    <row r="9" spans="1:12" ht="12.75" customHeight="1">
      <c r="A9" s="261">
        <v>1955</v>
      </c>
      <c r="B9" s="530">
        <v>40258</v>
      </c>
      <c r="C9" s="278">
        <v>19821</v>
      </c>
      <c r="D9" s="278">
        <v>5211</v>
      </c>
      <c r="E9" s="278">
        <v>9677</v>
      </c>
      <c r="F9" s="278">
        <v>5549</v>
      </c>
      <c r="G9" s="535">
        <v>1982</v>
      </c>
      <c r="H9" s="530">
        <v>44470</v>
      </c>
      <c r="I9" s="278">
        <v>17457</v>
      </c>
      <c r="J9" s="278">
        <v>11880</v>
      </c>
      <c r="K9" s="278">
        <v>8926</v>
      </c>
      <c r="L9" s="278">
        <v>6207</v>
      </c>
    </row>
    <row r="10" spans="1:12" ht="12.75" customHeight="1">
      <c r="A10" s="261">
        <v>1956</v>
      </c>
      <c r="B10" s="530">
        <v>37470</v>
      </c>
      <c r="C10" s="278">
        <v>16531</v>
      </c>
      <c r="D10" s="278">
        <v>5237</v>
      </c>
      <c r="E10" s="278">
        <v>9490</v>
      </c>
      <c r="F10" s="278">
        <v>6212</v>
      </c>
      <c r="G10" s="535">
        <v>1983</v>
      </c>
      <c r="H10" s="530">
        <v>44651</v>
      </c>
      <c r="I10" s="278">
        <v>17466</v>
      </c>
      <c r="J10" s="278">
        <v>12671</v>
      </c>
      <c r="K10" s="278">
        <v>7926</v>
      </c>
      <c r="L10" s="278">
        <v>6588</v>
      </c>
    </row>
    <row r="11" spans="1:12" ht="12.75" customHeight="1">
      <c r="A11" s="261">
        <v>1957</v>
      </c>
      <c r="B11" s="530">
        <v>40683</v>
      </c>
      <c r="C11" s="278">
        <v>17511</v>
      </c>
      <c r="D11" s="278">
        <v>5466</v>
      </c>
      <c r="E11" s="278">
        <v>9608</v>
      </c>
      <c r="F11" s="278">
        <v>8098</v>
      </c>
      <c r="G11" s="535">
        <v>1984</v>
      </c>
      <c r="H11" s="530">
        <v>47648</v>
      </c>
      <c r="I11" s="278">
        <v>19222</v>
      </c>
      <c r="J11" s="278">
        <v>12960</v>
      </c>
      <c r="K11" s="278">
        <v>8703</v>
      </c>
      <c r="L11" s="278">
        <v>6763</v>
      </c>
    </row>
    <row r="12" spans="1:12" ht="12.75" customHeight="1">
      <c r="A12" s="261">
        <v>1958</v>
      </c>
      <c r="B12" s="530">
        <v>35076</v>
      </c>
      <c r="C12" s="278">
        <v>14672</v>
      </c>
      <c r="D12" s="278">
        <v>4908</v>
      </c>
      <c r="E12" s="278">
        <v>8670</v>
      </c>
      <c r="F12" s="278">
        <v>6826</v>
      </c>
      <c r="G12" s="535">
        <v>1985</v>
      </c>
      <c r="H12" s="530">
        <v>46875</v>
      </c>
      <c r="I12" s="278">
        <v>18262</v>
      </c>
      <c r="J12" s="278">
        <v>12722</v>
      </c>
      <c r="K12" s="278">
        <v>9192</v>
      </c>
      <c r="L12" s="278">
        <v>6699</v>
      </c>
    </row>
    <row r="13" spans="1:12" ht="12.75" customHeight="1">
      <c r="A13" s="261">
        <v>1959</v>
      </c>
      <c r="B13" s="530">
        <v>36310</v>
      </c>
      <c r="C13" s="278">
        <v>15438</v>
      </c>
      <c r="D13" s="278">
        <v>5309</v>
      </c>
      <c r="E13" s="278">
        <v>8470</v>
      </c>
      <c r="F13" s="278">
        <v>7093</v>
      </c>
      <c r="G13" s="535">
        <v>1986</v>
      </c>
      <c r="H13" s="530">
        <v>46122</v>
      </c>
      <c r="I13" s="278">
        <v>18153</v>
      </c>
      <c r="J13" s="278">
        <v>12938</v>
      </c>
      <c r="K13" s="278">
        <v>8752</v>
      </c>
      <c r="L13" s="278">
        <v>6279</v>
      </c>
    </row>
    <row r="14" spans="1:12" ht="12.75" customHeight="1">
      <c r="A14" s="261">
        <v>1960</v>
      </c>
      <c r="B14" s="530">
        <v>35412</v>
      </c>
      <c r="C14" s="278">
        <v>15492</v>
      </c>
      <c r="D14" s="278">
        <v>5687</v>
      </c>
      <c r="E14" s="278">
        <v>7756</v>
      </c>
      <c r="F14" s="278">
        <v>6477</v>
      </c>
      <c r="G14" s="535">
        <v>1987</v>
      </c>
      <c r="H14" s="530">
        <v>47262</v>
      </c>
      <c r="I14" s="278">
        <v>18905</v>
      </c>
      <c r="J14" s="278">
        <v>12975</v>
      </c>
      <c r="K14" s="278">
        <v>9263</v>
      </c>
      <c r="L14" s="278">
        <v>6119</v>
      </c>
    </row>
    <row r="15" spans="1:12" ht="12.75" customHeight="1">
      <c r="A15" s="261">
        <v>1961</v>
      </c>
      <c r="B15" s="530">
        <v>39474</v>
      </c>
      <c r="C15" s="278">
        <v>16945</v>
      </c>
      <c r="D15" s="278">
        <v>5774</v>
      </c>
      <c r="E15" s="278">
        <v>9679</v>
      </c>
      <c r="F15" s="278">
        <v>7076</v>
      </c>
      <c r="G15" s="535">
        <v>1988</v>
      </c>
      <c r="H15" s="530">
        <v>45843</v>
      </c>
      <c r="I15" s="278">
        <v>18170</v>
      </c>
      <c r="J15" s="278">
        <v>12479</v>
      </c>
      <c r="K15" s="278">
        <v>9365</v>
      </c>
      <c r="L15" s="278">
        <v>5829</v>
      </c>
    </row>
    <row r="16" spans="1:12" ht="12.75" customHeight="1">
      <c r="A16" s="261">
        <v>1962</v>
      </c>
      <c r="B16" s="530">
        <v>41657</v>
      </c>
      <c r="C16" s="278">
        <v>17645</v>
      </c>
      <c r="D16" s="278">
        <v>6664</v>
      </c>
      <c r="E16" s="278">
        <v>9903</v>
      </c>
      <c r="F16" s="278">
        <v>7445</v>
      </c>
      <c r="G16" s="535">
        <v>1989</v>
      </c>
      <c r="H16" s="530">
        <v>45935</v>
      </c>
      <c r="I16" s="278">
        <v>18788</v>
      </c>
      <c r="J16" s="278">
        <v>12403</v>
      </c>
      <c r="K16" s="278">
        <v>9179</v>
      </c>
      <c r="L16" s="278">
        <v>5565</v>
      </c>
    </row>
    <row r="17" spans="1:12" ht="12.75" customHeight="1">
      <c r="A17" s="261">
        <v>1963</v>
      </c>
      <c r="B17" s="530">
        <v>40610</v>
      </c>
      <c r="C17" s="278">
        <v>16589</v>
      </c>
      <c r="D17" s="278">
        <v>6545</v>
      </c>
      <c r="E17" s="278">
        <v>9950</v>
      </c>
      <c r="F17" s="278">
        <v>7526</v>
      </c>
      <c r="G17" s="535">
        <v>1990</v>
      </c>
      <c r="H17" s="530">
        <v>41887</v>
      </c>
      <c r="I17" s="278">
        <v>18590</v>
      </c>
      <c r="J17" s="278">
        <v>12289</v>
      </c>
      <c r="K17" s="278">
        <v>5618</v>
      </c>
      <c r="L17" s="278">
        <v>5390</v>
      </c>
    </row>
    <row r="18" spans="1:12" ht="12.75" customHeight="1">
      <c r="A18" s="261">
        <v>1964</v>
      </c>
      <c r="B18" s="530">
        <v>45046</v>
      </c>
      <c r="C18" s="278">
        <v>18566</v>
      </c>
      <c r="D18" s="278">
        <v>6777</v>
      </c>
      <c r="E18" s="278">
        <v>10613</v>
      </c>
      <c r="F18" s="278">
        <v>9090</v>
      </c>
      <c r="G18" s="535">
        <v>1991</v>
      </c>
      <c r="H18" s="530">
        <v>44092</v>
      </c>
      <c r="I18" s="278">
        <v>18173</v>
      </c>
      <c r="J18" s="278">
        <v>12040</v>
      </c>
      <c r="K18" s="278">
        <v>8571</v>
      </c>
      <c r="L18" s="278">
        <v>5308</v>
      </c>
    </row>
    <row r="19" spans="1:12" ht="12.75" customHeight="1">
      <c r="A19" s="261">
        <v>1965</v>
      </c>
      <c r="B19" s="530">
        <v>41984</v>
      </c>
      <c r="C19" s="278">
        <v>20006</v>
      </c>
      <c r="D19" s="278">
        <v>6700</v>
      </c>
      <c r="E19" s="278">
        <v>6154</v>
      </c>
      <c r="F19" s="278">
        <v>9124</v>
      </c>
      <c r="G19" s="535">
        <v>1992</v>
      </c>
      <c r="H19" s="530">
        <v>44864</v>
      </c>
      <c r="I19" s="278">
        <v>18666</v>
      </c>
      <c r="J19" s="278">
        <v>12321</v>
      </c>
      <c r="K19" s="278">
        <v>8945</v>
      </c>
      <c r="L19" s="278">
        <v>4932</v>
      </c>
    </row>
    <row r="20" spans="1:12" ht="12.75" customHeight="1">
      <c r="A20" s="261">
        <v>1966</v>
      </c>
      <c r="B20" s="530">
        <v>30136</v>
      </c>
      <c r="C20" s="278">
        <v>8712</v>
      </c>
      <c r="D20" s="278">
        <v>6251</v>
      </c>
      <c r="E20" s="278">
        <v>4485</v>
      </c>
      <c r="F20" s="278">
        <v>10688</v>
      </c>
      <c r="G20" s="535">
        <v>1993</v>
      </c>
      <c r="H20" s="530">
        <v>42958</v>
      </c>
      <c r="I20" s="278">
        <v>18831</v>
      </c>
      <c r="J20" s="278">
        <v>11272</v>
      </c>
      <c r="K20" s="278">
        <v>8147</v>
      </c>
      <c r="L20" s="278">
        <v>4708</v>
      </c>
    </row>
    <row r="21" spans="1:12" ht="12.75" customHeight="1">
      <c r="A21" s="261">
        <v>1967</v>
      </c>
      <c r="B21" s="530">
        <v>34338</v>
      </c>
      <c r="C21" s="278">
        <v>10923</v>
      </c>
      <c r="D21" s="278">
        <v>7041</v>
      </c>
      <c r="E21" s="278">
        <v>5277</v>
      </c>
      <c r="F21" s="278">
        <v>11097</v>
      </c>
      <c r="G21" s="535">
        <v>1994</v>
      </c>
      <c r="H21" s="530">
        <v>42161</v>
      </c>
      <c r="I21" s="278">
        <v>19485</v>
      </c>
      <c r="J21" s="278">
        <v>11510</v>
      </c>
      <c r="K21" s="278">
        <v>6484</v>
      </c>
      <c r="L21" s="278">
        <v>4682</v>
      </c>
    </row>
    <row r="22" spans="1:12" ht="12.75" customHeight="1">
      <c r="A22" s="261">
        <v>1968</v>
      </c>
      <c r="B22" s="530">
        <v>42332</v>
      </c>
      <c r="C22" s="278">
        <v>10871</v>
      </c>
      <c r="D22" s="278">
        <v>14961</v>
      </c>
      <c r="E22" s="278">
        <v>5509</v>
      </c>
      <c r="F22" s="278">
        <v>10991</v>
      </c>
      <c r="G22" s="535">
        <v>1995</v>
      </c>
      <c r="H22" s="530">
        <v>38172</v>
      </c>
      <c r="I22" s="278">
        <v>16672</v>
      </c>
      <c r="J22" s="278">
        <v>10738</v>
      </c>
      <c r="K22" s="278">
        <v>6198</v>
      </c>
      <c r="L22" s="278">
        <v>4564</v>
      </c>
    </row>
    <row r="23" spans="1:12" ht="12.75" customHeight="1">
      <c r="A23" s="261">
        <v>1969</v>
      </c>
      <c r="B23" s="530">
        <v>43018</v>
      </c>
      <c r="C23" s="278">
        <v>12918</v>
      </c>
      <c r="D23" s="278">
        <v>12652</v>
      </c>
      <c r="E23" s="278">
        <v>6361</v>
      </c>
      <c r="F23" s="278">
        <v>11087</v>
      </c>
      <c r="G23" s="535">
        <v>1996</v>
      </c>
      <c r="H23" s="530">
        <v>36392</v>
      </c>
      <c r="I23" s="278">
        <v>15225</v>
      </c>
      <c r="J23" s="278">
        <v>10643</v>
      </c>
      <c r="K23" s="278">
        <v>5953</v>
      </c>
      <c r="L23" s="278">
        <v>4571</v>
      </c>
    </row>
    <row r="24" spans="1:12" ht="12.75" customHeight="1">
      <c r="A24" s="261">
        <v>1970</v>
      </c>
      <c r="B24" s="530">
        <v>38397</v>
      </c>
      <c r="C24" s="278">
        <v>9639</v>
      </c>
      <c r="D24" s="278">
        <v>11996</v>
      </c>
      <c r="E24" s="278">
        <v>7189</v>
      </c>
      <c r="F24" s="278">
        <v>9573</v>
      </c>
      <c r="G24" s="535">
        <v>1997</v>
      </c>
      <c r="H24" s="530">
        <v>34826</v>
      </c>
      <c r="I24" s="278">
        <v>15249</v>
      </c>
      <c r="J24" s="278">
        <v>9840</v>
      </c>
      <c r="K24" s="278">
        <v>6123</v>
      </c>
      <c r="L24" s="278">
        <v>3614</v>
      </c>
    </row>
    <row r="25" spans="1:12" ht="12.75" customHeight="1">
      <c r="A25" s="261">
        <v>1971</v>
      </c>
      <c r="B25" s="530">
        <v>34515</v>
      </c>
      <c r="C25" s="278">
        <v>9738</v>
      </c>
      <c r="D25" s="278">
        <v>10392</v>
      </c>
      <c r="E25" s="278">
        <v>5319</v>
      </c>
      <c r="F25" s="278">
        <v>9066</v>
      </c>
      <c r="G25" s="535">
        <v>1998</v>
      </c>
      <c r="H25" s="530">
        <v>34643</v>
      </c>
      <c r="I25" s="278">
        <v>15133</v>
      </c>
      <c r="J25" s="278">
        <v>7882</v>
      </c>
      <c r="K25" s="278">
        <v>7081</v>
      </c>
      <c r="L25" s="278">
        <v>4547</v>
      </c>
    </row>
    <row r="26" spans="1:12" ht="12.75" customHeight="1">
      <c r="A26" s="261">
        <v>1972</v>
      </c>
      <c r="B26" s="530">
        <v>39150</v>
      </c>
      <c r="C26" s="278">
        <v>13093</v>
      </c>
      <c r="D26" s="278">
        <v>10752</v>
      </c>
      <c r="E26" s="278">
        <v>6803</v>
      </c>
      <c r="F26" s="278">
        <v>8502</v>
      </c>
      <c r="G26" s="535">
        <v>1999</v>
      </c>
      <c r="H26" s="530">
        <v>32708</v>
      </c>
      <c r="I26" s="278">
        <v>14692</v>
      </c>
      <c r="J26" s="278">
        <v>7397</v>
      </c>
      <c r="K26" s="278">
        <v>6136</v>
      </c>
      <c r="L26" s="278">
        <v>4483</v>
      </c>
    </row>
    <row r="27" spans="1:12" ht="12.75" customHeight="1">
      <c r="A27" s="261">
        <v>1973</v>
      </c>
      <c r="B27" s="530">
        <v>43809</v>
      </c>
      <c r="C27" s="278">
        <v>17336</v>
      </c>
      <c r="D27" s="278">
        <v>10729</v>
      </c>
      <c r="E27" s="278">
        <v>7695</v>
      </c>
      <c r="F27" s="278">
        <v>8049</v>
      </c>
      <c r="G27" s="535">
        <v>2000</v>
      </c>
      <c r="H27" s="530">
        <v>33930</v>
      </c>
      <c r="I27" s="278">
        <v>15483</v>
      </c>
      <c r="J27" s="278">
        <v>7998</v>
      </c>
      <c r="K27" s="278">
        <v>5960</v>
      </c>
      <c r="L27" s="278">
        <v>4489</v>
      </c>
    </row>
    <row r="28" spans="1:12" ht="12.75" customHeight="1">
      <c r="A28" s="261">
        <v>1974</v>
      </c>
      <c r="B28" s="530">
        <v>42204</v>
      </c>
      <c r="C28" s="278">
        <v>17581</v>
      </c>
      <c r="D28" s="278">
        <v>10072</v>
      </c>
      <c r="E28" s="278">
        <v>7192</v>
      </c>
      <c r="F28" s="278">
        <v>7359</v>
      </c>
      <c r="G28" s="535">
        <v>2001</v>
      </c>
      <c r="H28" s="530">
        <v>34322</v>
      </c>
      <c r="I28" s="278">
        <v>15709</v>
      </c>
      <c r="J28" s="278">
        <v>8349</v>
      </c>
      <c r="K28" s="278">
        <v>5821</v>
      </c>
      <c r="L28" s="278">
        <v>4443</v>
      </c>
    </row>
    <row r="29" spans="1:12" ht="12.75" customHeight="1">
      <c r="A29" s="261">
        <v>1975</v>
      </c>
      <c r="B29" s="530">
        <v>43071</v>
      </c>
      <c r="C29" s="278">
        <v>17312</v>
      </c>
      <c r="D29" s="278">
        <v>10852</v>
      </c>
      <c r="E29" s="278">
        <v>8403</v>
      </c>
      <c r="F29" s="278">
        <v>6504</v>
      </c>
      <c r="G29" s="535">
        <v>2002</v>
      </c>
      <c r="H29" s="530">
        <v>34608</v>
      </c>
      <c r="I29" s="278">
        <v>15985</v>
      </c>
      <c r="J29" s="278">
        <v>8654</v>
      </c>
      <c r="K29" s="278">
        <v>5680</v>
      </c>
      <c r="L29" s="278">
        <v>4289</v>
      </c>
    </row>
    <row r="30" spans="1:12" ht="12.75" customHeight="1">
      <c r="A30" s="261">
        <v>1976</v>
      </c>
      <c r="B30" s="530">
        <v>43903</v>
      </c>
      <c r="C30" s="278">
        <v>18037</v>
      </c>
      <c r="D30" s="278">
        <v>10531</v>
      </c>
      <c r="E30" s="278">
        <v>9174</v>
      </c>
      <c r="F30" s="278">
        <v>6161</v>
      </c>
      <c r="G30" s="535">
        <v>2003</v>
      </c>
      <c r="H30" s="530">
        <v>34203</v>
      </c>
      <c r="I30" s="278">
        <v>15985</v>
      </c>
      <c r="J30" s="278">
        <v>8381</v>
      </c>
      <c r="K30" s="278">
        <v>5161</v>
      </c>
      <c r="L30" s="278">
        <v>4676</v>
      </c>
    </row>
    <row r="31" spans="1:12" ht="12.75" customHeight="1">
      <c r="A31" s="261">
        <v>1977</v>
      </c>
      <c r="B31" s="530">
        <v>42835</v>
      </c>
      <c r="C31" s="278">
        <v>17476</v>
      </c>
      <c r="D31" s="278">
        <v>9647</v>
      </c>
      <c r="E31" s="278">
        <v>9783</v>
      </c>
      <c r="F31" s="278">
        <v>5929</v>
      </c>
      <c r="G31" s="535">
        <v>2004</v>
      </c>
      <c r="H31" s="530">
        <v>35061</v>
      </c>
      <c r="I31" s="278">
        <v>17068</v>
      </c>
      <c r="J31" s="278">
        <v>7694</v>
      </c>
      <c r="K31" s="278">
        <v>5541</v>
      </c>
      <c r="L31" s="278">
        <v>4758</v>
      </c>
    </row>
    <row r="32" spans="1:12" ht="12.75" customHeight="1">
      <c r="A32" s="261">
        <v>1978</v>
      </c>
      <c r="B32" s="530">
        <v>43907</v>
      </c>
      <c r="C32" s="278">
        <v>18711</v>
      </c>
      <c r="D32" s="278">
        <v>10458</v>
      </c>
      <c r="E32" s="278">
        <v>8796</v>
      </c>
      <c r="F32" s="278">
        <v>5942</v>
      </c>
      <c r="G32" s="535">
        <v>2005</v>
      </c>
      <c r="H32" s="530">
        <v>32629</v>
      </c>
      <c r="I32" s="278">
        <v>15458</v>
      </c>
      <c r="J32" s="278">
        <v>6524</v>
      </c>
      <c r="K32" s="278">
        <v>5796</v>
      </c>
      <c r="L32" s="278">
        <v>4851</v>
      </c>
    </row>
    <row r="33" spans="1:14" ht="12.75" customHeight="1">
      <c r="A33" s="261">
        <v>1979</v>
      </c>
      <c r="B33" s="530">
        <v>45408</v>
      </c>
      <c r="C33" s="278">
        <v>17446</v>
      </c>
      <c r="D33" s="278">
        <v>10562</v>
      </c>
      <c r="E33" s="278">
        <v>11397</v>
      </c>
      <c r="F33" s="278">
        <v>6003</v>
      </c>
      <c r="G33" s="535">
        <v>2006</v>
      </c>
      <c r="H33" s="530">
        <v>34935</v>
      </c>
      <c r="I33" s="278">
        <v>18687</v>
      </c>
      <c r="J33" s="278">
        <v>6080</v>
      </c>
      <c r="K33" s="278">
        <v>5050</v>
      </c>
      <c r="L33" s="278">
        <v>5118</v>
      </c>
      <c r="N33" s="426"/>
    </row>
    <row r="34" spans="1:12" ht="5.25" customHeight="1">
      <c r="A34" s="187"/>
      <c r="B34" s="536"/>
      <c r="C34" s="537"/>
      <c r="D34" s="537"/>
      <c r="E34" s="537"/>
      <c r="F34" s="537"/>
      <c r="G34" s="538"/>
      <c r="H34" s="539"/>
      <c r="I34" s="540"/>
      <c r="J34" s="539"/>
      <c r="K34" s="539"/>
      <c r="L34" s="539"/>
    </row>
    <row r="35" spans="2:6" ht="4.5" customHeight="1">
      <c r="B35" s="541"/>
      <c r="C35" s="541"/>
      <c r="D35" s="541"/>
      <c r="E35" s="541"/>
      <c r="F35" s="541"/>
    </row>
    <row r="36" spans="1:6" ht="12.75" customHeight="1">
      <c r="A36" s="109" t="s">
        <v>582</v>
      </c>
      <c r="B36" s="182"/>
      <c r="C36" s="182"/>
      <c r="D36" s="182"/>
      <c r="E36" s="182"/>
      <c r="F36" s="182"/>
    </row>
    <row r="37" spans="1:6" s="542" customFormat="1" ht="12.75" customHeight="1">
      <c r="A37" s="109" t="s">
        <v>583</v>
      </c>
      <c r="B37" s="182"/>
      <c r="C37" s="182"/>
      <c r="D37" s="182"/>
      <c r="E37" s="182"/>
      <c r="F37" s="182"/>
    </row>
    <row r="38" spans="1:6" s="542" customFormat="1" ht="12.75" customHeight="1">
      <c r="A38" s="109" t="s">
        <v>584</v>
      </c>
      <c r="B38" s="182"/>
      <c r="C38" s="182"/>
      <c r="D38" s="182"/>
      <c r="E38" s="182"/>
      <c r="F38" s="182"/>
    </row>
    <row r="39" spans="1:6" s="542" customFormat="1" ht="12.75" customHeight="1">
      <c r="A39" s="113" t="s">
        <v>585</v>
      </c>
      <c r="B39" s="182"/>
      <c r="C39" s="182"/>
      <c r="D39" s="182"/>
      <c r="E39" s="182"/>
      <c r="F39" s="182"/>
    </row>
  </sheetData>
  <printOptions horizontalCentered="1"/>
  <pageMargins left="1" right="1" top="1" bottom="1" header="0.5" footer="0.5"/>
  <pageSetup horizontalDpi="600" verticalDpi="600" orientation="landscape" r:id="rId1"/>
  <headerFooter alignWithMargins="0">
    <oddFooter>&amp;L&amp;"Arial,Italic"&amp;9      The State of Hawaii Data Book 2006&amp;R&amp;9http://www.hawaii.gov/dbedt/</oddFooter>
  </headerFooter>
</worksheet>
</file>

<file path=xl/worksheets/sheet6.xml><?xml version="1.0" encoding="utf-8"?>
<worksheet xmlns="http://schemas.openxmlformats.org/spreadsheetml/2006/main" xmlns:r="http://schemas.openxmlformats.org/officeDocument/2006/relationships">
  <dimension ref="A1:E38"/>
  <sheetViews>
    <sheetView workbookViewId="0" topLeftCell="A1">
      <selection activeCell="A1" sqref="A1"/>
    </sheetView>
  </sheetViews>
  <sheetFormatPr defaultColWidth="9.140625" defaultRowHeight="12.75"/>
  <cols>
    <col min="1" max="5" width="16.7109375" style="0" customWidth="1"/>
  </cols>
  <sheetData>
    <row r="1" spans="1:5" ht="16.5" customHeight="1">
      <c r="A1" s="211" t="s">
        <v>586</v>
      </c>
      <c r="B1" s="211"/>
      <c r="C1" s="211"/>
      <c r="D1" s="211"/>
      <c r="E1" s="211"/>
    </row>
    <row r="2" spans="1:5" ht="17.25" customHeight="1">
      <c r="A2" s="211" t="s">
        <v>587</v>
      </c>
      <c r="B2" s="211"/>
      <c r="C2" s="211"/>
      <c r="D2" s="211"/>
      <c r="E2" s="211"/>
    </row>
    <row r="3" spans="1:5" ht="12" customHeight="1">
      <c r="A3" s="155"/>
      <c r="B3" s="155"/>
      <c r="C3" s="67"/>
      <c r="D3" s="67"/>
      <c r="E3" s="67"/>
    </row>
    <row r="4" spans="1:5" ht="12.75" customHeight="1">
      <c r="A4" s="67" t="s">
        <v>588</v>
      </c>
      <c r="B4" s="67"/>
      <c r="C4" s="67"/>
      <c r="D4" s="67"/>
      <c r="E4" s="67"/>
    </row>
    <row r="5" spans="1:5" ht="12.75" customHeight="1">
      <c r="A5" s="67" t="s">
        <v>589</v>
      </c>
      <c r="B5" s="67"/>
      <c r="C5" s="67"/>
      <c r="D5" s="67"/>
      <c r="E5" s="67"/>
    </row>
    <row r="6" spans="1:5" ht="13.5" thickBot="1">
      <c r="A6" s="120"/>
      <c r="B6" s="120"/>
      <c r="C6" s="120"/>
      <c r="D6" s="120"/>
      <c r="E6" s="120"/>
    </row>
    <row r="7" spans="1:5" s="82" customFormat="1" ht="59.25" customHeight="1" thickTop="1">
      <c r="A7" s="78" t="s">
        <v>5</v>
      </c>
      <c r="B7" s="79" t="s">
        <v>936</v>
      </c>
      <c r="C7" s="543" t="s">
        <v>590</v>
      </c>
      <c r="D7" s="79" t="s">
        <v>591</v>
      </c>
      <c r="E7" s="544" t="s">
        <v>592</v>
      </c>
    </row>
    <row r="8" spans="1:4" ht="12.75">
      <c r="A8" s="100"/>
      <c r="B8" s="100"/>
      <c r="C8" s="100"/>
      <c r="D8" s="100"/>
    </row>
    <row r="9" spans="1:5" ht="12.75">
      <c r="A9" s="414">
        <v>1989</v>
      </c>
      <c r="B9" s="545">
        <v>120905</v>
      </c>
      <c r="C9" s="545">
        <v>45935</v>
      </c>
      <c r="D9" s="545">
        <v>54724</v>
      </c>
      <c r="E9" s="546">
        <v>20246</v>
      </c>
    </row>
    <row r="10" spans="1:5" ht="12.75">
      <c r="A10" s="414">
        <v>1990</v>
      </c>
      <c r="B10" s="545">
        <v>113471</v>
      </c>
      <c r="C10" s="545">
        <v>41887</v>
      </c>
      <c r="D10" s="545">
        <v>51727</v>
      </c>
      <c r="E10" s="546">
        <v>19857</v>
      </c>
    </row>
    <row r="11" spans="1:5" ht="12.75">
      <c r="A11" s="414">
        <v>1991</v>
      </c>
      <c r="B11" s="545">
        <v>113076</v>
      </c>
      <c r="C11" s="545">
        <v>44092</v>
      </c>
      <c r="D11" s="545">
        <v>50006</v>
      </c>
      <c r="E11" s="546">
        <v>18978</v>
      </c>
    </row>
    <row r="12" spans="1:5" ht="12.75">
      <c r="A12" s="414">
        <v>1992</v>
      </c>
      <c r="B12" s="545">
        <v>110428</v>
      </c>
      <c r="C12" s="545">
        <v>44864</v>
      </c>
      <c r="D12" s="545">
        <v>47671</v>
      </c>
      <c r="E12" s="546">
        <v>17893</v>
      </c>
    </row>
    <row r="13" spans="1:5" ht="12.75">
      <c r="A13" s="414">
        <v>1993</v>
      </c>
      <c r="B13" s="545">
        <v>105911</v>
      </c>
      <c r="C13" s="545">
        <v>42958</v>
      </c>
      <c r="D13" s="545">
        <v>45612</v>
      </c>
      <c r="E13" s="546">
        <v>17341</v>
      </c>
    </row>
    <row r="14" spans="1:5" ht="12.75">
      <c r="A14" s="414">
        <v>1994</v>
      </c>
      <c r="B14" s="545">
        <v>99188</v>
      </c>
      <c r="C14" s="545">
        <v>42161</v>
      </c>
      <c r="D14" s="545">
        <v>39989</v>
      </c>
      <c r="E14" s="546">
        <v>17038</v>
      </c>
    </row>
    <row r="15" spans="1:5" ht="12.75">
      <c r="A15" s="414">
        <v>1995</v>
      </c>
      <c r="B15" s="545">
        <v>114139</v>
      </c>
      <c r="C15" s="545">
        <v>38172</v>
      </c>
      <c r="D15" s="545">
        <v>58788</v>
      </c>
      <c r="E15" s="546">
        <v>17179</v>
      </c>
    </row>
    <row r="16" spans="1:5" ht="12.75">
      <c r="A16" s="414">
        <v>1996</v>
      </c>
      <c r="B16" s="545">
        <v>111002</v>
      </c>
      <c r="C16" s="545">
        <v>36392</v>
      </c>
      <c r="D16" s="545">
        <v>57786</v>
      </c>
      <c r="E16" s="546">
        <v>16824</v>
      </c>
    </row>
    <row r="17" spans="1:5" ht="12.75">
      <c r="A17" s="414">
        <v>1997</v>
      </c>
      <c r="B17" s="545">
        <v>109762</v>
      </c>
      <c r="C17" s="545">
        <v>34826</v>
      </c>
      <c r="D17" s="545">
        <v>57720</v>
      </c>
      <c r="E17" s="546">
        <v>17216</v>
      </c>
    </row>
    <row r="18" spans="1:5" ht="12.75">
      <c r="A18" s="414">
        <v>1998</v>
      </c>
      <c r="B18" s="545">
        <v>104018</v>
      </c>
      <c r="C18" s="545">
        <v>34643</v>
      </c>
      <c r="D18" s="545">
        <v>52643</v>
      </c>
      <c r="E18" s="546">
        <v>16732</v>
      </c>
    </row>
    <row r="19" spans="1:5" ht="12.75">
      <c r="A19" s="414">
        <v>1999</v>
      </c>
      <c r="B19" s="545">
        <v>100084</v>
      </c>
      <c r="C19" s="545">
        <v>32708</v>
      </c>
      <c r="D19" s="545">
        <v>51063</v>
      </c>
      <c r="E19" s="546">
        <v>16313</v>
      </c>
    </row>
    <row r="20" spans="1:5" ht="12.75">
      <c r="A20" s="414">
        <v>2000</v>
      </c>
      <c r="B20" s="545">
        <v>100826</v>
      </c>
      <c r="C20" s="545">
        <v>33930</v>
      </c>
      <c r="D20" s="545">
        <v>50804</v>
      </c>
      <c r="E20" s="546">
        <v>16092</v>
      </c>
    </row>
    <row r="21" spans="1:5" ht="12.75">
      <c r="A21" s="414">
        <v>2001</v>
      </c>
      <c r="B21" s="545">
        <v>98895</v>
      </c>
      <c r="C21" s="545">
        <v>34322</v>
      </c>
      <c r="D21" s="545">
        <v>48617</v>
      </c>
      <c r="E21" s="546">
        <v>15956</v>
      </c>
    </row>
    <row r="22" spans="1:5" ht="12.75">
      <c r="A22" s="414">
        <v>2002</v>
      </c>
      <c r="B22" s="545">
        <v>98118</v>
      </c>
      <c r="C22" s="547">
        <v>34608</v>
      </c>
      <c r="D22" s="545">
        <v>47002</v>
      </c>
      <c r="E22" s="546">
        <v>16508</v>
      </c>
    </row>
    <row r="23" spans="1:5" ht="12.75">
      <c r="A23" s="414">
        <v>2003</v>
      </c>
      <c r="B23" s="545">
        <v>96925</v>
      </c>
      <c r="C23" s="547">
        <v>34203</v>
      </c>
      <c r="D23" s="545">
        <v>46120</v>
      </c>
      <c r="E23" s="546">
        <v>16602</v>
      </c>
    </row>
    <row r="24" spans="1:5" ht="12.75">
      <c r="A24" s="414">
        <v>2004</v>
      </c>
      <c r="B24" s="545">
        <v>98835</v>
      </c>
      <c r="C24" s="547">
        <v>35061</v>
      </c>
      <c r="D24" s="545">
        <v>47198</v>
      </c>
      <c r="E24" s="546">
        <v>16576</v>
      </c>
    </row>
    <row r="25" spans="1:5" ht="12.75">
      <c r="A25" s="414">
        <v>2005</v>
      </c>
      <c r="B25" s="545">
        <v>102200</v>
      </c>
      <c r="C25" s="547">
        <v>32629</v>
      </c>
      <c r="D25" s="545">
        <v>53264</v>
      </c>
      <c r="E25" s="546">
        <v>16307</v>
      </c>
    </row>
    <row r="26" spans="1:5" ht="12.75">
      <c r="A26" s="107"/>
      <c r="B26" s="107"/>
      <c r="C26" s="107"/>
      <c r="D26" s="107"/>
      <c r="E26" s="149"/>
    </row>
    <row r="27" spans="1:5" ht="12.75">
      <c r="A27" s="68"/>
      <c r="B27" s="68"/>
      <c r="C27" s="68"/>
      <c r="D27" s="68"/>
      <c r="E27" s="68"/>
    </row>
    <row r="28" spans="1:2" ht="12.75">
      <c r="A28" s="479" t="s">
        <v>593</v>
      </c>
      <c r="B28" s="479"/>
    </row>
    <row r="29" spans="1:2" ht="12.75">
      <c r="A29" s="113" t="s">
        <v>594</v>
      </c>
      <c r="B29" s="479"/>
    </row>
    <row r="30" spans="1:2" ht="12.75">
      <c r="A30" s="548" t="s">
        <v>595</v>
      </c>
      <c r="B30" s="548"/>
    </row>
    <row r="31" spans="1:2" ht="12.75">
      <c r="A31" s="549" t="s">
        <v>596</v>
      </c>
      <c r="B31" s="549"/>
    </row>
    <row r="32" spans="1:2" ht="12.75">
      <c r="A32" s="548" t="s">
        <v>597</v>
      </c>
      <c r="B32" s="548"/>
    </row>
    <row r="33" spans="1:2" s="204" customFormat="1" ht="12.75">
      <c r="A33" s="113" t="s">
        <v>599</v>
      </c>
      <c r="B33" s="113"/>
    </row>
    <row r="34" ht="12.75">
      <c r="A34" s="114" t="s">
        <v>600</v>
      </c>
    </row>
    <row r="35" ht="12.75">
      <c r="A35" s="113" t="s">
        <v>598</v>
      </c>
    </row>
    <row r="37" ht="12.75">
      <c r="A37" s="113"/>
    </row>
    <row r="38" ht="12.75">
      <c r="A38" s="113"/>
    </row>
  </sheetData>
  <printOptions horizontalCentered="1"/>
  <pageMargins left="1" right="1" top="1" bottom="1" header="0.5" footer="0.5"/>
  <pageSetup horizontalDpi="600" verticalDpi="600" orientation="portrait" r:id="rId1"/>
  <headerFooter alignWithMargins="0">
    <oddFooter>&amp;L&amp;"Arial,Italic"&amp;9      The State of Hawaii Data Book 2006&amp;R&amp;9http://www.hawaii.gov/dbedt/</oddFooter>
  </headerFooter>
</worksheet>
</file>

<file path=xl/worksheets/sheet7.xml><?xml version="1.0" encoding="utf-8"?>
<worksheet xmlns="http://schemas.openxmlformats.org/spreadsheetml/2006/main" xmlns:r="http://schemas.openxmlformats.org/officeDocument/2006/relationships">
  <dimension ref="A1:L39"/>
  <sheetViews>
    <sheetView workbookViewId="0" topLeftCell="A1">
      <selection activeCell="A1" sqref="A1"/>
    </sheetView>
  </sheetViews>
  <sheetFormatPr defaultColWidth="9.140625" defaultRowHeight="12.75"/>
  <cols>
    <col min="1" max="1" width="19.7109375" style="0" customWidth="1"/>
    <col min="3" max="7" width="8.57421875" style="0" customWidth="1"/>
    <col min="8" max="11" width="8.421875" style="0" customWidth="1"/>
    <col min="13" max="13" width="9.140625" style="68" customWidth="1"/>
  </cols>
  <sheetData>
    <row r="1" spans="1:12" ht="15.75">
      <c r="A1" s="66" t="s">
        <v>601</v>
      </c>
      <c r="B1" s="67"/>
      <c r="C1" s="67"/>
      <c r="D1" s="67"/>
      <c r="E1" s="67"/>
      <c r="F1" s="67"/>
      <c r="G1" s="67"/>
      <c r="H1" s="144"/>
      <c r="I1" s="550"/>
      <c r="J1" s="67"/>
      <c r="K1" s="67"/>
      <c r="L1" s="67"/>
    </row>
    <row r="2" spans="1:12" ht="15.75">
      <c r="A2" s="551" t="s">
        <v>602</v>
      </c>
      <c r="B2" s="67"/>
      <c r="C2" s="67"/>
      <c r="D2" s="67"/>
      <c r="E2" s="67"/>
      <c r="F2" s="67"/>
      <c r="G2" s="67"/>
      <c r="H2" s="144"/>
      <c r="I2" s="550"/>
      <c r="J2" s="67"/>
      <c r="K2" s="67"/>
      <c r="L2" s="67"/>
    </row>
    <row r="3" spans="1:12" ht="12.75" customHeight="1" thickBot="1">
      <c r="A3" s="552"/>
      <c r="B3" s="552"/>
      <c r="C3" s="552"/>
      <c r="D3" s="552"/>
      <c r="E3" s="552"/>
      <c r="F3" s="552"/>
      <c r="G3" s="552"/>
      <c r="H3" s="552"/>
      <c r="I3" s="154"/>
      <c r="J3" s="154"/>
      <c r="K3" s="154"/>
      <c r="L3" s="154"/>
    </row>
    <row r="4" spans="1:12" ht="20.25" customHeight="1" thickTop="1">
      <c r="A4" s="553"/>
      <c r="B4" s="761" t="s">
        <v>603</v>
      </c>
      <c r="C4" s="554" t="s">
        <v>604</v>
      </c>
      <c r="D4" s="555"/>
      <c r="E4" s="556"/>
      <c r="F4" s="556"/>
      <c r="G4" s="557"/>
      <c r="H4" s="558" t="s">
        <v>605</v>
      </c>
      <c r="I4" s="555"/>
      <c r="J4" s="556"/>
      <c r="K4" s="556"/>
      <c r="L4" s="557"/>
    </row>
    <row r="5" spans="1:12" ht="38.25">
      <c r="A5" s="216" t="s">
        <v>606</v>
      </c>
      <c r="B5" s="762"/>
      <c r="C5" s="559" t="s">
        <v>937</v>
      </c>
      <c r="D5" s="560" t="s">
        <v>975</v>
      </c>
      <c r="E5" s="561" t="s">
        <v>976</v>
      </c>
      <c r="F5" s="562" t="s">
        <v>607</v>
      </c>
      <c r="G5" s="563" t="s">
        <v>581</v>
      </c>
      <c r="H5" s="564" t="s">
        <v>937</v>
      </c>
      <c r="I5" s="565" t="s">
        <v>608</v>
      </c>
      <c r="J5" s="563" t="s">
        <v>609</v>
      </c>
      <c r="K5" s="563" t="s">
        <v>581</v>
      </c>
      <c r="L5" s="566" t="s">
        <v>610</v>
      </c>
    </row>
    <row r="6" spans="1:12" ht="12.75" customHeight="1">
      <c r="A6" s="100"/>
      <c r="B6" s="567"/>
      <c r="C6" s="568"/>
      <c r="D6" s="569"/>
      <c r="E6" s="570"/>
      <c r="F6" s="570"/>
      <c r="G6" s="504"/>
      <c r="H6" s="571"/>
      <c r="I6" s="572"/>
      <c r="J6" s="573"/>
      <c r="K6" s="573"/>
      <c r="L6" s="573"/>
    </row>
    <row r="7" spans="1:12" ht="12.75">
      <c r="A7" s="574" t="s">
        <v>611</v>
      </c>
      <c r="B7" s="530">
        <v>58560</v>
      </c>
      <c r="C7" s="575">
        <v>42253</v>
      </c>
      <c r="D7" s="426">
        <v>15458</v>
      </c>
      <c r="E7" s="278">
        <v>13538</v>
      </c>
      <c r="F7" s="278">
        <v>8406</v>
      </c>
      <c r="G7" s="278">
        <v>4851</v>
      </c>
      <c r="H7" s="576">
        <v>16307</v>
      </c>
      <c r="I7" s="426">
        <v>4320</v>
      </c>
      <c r="J7" s="278">
        <v>9075</v>
      </c>
      <c r="K7" s="278">
        <v>1980</v>
      </c>
      <c r="L7" s="278">
        <v>932</v>
      </c>
    </row>
    <row r="8" spans="1:12" ht="7.5" customHeight="1">
      <c r="A8" s="577"/>
      <c r="B8" s="530"/>
      <c r="C8" s="575"/>
      <c r="D8" s="426"/>
      <c r="E8" s="278"/>
      <c r="F8" s="278"/>
      <c r="G8" s="278"/>
      <c r="H8" s="576"/>
      <c r="I8" s="426"/>
      <c r="J8" s="278"/>
      <c r="K8" s="278"/>
      <c r="L8" s="278"/>
    </row>
    <row r="9" spans="1:12" ht="12.75">
      <c r="A9" s="577" t="s">
        <v>612</v>
      </c>
      <c r="B9" s="530">
        <v>289</v>
      </c>
      <c r="C9" s="575">
        <v>263</v>
      </c>
      <c r="D9" s="343" t="s">
        <v>118</v>
      </c>
      <c r="E9" s="319">
        <v>258</v>
      </c>
      <c r="F9" s="325" t="s">
        <v>118</v>
      </c>
      <c r="G9" s="319">
        <v>5</v>
      </c>
      <c r="H9" s="578">
        <v>26</v>
      </c>
      <c r="I9" s="325" t="s">
        <v>118</v>
      </c>
      <c r="J9" s="319">
        <v>18</v>
      </c>
      <c r="K9" s="325" t="s">
        <v>118</v>
      </c>
      <c r="L9" s="319">
        <v>8</v>
      </c>
    </row>
    <row r="10" spans="1:12" ht="12.75">
      <c r="A10" s="577" t="s">
        <v>613</v>
      </c>
      <c r="B10" s="530">
        <v>184</v>
      </c>
      <c r="C10" s="575">
        <v>72</v>
      </c>
      <c r="D10" s="329">
        <v>31</v>
      </c>
      <c r="E10" s="319">
        <v>41</v>
      </c>
      <c r="F10" s="325" t="s">
        <v>118</v>
      </c>
      <c r="G10" s="325" t="s">
        <v>118</v>
      </c>
      <c r="H10" s="578">
        <v>112</v>
      </c>
      <c r="I10" s="325" t="s">
        <v>118</v>
      </c>
      <c r="J10" s="319">
        <v>39</v>
      </c>
      <c r="K10" s="319">
        <v>23</v>
      </c>
      <c r="L10" s="319">
        <v>50</v>
      </c>
    </row>
    <row r="11" spans="1:12" ht="12.75">
      <c r="A11" s="577" t="s">
        <v>614</v>
      </c>
      <c r="B11" s="530">
        <v>1474</v>
      </c>
      <c r="C11" s="575">
        <v>1164</v>
      </c>
      <c r="D11" s="329">
        <v>441</v>
      </c>
      <c r="E11" s="325" t="s">
        <v>118</v>
      </c>
      <c r="F11" s="319">
        <v>397</v>
      </c>
      <c r="G11" s="319">
        <v>326</v>
      </c>
      <c r="H11" s="578">
        <v>310</v>
      </c>
      <c r="I11" s="325" t="s">
        <v>118</v>
      </c>
      <c r="J11" s="319">
        <v>276</v>
      </c>
      <c r="K11" s="319">
        <v>24</v>
      </c>
      <c r="L11" s="319">
        <v>10</v>
      </c>
    </row>
    <row r="12" spans="1:12" ht="12.75">
      <c r="A12" s="577" t="s">
        <v>403</v>
      </c>
      <c r="B12" s="530">
        <v>293</v>
      </c>
      <c r="C12" s="575">
        <v>101</v>
      </c>
      <c r="D12" s="329">
        <v>79</v>
      </c>
      <c r="E12" s="319">
        <v>5</v>
      </c>
      <c r="F12" s="319">
        <v>11</v>
      </c>
      <c r="G12" s="319">
        <v>6</v>
      </c>
      <c r="H12" s="578">
        <v>192</v>
      </c>
      <c r="I12" s="329">
        <v>2</v>
      </c>
      <c r="J12" s="319">
        <v>19</v>
      </c>
      <c r="K12" s="325" t="s">
        <v>118</v>
      </c>
      <c r="L12" s="319">
        <v>171</v>
      </c>
    </row>
    <row r="13" spans="1:12" ht="12.75">
      <c r="A13" s="577" t="s">
        <v>371</v>
      </c>
      <c r="B13" s="530">
        <v>2381</v>
      </c>
      <c r="C13" s="575">
        <v>1074</v>
      </c>
      <c r="D13" s="329">
        <v>1074</v>
      </c>
      <c r="E13" s="325" t="s">
        <v>118</v>
      </c>
      <c r="F13" s="325" t="s">
        <v>118</v>
      </c>
      <c r="G13" s="325" t="s">
        <v>118</v>
      </c>
      <c r="H13" s="578">
        <v>1307</v>
      </c>
      <c r="I13" s="329">
        <v>1293</v>
      </c>
      <c r="J13" s="325" t="s">
        <v>118</v>
      </c>
      <c r="K13" s="325" t="s">
        <v>118</v>
      </c>
      <c r="L13" s="319">
        <v>14</v>
      </c>
    </row>
    <row r="14" spans="1:12" ht="12.75">
      <c r="A14" s="577" t="s">
        <v>615</v>
      </c>
      <c r="B14" s="530">
        <v>5531</v>
      </c>
      <c r="C14" s="575">
        <v>3671</v>
      </c>
      <c r="D14" s="329">
        <v>21</v>
      </c>
      <c r="E14" s="319">
        <v>10</v>
      </c>
      <c r="F14" s="319">
        <v>22</v>
      </c>
      <c r="G14" s="319">
        <v>3618</v>
      </c>
      <c r="H14" s="578">
        <v>1860</v>
      </c>
      <c r="I14" s="329">
        <v>2</v>
      </c>
      <c r="J14" s="319">
        <v>76</v>
      </c>
      <c r="K14" s="319">
        <v>1681</v>
      </c>
      <c r="L14" s="319">
        <v>101</v>
      </c>
    </row>
    <row r="15" spans="1:12" ht="12.75">
      <c r="A15" s="577" t="s">
        <v>115</v>
      </c>
      <c r="B15" s="530">
        <v>1453</v>
      </c>
      <c r="C15" s="575">
        <v>269</v>
      </c>
      <c r="D15" s="329">
        <v>170</v>
      </c>
      <c r="E15" s="319">
        <v>68</v>
      </c>
      <c r="F15" s="325" t="s">
        <v>118</v>
      </c>
      <c r="G15" s="319">
        <v>31</v>
      </c>
      <c r="H15" s="578">
        <v>1184</v>
      </c>
      <c r="I15" s="329">
        <v>202</v>
      </c>
      <c r="J15" s="319">
        <v>947</v>
      </c>
      <c r="K15" s="319">
        <v>14</v>
      </c>
      <c r="L15" s="319">
        <v>21</v>
      </c>
    </row>
    <row r="16" spans="1:12" ht="12.75">
      <c r="A16" s="577" t="s">
        <v>616</v>
      </c>
      <c r="B16" s="530">
        <v>9923</v>
      </c>
      <c r="C16" s="575">
        <v>9325</v>
      </c>
      <c r="D16" s="343" t="s">
        <v>118</v>
      </c>
      <c r="E16" s="319">
        <v>1509</v>
      </c>
      <c r="F16" s="319">
        <v>7814</v>
      </c>
      <c r="G16" s="319">
        <v>2</v>
      </c>
      <c r="H16" s="578">
        <v>598</v>
      </c>
      <c r="I16" s="325" t="s">
        <v>118</v>
      </c>
      <c r="J16" s="319">
        <v>537</v>
      </c>
      <c r="K16" s="325" t="s">
        <v>118</v>
      </c>
      <c r="L16" s="319">
        <v>61</v>
      </c>
    </row>
    <row r="17" spans="1:12" ht="12.75">
      <c r="A17" s="577" t="s">
        <v>617</v>
      </c>
      <c r="B17" s="530">
        <v>201</v>
      </c>
      <c r="C17" s="575">
        <v>77</v>
      </c>
      <c r="D17" s="343" t="s">
        <v>118</v>
      </c>
      <c r="E17" s="319">
        <v>77</v>
      </c>
      <c r="F17" s="325" t="s">
        <v>118</v>
      </c>
      <c r="G17" s="325" t="s">
        <v>118</v>
      </c>
      <c r="H17" s="578">
        <v>124</v>
      </c>
      <c r="I17" s="325" t="s">
        <v>118</v>
      </c>
      <c r="J17" s="319">
        <v>123</v>
      </c>
      <c r="K17" s="325" t="s">
        <v>118</v>
      </c>
      <c r="L17" s="319">
        <v>1</v>
      </c>
    </row>
    <row r="18" spans="1:12" ht="12.75">
      <c r="A18" s="577" t="s">
        <v>618</v>
      </c>
      <c r="B18" s="530">
        <v>1770</v>
      </c>
      <c r="C18" s="575">
        <v>1673</v>
      </c>
      <c r="D18" s="329">
        <v>20</v>
      </c>
      <c r="E18" s="319">
        <v>1105</v>
      </c>
      <c r="F18" s="319">
        <v>66</v>
      </c>
      <c r="G18" s="319">
        <v>482</v>
      </c>
      <c r="H18" s="578">
        <v>97</v>
      </c>
      <c r="I18" s="329">
        <v>23</v>
      </c>
      <c r="J18" s="319">
        <v>71</v>
      </c>
      <c r="K18" s="319">
        <v>3</v>
      </c>
      <c r="L18" s="332" t="s">
        <v>118</v>
      </c>
    </row>
    <row r="19" spans="1:12" ht="12.75">
      <c r="A19" s="577" t="s">
        <v>619</v>
      </c>
      <c r="B19" s="530">
        <v>327</v>
      </c>
      <c r="C19" s="575">
        <v>39</v>
      </c>
      <c r="D19" s="343" t="s">
        <v>118</v>
      </c>
      <c r="E19" s="319">
        <v>39</v>
      </c>
      <c r="F19" s="325" t="s">
        <v>118</v>
      </c>
      <c r="G19" s="325" t="s">
        <v>118</v>
      </c>
      <c r="H19" s="578">
        <v>288</v>
      </c>
      <c r="I19" s="329">
        <v>287</v>
      </c>
      <c r="J19" s="325" t="s">
        <v>118</v>
      </c>
      <c r="K19" s="325" t="s">
        <v>118</v>
      </c>
      <c r="L19" s="319">
        <v>1</v>
      </c>
    </row>
    <row r="20" spans="1:12" ht="12.75">
      <c r="A20" s="577" t="s">
        <v>401</v>
      </c>
      <c r="B20" s="530">
        <v>364</v>
      </c>
      <c r="C20" s="575">
        <v>2</v>
      </c>
      <c r="D20" s="343" t="s">
        <v>118</v>
      </c>
      <c r="E20" s="319">
        <v>2</v>
      </c>
      <c r="F20" s="325" t="s">
        <v>118</v>
      </c>
      <c r="G20" s="325" t="s">
        <v>118</v>
      </c>
      <c r="H20" s="578">
        <v>362</v>
      </c>
      <c r="I20" s="329">
        <v>18</v>
      </c>
      <c r="J20" s="319">
        <v>344</v>
      </c>
      <c r="K20" s="325" t="s">
        <v>118</v>
      </c>
      <c r="L20" s="332" t="s">
        <v>118</v>
      </c>
    </row>
    <row r="21" spans="1:12" ht="12.75">
      <c r="A21" s="577" t="s">
        <v>620</v>
      </c>
      <c r="B21" s="530">
        <v>17025</v>
      </c>
      <c r="C21" s="575">
        <v>10573</v>
      </c>
      <c r="D21" s="329">
        <v>222</v>
      </c>
      <c r="E21" s="319">
        <v>10059</v>
      </c>
      <c r="F21" s="319">
        <v>95</v>
      </c>
      <c r="G21" s="319">
        <v>197</v>
      </c>
      <c r="H21" s="578">
        <v>6452</v>
      </c>
      <c r="I21" s="329">
        <v>3</v>
      </c>
      <c r="J21" s="319">
        <v>6102</v>
      </c>
      <c r="K21" s="325" t="s">
        <v>118</v>
      </c>
      <c r="L21" s="319">
        <v>347</v>
      </c>
    </row>
    <row r="22" spans="1:12" ht="12.75">
      <c r="A22" s="577" t="s">
        <v>375</v>
      </c>
      <c r="B22" s="530">
        <v>11574</v>
      </c>
      <c r="C22" s="575">
        <v>11105</v>
      </c>
      <c r="D22" s="329">
        <v>11105</v>
      </c>
      <c r="E22" s="325" t="s">
        <v>118</v>
      </c>
      <c r="F22" s="325" t="s">
        <v>118</v>
      </c>
      <c r="G22" s="325" t="s">
        <v>118</v>
      </c>
      <c r="H22" s="578">
        <v>469</v>
      </c>
      <c r="I22" s="329">
        <v>391</v>
      </c>
      <c r="J22" s="319">
        <v>21</v>
      </c>
      <c r="K22" s="325" t="s">
        <v>118</v>
      </c>
      <c r="L22" s="319">
        <v>57</v>
      </c>
    </row>
    <row r="23" spans="1:12" ht="12.75">
      <c r="A23" s="577" t="s">
        <v>621</v>
      </c>
      <c r="B23" s="530">
        <v>2927</v>
      </c>
      <c r="C23" s="575">
        <v>1403</v>
      </c>
      <c r="D23" s="329">
        <v>1394</v>
      </c>
      <c r="E23" s="319">
        <v>3</v>
      </c>
      <c r="F23" s="325" t="s">
        <v>118</v>
      </c>
      <c r="G23" s="319">
        <v>6</v>
      </c>
      <c r="H23" s="578">
        <v>1524</v>
      </c>
      <c r="I23" s="329">
        <v>1511</v>
      </c>
      <c r="J23" s="319">
        <v>13</v>
      </c>
      <c r="K23" s="325" t="s">
        <v>118</v>
      </c>
      <c r="L23" s="332" t="s">
        <v>118</v>
      </c>
    </row>
    <row r="24" spans="1:12" ht="12.75">
      <c r="A24" s="577" t="s">
        <v>622</v>
      </c>
      <c r="B24" s="530">
        <v>453</v>
      </c>
      <c r="C24" s="575">
        <v>339</v>
      </c>
      <c r="D24" s="343" t="s">
        <v>118</v>
      </c>
      <c r="E24" s="319">
        <v>339</v>
      </c>
      <c r="F24" s="325" t="s">
        <v>118</v>
      </c>
      <c r="G24" s="325" t="s">
        <v>118</v>
      </c>
      <c r="H24" s="578">
        <v>114</v>
      </c>
      <c r="I24" s="329">
        <v>14</v>
      </c>
      <c r="J24" s="319">
        <v>96</v>
      </c>
      <c r="K24" s="325" t="s">
        <v>118</v>
      </c>
      <c r="L24" s="319">
        <v>4</v>
      </c>
    </row>
    <row r="25" spans="1:12" ht="12.75">
      <c r="A25" s="577" t="s">
        <v>623</v>
      </c>
      <c r="B25" s="530">
        <v>1664</v>
      </c>
      <c r="C25" s="575">
        <v>1043</v>
      </c>
      <c r="D25" s="329">
        <v>898</v>
      </c>
      <c r="E25" s="325" t="s">
        <v>118</v>
      </c>
      <c r="F25" s="325" t="s">
        <v>118</v>
      </c>
      <c r="G25" s="319">
        <v>145</v>
      </c>
      <c r="H25" s="578">
        <v>621</v>
      </c>
      <c r="I25" s="329">
        <v>427</v>
      </c>
      <c r="J25" s="319">
        <v>9</v>
      </c>
      <c r="K25" s="319">
        <v>99</v>
      </c>
      <c r="L25" s="319">
        <v>86</v>
      </c>
    </row>
    <row r="26" spans="1:12" ht="12.75">
      <c r="A26" s="577" t="s">
        <v>573</v>
      </c>
      <c r="B26" s="530">
        <v>727</v>
      </c>
      <c r="C26" s="575">
        <v>60</v>
      </c>
      <c r="D26" s="329">
        <v>3</v>
      </c>
      <c r="E26" s="319">
        <v>23</v>
      </c>
      <c r="F26" s="319">
        <v>1</v>
      </c>
      <c r="G26" s="319">
        <v>33</v>
      </c>
      <c r="H26" s="578">
        <v>667</v>
      </c>
      <c r="I26" s="329">
        <v>147</v>
      </c>
      <c r="J26" s="319">
        <v>384</v>
      </c>
      <c r="K26" s="319">
        <v>136</v>
      </c>
      <c r="L26" s="332" t="s">
        <v>118</v>
      </c>
    </row>
    <row r="27" spans="1:12" ht="11.25" customHeight="1">
      <c r="A27" s="579"/>
      <c r="B27" s="580"/>
      <c r="C27" s="581"/>
      <c r="D27" s="582"/>
      <c r="E27" s="168"/>
      <c r="F27" s="168"/>
      <c r="G27" s="168"/>
      <c r="H27" s="583"/>
      <c r="I27" s="584"/>
      <c r="J27" s="168"/>
      <c r="K27" s="168"/>
      <c r="L27" s="168"/>
    </row>
    <row r="28" spans="1:8" ht="11.25" customHeight="1">
      <c r="A28" s="204"/>
      <c r="H28" s="68"/>
    </row>
    <row r="29" spans="1:8" ht="12.75">
      <c r="A29" s="113" t="s">
        <v>624</v>
      </c>
      <c r="H29" s="68"/>
    </row>
    <row r="30" spans="1:8" ht="12.75">
      <c r="A30" s="113" t="s">
        <v>625</v>
      </c>
      <c r="H30" s="68"/>
    </row>
    <row r="31" spans="1:8" ht="12.75">
      <c r="A31" s="113" t="s">
        <v>626</v>
      </c>
      <c r="H31" s="68"/>
    </row>
    <row r="32" spans="1:8" ht="12.75">
      <c r="A32" s="113" t="s">
        <v>627</v>
      </c>
      <c r="H32" s="68"/>
    </row>
    <row r="33" spans="1:8" ht="12.75">
      <c r="A33" s="113" t="s">
        <v>628</v>
      </c>
      <c r="H33" s="68"/>
    </row>
    <row r="34" spans="1:8" ht="12.75">
      <c r="A34" s="113" t="s">
        <v>629</v>
      </c>
      <c r="H34" s="68"/>
    </row>
    <row r="35" spans="1:8" ht="12.75">
      <c r="A35" s="113" t="s">
        <v>630</v>
      </c>
      <c r="H35" s="68"/>
    </row>
    <row r="36" spans="1:8" ht="12.75">
      <c r="A36" s="113"/>
      <c r="H36" s="68"/>
    </row>
    <row r="39" ht="12.75">
      <c r="A39" s="68"/>
    </row>
  </sheetData>
  <mergeCells count="1">
    <mergeCell ref="B4:B5"/>
  </mergeCells>
  <printOptions horizontalCentered="1"/>
  <pageMargins left="1" right="1" top="1" bottom="1" header="0.5" footer="0.5"/>
  <pageSetup horizontalDpi="1200" verticalDpi="1200" orientation="landscape" r:id="rId1"/>
  <headerFooter alignWithMargins="0">
    <oddFooter>&amp;L&amp;"Arial,Italic"&amp;9      The State of Hawaii Data Book 2006&amp;R&amp;9http://www.hawaii.gov/dbedt/</oddFooter>
  </headerFooter>
</worksheet>
</file>

<file path=xl/worksheets/sheet8.xml><?xml version="1.0" encoding="utf-8"?>
<worksheet xmlns="http://schemas.openxmlformats.org/spreadsheetml/2006/main" xmlns:r="http://schemas.openxmlformats.org/officeDocument/2006/relationships">
  <dimension ref="A1:P505"/>
  <sheetViews>
    <sheetView showGridLines="0" workbookViewId="0" topLeftCell="A1">
      <selection activeCell="A1" sqref="A1"/>
    </sheetView>
  </sheetViews>
  <sheetFormatPr defaultColWidth="9.140625" defaultRowHeight="12.75"/>
  <cols>
    <col min="1" max="1" width="28.57421875" style="212" customWidth="1"/>
    <col min="2" max="4" width="0" style="212" hidden="1" customWidth="1"/>
    <col min="5" max="6" width="10.7109375" style="212" customWidth="1"/>
    <col min="7" max="7" width="10.8515625" style="212" customWidth="1"/>
    <col min="8" max="8" width="10.140625" style="212" customWidth="1"/>
    <col min="9" max="9" width="10.421875" style="212" customWidth="1"/>
    <col min="10" max="16384" width="9.140625" style="212" customWidth="1"/>
  </cols>
  <sheetData>
    <row r="1" spans="1:9" ht="16.5" customHeight="1">
      <c r="A1" s="211" t="s">
        <v>632</v>
      </c>
      <c r="B1" s="211"/>
      <c r="C1" s="211"/>
      <c r="D1" s="211"/>
      <c r="E1" s="211"/>
      <c r="F1" s="211"/>
      <c r="G1" s="211"/>
      <c r="H1" s="211"/>
      <c r="I1" s="211"/>
    </row>
    <row r="2" spans="1:9" ht="16.5" customHeight="1">
      <c r="A2" s="211" t="s">
        <v>633</v>
      </c>
      <c r="B2" s="211"/>
      <c r="C2" s="211"/>
      <c r="D2" s="211"/>
      <c r="E2" s="211"/>
      <c r="F2" s="211"/>
      <c r="G2" s="211"/>
      <c r="H2" s="211"/>
      <c r="I2" s="211"/>
    </row>
    <row r="3" spans="1:9" ht="12.75" customHeight="1">
      <c r="A3" s="214"/>
      <c r="B3" s="214"/>
      <c r="C3" s="214"/>
      <c r="D3" s="214"/>
      <c r="E3" s="214"/>
      <c r="F3" s="214"/>
      <c r="G3" s="214"/>
      <c r="H3" s="214"/>
      <c r="I3" s="214"/>
    </row>
    <row r="4" spans="1:9" ht="12.75" customHeight="1">
      <c r="A4" s="787" t="s">
        <v>634</v>
      </c>
      <c r="B4" s="787"/>
      <c r="C4" s="787"/>
      <c r="D4" s="787"/>
      <c r="E4" s="787"/>
      <c r="F4" s="787"/>
      <c r="G4" s="787"/>
      <c r="H4" s="787"/>
      <c r="I4" s="787"/>
    </row>
    <row r="5" spans="1:9" ht="12.75" customHeight="1" thickBot="1">
      <c r="A5" s="585"/>
      <c r="B5" s="585"/>
      <c r="C5" s="585"/>
      <c r="D5" s="585"/>
      <c r="E5" s="585"/>
      <c r="F5" s="585"/>
      <c r="G5" s="585"/>
      <c r="H5" s="585"/>
      <c r="I5" s="585"/>
    </row>
    <row r="6" spans="1:9" s="77" customFormat="1" ht="45" customHeight="1" thickTop="1">
      <c r="A6" s="216" t="s">
        <v>635</v>
      </c>
      <c r="B6" s="216">
        <v>1989</v>
      </c>
      <c r="C6" s="216">
        <v>1990</v>
      </c>
      <c r="D6" s="384">
        <v>1993</v>
      </c>
      <c r="E6" s="80" t="s">
        <v>937</v>
      </c>
      <c r="F6" s="80" t="s">
        <v>975</v>
      </c>
      <c r="G6" s="80" t="s">
        <v>102</v>
      </c>
      <c r="H6" s="80" t="s">
        <v>978</v>
      </c>
      <c r="I6" s="80" t="s">
        <v>636</v>
      </c>
    </row>
    <row r="7" spans="1:9" ht="12.75" customHeight="1">
      <c r="A7" s="586"/>
      <c r="B7" s="587"/>
      <c r="C7" s="587"/>
      <c r="D7" s="588"/>
      <c r="E7" s="589"/>
      <c r="F7" s="589"/>
      <c r="G7" s="589"/>
      <c r="H7" s="589"/>
      <c r="I7" s="589"/>
    </row>
    <row r="8" spans="1:9" ht="12.75" customHeight="1">
      <c r="A8" s="590" t="s">
        <v>637</v>
      </c>
      <c r="B8" s="231">
        <v>5422</v>
      </c>
      <c r="C8" s="231">
        <v>5461</v>
      </c>
      <c r="D8" s="233">
        <v>7052</v>
      </c>
      <c r="E8" s="233">
        <v>70208</v>
      </c>
      <c r="F8" s="233">
        <v>26336</v>
      </c>
      <c r="G8" s="233">
        <v>32688</v>
      </c>
      <c r="H8" s="233">
        <v>10252</v>
      </c>
      <c r="I8" s="233">
        <v>932</v>
      </c>
    </row>
    <row r="9" spans="1:9" ht="12.75" customHeight="1">
      <c r="A9" s="586"/>
      <c r="B9" s="591"/>
      <c r="C9" s="591"/>
      <c r="D9" s="589"/>
      <c r="E9" s="589"/>
      <c r="F9" s="589"/>
      <c r="G9" s="589"/>
      <c r="H9" s="589"/>
      <c r="I9" s="589"/>
    </row>
    <row r="10" spans="1:9" ht="12.75" customHeight="1">
      <c r="A10" s="592" t="s">
        <v>638</v>
      </c>
      <c r="B10" s="593">
        <v>528</v>
      </c>
      <c r="C10" s="593">
        <v>598</v>
      </c>
      <c r="D10" s="594">
        <v>984</v>
      </c>
      <c r="E10" s="595">
        <v>42253</v>
      </c>
      <c r="F10" s="595">
        <v>15458</v>
      </c>
      <c r="G10" s="595">
        <v>21944</v>
      </c>
      <c r="H10" s="595">
        <v>4851</v>
      </c>
      <c r="I10" s="596" t="s">
        <v>639</v>
      </c>
    </row>
    <row r="11" spans="1:9" ht="12.75" customHeight="1">
      <c r="A11" s="592" t="s">
        <v>168</v>
      </c>
      <c r="B11" s="593">
        <v>2285</v>
      </c>
      <c r="C11" s="593">
        <v>2166</v>
      </c>
      <c r="D11" s="594">
        <v>2385</v>
      </c>
      <c r="E11" s="595">
        <v>16307</v>
      </c>
      <c r="F11" s="595">
        <v>4320</v>
      </c>
      <c r="G11" s="595">
        <v>9075</v>
      </c>
      <c r="H11" s="595">
        <v>1980</v>
      </c>
      <c r="I11" s="595">
        <v>932</v>
      </c>
    </row>
    <row r="12" spans="1:9" ht="12.75" customHeight="1">
      <c r="A12" s="592" t="s">
        <v>640</v>
      </c>
      <c r="B12" s="593">
        <v>1884</v>
      </c>
      <c r="C12" s="593">
        <v>2034</v>
      </c>
      <c r="D12" s="594">
        <v>2732</v>
      </c>
      <c r="E12" s="595">
        <v>11648</v>
      </c>
      <c r="F12" s="595">
        <v>6558</v>
      </c>
      <c r="G12" s="595">
        <v>1669</v>
      </c>
      <c r="H12" s="595">
        <v>3421</v>
      </c>
      <c r="I12" s="596" t="s">
        <v>639</v>
      </c>
    </row>
    <row r="13" spans="1:9" ht="12.75" customHeight="1">
      <c r="A13" s="231"/>
      <c r="B13" s="231"/>
      <c r="C13" s="231"/>
      <c r="D13" s="597"/>
      <c r="E13" s="233"/>
      <c r="F13" s="233"/>
      <c r="G13" s="233"/>
      <c r="H13" s="233"/>
      <c r="I13" s="233"/>
    </row>
    <row r="14" spans="1:9" ht="12.75" customHeight="1">
      <c r="A14" s="586"/>
      <c r="B14" s="587"/>
      <c r="C14" s="587"/>
      <c r="D14" s="588"/>
      <c r="E14" s="589"/>
      <c r="F14" s="589"/>
      <c r="G14" s="589"/>
      <c r="H14" s="589"/>
      <c r="I14" s="589"/>
    </row>
    <row r="15" spans="1:16" ht="12.75" customHeight="1">
      <c r="A15" s="590" t="s">
        <v>942</v>
      </c>
      <c r="B15" s="231">
        <v>5422</v>
      </c>
      <c r="C15" s="231">
        <v>5461</v>
      </c>
      <c r="D15" s="597"/>
      <c r="E15" s="233">
        <v>5583069</v>
      </c>
      <c r="F15" s="233">
        <v>1697381</v>
      </c>
      <c r="G15" s="233">
        <v>2345593</v>
      </c>
      <c r="H15" s="233">
        <v>952534</v>
      </c>
      <c r="I15" s="233">
        <v>587562</v>
      </c>
      <c r="J15" s="598"/>
      <c r="K15" s="222"/>
      <c r="L15" s="222"/>
      <c r="M15" s="222"/>
      <c r="N15" s="599"/>
      <c r="O15" s="600"/>
      <c r="P15" s="600"/>
    </row>
    <row r="16" spans="1:16" ht="12.75" customHeight="1">
      <c r="A16" s="590"/>
      <c r="B16" s="593"/>
      <c r="C16" s="593"/>
      <c r="D16" s="235"/>
      <c r="E16" s="594"/>
      <c r="F16" s="594"/>
      <c r="G16" s="594"/>
      <c r="H16" s="594"/>
      <c r="I16" s="594"/>
      <c r="J16" s="598"/>
      <c r="K16" s="222"/>
      <c r="L16" s="222"/>
      <c r="M16" s="222"/>
      <c r="N16" s="599"/>
      <c r="O16" s="600"/>
      <c r="P16" s="600"/>
    </row>
    <row r="17" spans="1:9" ht="12.75" customHeight="1">
      <c r="A17" s="601" t="s">
        <v>641</v>
      </c>
      <c r="B17" s="593">
        <v>528</v>
      </c>
      <c r="C17" s="593">
        <v>598</v>
      </c>
      <c r="D17" s="235"/>
      <c r="E17" s="594">
        <v>3553697</v>
      </c>
      <c r="F17" s="594">
        <v>1152730</v>
      </c>
      <c r="G17" s="594">
        <v>1774462</v>
      </c>
      <c r="H17" s="594">
        <v>571206</v>
      </c>
      <c r="I17" s="594">
        <v>55299</v>
      </c>
    </row>
    <row r="18" spans="1:9" ht="12.75" customHeight="1">
      <c r="A18" s="592" t="s">
        <v>638</v>
      </c>
      <c r="B18" s="593">
        <v>2285</v>
      </c>
      <c r="C18" s="593">
        <v>2166</v>
      </c>
      <c r="D18" s="235"/>
      <c r="E18" s="594">
        <v>1911604</v>
      </c>
      <c r="F18" s="594">
        <v>658009</v>
      </c>
      <c r="G18" s="594">
        <v>928638</v>
      </c>
      <c r="H18" s="594">
        <v>324957</v>
      </c>
      <c r="I18" s="596" t="s">
        <v>639</v>
      </c>
    </row>
    <row r="19" spans="1:9" ht="12.75" customHeight="1">
      <c r="A19" s="592" t="s">
        <v>168</v>
      </c>
      <c r="B19" s="593">
        <v>1884</v>
      </c>
      <c r="C19" s="593">
        <v>2034</v>
      </c>
      <c r="D19" s="235"/>
      <c r="E19" s="594">
        <v>1218475</v>
      </c>
      <c r="F19" s="594">
        <v>292924</v>
      </c>
      <c r="G19" s="594">
        <v>726289</v>
      </c>
      <c r="H19" s="594">
        <v>143963</v>
      </c>
      <c r="I19" s="594">
        <v>55299</v>
      </c>
    </row>
    <row r="20" spans="1:9" ht="12.75" customHeight="1">
      <c r="A20" s="592" t="s">
        <v>640</v>
      </c>
      <c r="B20" s="593">
        <v>624</v>
      </c>
      <c r="C20" s="593">
        <v>547</v>
      </c>
      <c r="D20" s="235"/>
      <c r="E20" s="594">
        <v>122983</v>
      </c>
      <c r="F20" s="594">
        <v>100398</v>
      </c>
      <c r="G20" s="594">
        <v>4807</v>
      </c>
      <c r="H20" s="594">
        <v>17778</v>
      </c>
      <c r="I20" s="596" t="s">
        <v>639</v>
      </c>
    </row>
    <row r="21" spans="1:9" ht="12.75" customHeight="1">
      <c r="A21" s="592" t="s">
        <v>642</v>
      </c>
      <c r="B21" s="593">
        <v>100</v>
      </c>
      <c r="C21" s="593">
        <v>115</v>
      </c>
      <c r="D21" s="235"/>
      <c r="E21" s="594">
        <v>300635</v>
      </c>
      <c r="F21" s="594">
        <v>101399</v>
      </c>
      <c r="G21" s="594">
        <v>114728</v>
      </c>
      <c r="H21" s="594">
        <v>84508</v>
      </c>
      <c r="I21" s="596" t="s">
        <v>639</v>
      </c>
    </row>
    <row r="22" spans="1:9" ht="12.75" customHeight="1">
      <c r="A22" s="602" t="s">
        <v>643</v>
      </c>
      <c r="B22" s="593">
        <v>2821</v>
      </c>
      <c r="C22" s="593">
        <v>2604</v>
      </c>
      <c r="D22" s="235"/>
      <c r="E22" s="594">
        <v>1990800</v>
      </c>
      <c r="F22" s="594">
        <v>521088</v>
      </c>
      <c r="G22" s="594">
        <v>556983</v>
      </c>
      <c r="H22" s="594">
        <v>380826</v>
      </c>
      <c r="I22" s="594">
        <v>531903</v>
      </c>
    </row>
    <row r="23" spans="1:9" ht="12.75" customHeight="1">
      <c r="A23" s="592" t="s">
        <v>644</v>
      </c>
      <c r="B23" s="593"/>
      <c r="C23" s="593"/>
      <c r="D23" s="235"/>
      <c r="E23" s="594">
        <v>620449</v>
      </c>
      <c r="F23" s="594">
        <v>32625</v>
      </c>
      <c r="G23" s="594">
        <v>81279</v>
      </c>
      <c r="H23" s="594">
        <v>29657</v>
      </c>
      <c r="I23" s="594">
        <v>476888</v>
      </c>
    </row>
    <row r="24" spans="1:9" ht="12.75" customHeight="1">
      <c r="A24" s="592" t="s">
        <v>645</v>
      </c>
      <c r="B24" s="593"/>
      <c r="C24" s="593"/>
      <c r="D24" s="235"/>
      <c r="E24" s="594">
        <v>143736</v>
      </c>
      <c r="F24" s="594">
        <v>10042</v>
      </c>
      <c r="G24" s="594">
        <v>39748</v>
      </c>
      <c r="H24" s="594">
        <v>79634</v>
      </c>
      <c r="I24" s="594">
        <v>14312</v>
      </c>
    </row>
    <row r="25" spans="1:9" ht="12.75" customHeight="1">
      <c r="A25" s="592" t="s">
        <v>965</v>
      </c>
      <c r="B25" s="593"/>
      <c r="C25" s="593"/>
      <c r="D25" s="235"/>
      <c r="E25" s="594">
        <v>971889</v>
      </c>
      <c r="F25" s="594">
        <v>287405</v>
      </c>
      <c r="G25" s="594">
        <v>373437</v>
      </c>
      <c r="H25" s="594">
        <v>270344</v>
      </c>
      <c r="I25" s="594">
        <v>40703</v>
      </c>
    </row>
    <row r="26" spans="1:9" ht="12.75" customHeight="1">
      <c r="A26" s="592" t="s">
        <v>72</v>
      </c>
      <c r="B26" s="593"/>
      <c r="C26" s="593"/>
      <c r="D26" s="235"/>
      <c r="E26" s="594">
        <v>253496</v>
      </c>
      <c r="F26" s="594">
        <v>189786</v>
      </c>
      <c r="G26" s="594">
        <v>62519</v>
      </c>
      <c r="H26" s="594">
        <v>1191</v>
      </c>
      <c r="I26" s="596" t="s">
        <v>639</v>
      </c>
    </row>
    <row r="27" spans="1:9" ht="12.75" customHeight="1">
      <c r="A27" s="592" t="s">
        <v>646</v>
      </c>
      <c r="B27" s="593">
        <v>2601</v>
      </c>
      <c r="C27" s="593">
        <v>2857</v>
      </c>
      <c r="D27" s="235"/>
      <c r="E27" s="594">
        <v>1230</v>
      </c>
      <c r="F27" s="594">
        <v>1230</v>
      </c>
      <c r="G27" s="596" t="s">
        <v>639</v>
      </c>
      <c r="H27" s="596" t="s">
        <v>639</v>
      </c>
      <c r="I27" s="596" t="s">
        <v>639</v>
      </c>
    </row>
    <row r="28" spans="1:9" ht="12.75" customHeight="1">
      <c r="A28" s="601" t="s">
        <v>647</v>
      </c>
      <c r="B28" s="593"/>
      <c r="C28" s="593"/>
      <c r="D28" s="235"/>
      <c r="E28" s="594">
        <v>38572</v>
      </c>
      <c r="F28" s="594">
        <v>23563</v>
      </c>
      <c r="G28" s="594">
        <v>14148</v>
      </c>
      <c r="H28" s="594">
        <v>502</v>
      </c>
      <c r="I28" s="594">
        <v>360</v>
      </c>
    </row>
    <row r="29" spans="1:9" ht="12.75" customHeight="1">
      <c r="A29" s="231"/>
      <c r="B29" s="231"/>
      <c r="C29" s="231"/>
      <c r="D29" s="597"/>
      <c r="E29" s="233"/>
      <c r="F29" s="233"/>
      <c r="G29" s="233"/>
      <c r="H29" s="233"/>
      <c r="I29" s="233"/>
    </row>
    <row r="30" spans="1:9" ht="24" customHeight="1">
      <c r="A30" s="763" t="s">
        <v>648</v>
      </c>
      <c r="B30" s="763"/>
      <c r="C30" s="763"/>
      <c r="D30" s="763"/>
      <c r="E30" s="763"/>
      <c r="F30" s="763"/>
      <c r="G30" s="763"/>
      <c r="H30" s="763"/>
      <c r="I30" s="763"/>
    </row>
    <row r="31" spans="1:9" ht="24" customHeight="1">
      <c r="A31" s="603" t="s">
        <v>649</v>
      </c>
      <c r="B31" s="604"/>
      <c r="C31" s="604"/>
      <c r="D31" s="604"/>
      <c r="E31" s="605" t="s">
        <v>650</v>
      </c>
      <c r="F31" s="606" t="s">
        <v>649</v>
      </c>
      <c r="G31" s="603"/>
      <c r="H31" s="607"/>
      <c r="I31" s="606" t="s">
        <v>650</v>
      </c>
    </row>
    <row r="32" spans="1:9" ht="12.75" customHeight="1">
      <c r="A32" s="608"/>
      <c r="B32" s="609"/>
      <c r="C32" s="609"/>
      <c r="D32" s="609"/>
      <c r="E32" s="610"/>
      <c r="F32" s="775"/>
      <c r="G32" s="776"/>
      <c r="H32" s="777"/>
      <c r="I32" s="610"/>
    </row>
    <row r="33" spans="1:10" ht="12.75" customHeight="1">
      <c r="A33" s="611" t="s">
        <v>651</v>
      </c>
      <c r="B33" s="612">
        <v>214821</v>
      </c>
      <c r="C33" s="612">
        <v>0</v>
      </c>
      <c r="D33" s="612">
        <v>0</v>
      </c>
      <c r="E33" s="594">
        <v>281045</v>
      </c>
      <c r="F33" s="613" t="s">
        <v>652</v>
      </c>
      <c r="G33" s="614"/>
      <c r="H33" s="615"/>
      <c r="I33" s="594">
        <v>49166</v>
      </c>
      <c r="J33" s="611"/>
    </row>
    <row r="34" spans="1:9" ht="12.75" customHeight="1">
      <c r="A34" s="611" t="s">
        <v>653</v>
      </c>
      <c r="B34" s="616">
        <v>91256</v>
      </c>
      <c r="C34" s="616">
        <v>0</v>
      </c>
      <c r="D34" s="616">
        <v>0</v>
      </c>
      <c r="E34" s="594">
        <v>135738</v>
      </c>
      <c r="F34" s="613" t="s">
        <v>654</v>
      </c>
      <c r="G34" s="614"/>
      <c r="H34" s="615"/>
      <c r="I34" s="594">
        <v>45669</v>
      </c>
    </row>
    <row r="35" spans="1:10" ht="12.75" customHeight="1">
      <c r="A35" s="611" t="s">
        <v>655</v>
      </c>
      <c r="B35" s="616">
        <v>68613</v>
      </c>
      <c r="C35" s="616">
        <v>0</v>
      </c>
      <c r="D35" s="616">
        <v>0</v>
      </c>
      <c r="E35" s="594">
        <v>98714</v>
      </c>
      <c r="F35" s="613" t="s">
        <v>656</v>
      </c>
      <c r="G35" s="614"/>
      <c r="H35" s="615"/>
      <c r="I35" s="594">
        <v>44695</v>
      </c>
      <c r="J35" s="611"/>
    </row>
    <row r="36" spans="1:10" ht="12.75" customHeight="1">
      <c r="A36" s="611" t="s">
        <v>657</v>
      </c>
      <c r="B36" s="616">
        <v>50695</v>
      </c>
      <c r="C36" s="616">
        <v>0</v>
      </c>
      <c r="D36" s="616">
        <v>0</v>
      </c>
      <c r="E36" s="594">
        <v>85642</v>
      </c>
      <c r="F36" s="613" t="s">
        <v>658</v>
      </c>
      <c r="G36" s="614"/>
      <c r="H36" s="615"/>
      <c r="I36" s="594">
        <v>44460</v>
      </c>
      <c r="J36" s="617"/>
    </row>
    <row r="37" spans="1:10" ht="12.75" customHeight="1">
      <c r="A37" s="611" t="s">
        <v>659</v>
      </c>
      <c r="B37" s="616">
        <v>49589</v>
      </c>
      <c r="C37" s="616">
        <v>0</v>
      </c>
      <c r="D37" s="616">
        <v>0</v>
      </c>
      <c r="E37" s="594">
        <v>67347</v>
      </c>
      <c r="F37" s="613" t="s">
        <v>660</v>
      </c>
      <c r="G37" s="614"/>
      <c r="H37" s="615"/>
      <c r="I37" s="594">
        <v>43298</v>
      </c>
      <c r="J37" s="617"/>
    </row>
    <row r="38" spans="1:10" ht="12.75" customHeight="1">
      <c r="A38" s="618"/>
      <c r="B38" s="618"/>
      <c r="C38" s="618"/>
      <c r="D38" s="618"/>
      <c r="E38" s="619"/>
      <c r="F38" s="778"/>
      <c r="G38" s="779"/>
      <c r="H38" s="780"/>
      <c r="I38" s="619"/>
      <c r="J38" s="617"/>
    </row>
    <row r="39" spans="1:10" ht="12" customHeight="1">
      <c r="A39" s="214"/>
      <c r="B39" s="214"/>
      <c r="C39" s="214"/>
      <c r="D39" s="214"/>
      <c r="E39" s="214"/>
      <c r="F39" s="214"/>
      <c r="G39" s="214"/>
      <c r="H39" s="214"/>
      <c r="I39" s="214"/>
      <c r="J39" s="617"/>
    </row>
    <row r="40" spans="1:10" ht="12.75">
      <c r="A40" s="620" t="s">
        <v>146</v>
      </c>
      <c r="B40" s="236"/>
      <c r="C40" s="236"/>
      <c r="D40" s="236"/>
      <c r="E40" s="235"/>
      <c r="F40" s="235"/>
      <c r="G40" s="235"/>
      <c r="H40" s="235"/>
      <c r="I40" s="235"/>
      <c r="J40" s="617"/>
    </row>
    <row r="41" spans="1:10" ht="16.5" customHeight="1">
      <c r="A41" s="764" t="s">
        <v>632</v>
      </c>
      <c r="B41" s="764"/>
      <c r="C41" s="764"/>
      <c r="D41" s="764"/>
      <c r="E41" s="764"/>
      <c r="F41" s="764"/>
      <c r="G41" s="764"/>
      <c r="H41" s="764"/>
      <c r="I41" s="764"/>
      <c r="J41" s="617"/>
    </row>
    <row r="42" spans="1:10" ht="16.5" customHeight="1">
      <c r="A42" s="211" t="s">
        <v>661</v>
      </c>
      <c r="B42" s="211"/>
      <c r="C42" s="211"/>
      <c r="D42" s="211"/>
      <c r="E42" s="211"/>
      <c r="F42" s="211"/>
      <c r="G42" s="211"/>
      <c r="H42" s="211"/>
      <c r="I42" s="211"/>
      <c r="J42" s="617"/>
    </row>
    <row r="43" spans="1:10" ht="13.5" thickBot="1">
      <c r="A43" s="229"/>
      <c r="B43" s="229"/>
      <c r="C43" s="229"/>
      <c r="D43" s="229"/>
      <c r="E43" s="229"/>
      <c r="F43" s="229"/>
      <c r="G43" s="229"/>
      <c r="H43" s="229"/>
      <c r="I43" s="229"/>
      <c r="J43" s="600"/>
    </row>
    <row r="44" spans="1:9" ht="36" customHeight="1" thickTop="1">
      <c r="A44" s="621" t="s">
        <v>662</v>
      </c>
      <c r="B44" s="622"/>
      <c r="C44" s="622"/>
      <c r="D44" s="622"/>
      <c r="E44" s="623" t="s">
        <v>937</v>
      </c>
      <c r="F44" s="768" t="s">
        <v>641</v>
      </c>
      <c r="G44" s="769"/>
      <c r="H44" s="768" t="s">
        <v>663</v>
      </c>
      <c r="I44" s="770"/>
    </row>
    <row r="45" spans="1:9" ht="12.75" customHeight="1">
      <c r="A45" s="593"/>
      <c r="B45" s="624"/>
      <c r="C45" s="624"/>
      <c r="D45" s="624"/>
      <c r="E45" s="625"/>
      <c r="F45" s="783"/>
      <c r="G45" s="784"/>
      <c r="H45" s="783"/>
      <c r="I45" s="786"/>
    </row>
    <row r="46" spans="1:9" ht="12.75">
      <c r="A46" s="611" t="s">
        <v>664</v>
      </c>
      <c r="B46" s="593">
        <v>1273513</v>
      </c>
      <c r="C46" s="593">
        <v>892896</v>
      </c>
      <c r="D46" s="593">
        <v>380617</v>
      </c>
      <c r="E46" s="594">
        <v>1115972</v>
      </c>
      <c r="F46" s="771">
        <v>992621</v>
      </c>
      <c r="G46" s="772"/>
      <c r="H46" s="771">
        <v>123351</v>
      </c>
      <c r="I46" s="773"/>
    </row>
    <row r="47" spans="1:9" ht="12.75">
      <c r="A47" s="611" t="s">
        <v>375</v>
      </c>
      <c r="B47" s="593">
        <v>660756</v>
      </c>
      <c r="C47" s="593">
        <v>476544</v>
      </c>
      <c r="D47" s="593">
        <v>184212</v>
      </c>
      <c r="E47" s="594">
        <v>836843</v>
      </c>
      <c r="F47" s="771">
        <v>533117</v>
      </c>
      <c r="G47" s="772"/>
      <c r="H47" s="771">
        <v>303726</v>
      </c>
      <c r="I47" s="773"/>
    </row>
    <row r="48" spans="1:9" ht="12.75">
      <c r="A48" s="611" t="s">
        <v>115</v>
      </c>
      <c r="B48" s="593">
        <v>591399</v>
      </c>
      <c r="C48" s="593">
        <v>183232</v>
      </c>
      <c r="D48" s="593">
        <v>408167</v>
      </c>
      <c r="E48" s="594">
        <v>733087</v>
      </c>
      <c r="F48" s="771">
        <v>191590</v>
      </c>
      <c r="G48" s="772"/>
      <c r="H48" s="771">
        <v>541497</v>
      </c>
      <c r="I48" s="773"/>
    </row>
    <row r="49" spans="1:9" ht="12.75">
      <c r="A49" s="611" t="s">
        <v>665</v>
      </c>
      <c r="B49" s="593">
        <v>507071</v>
      </c>
      <c r="C49" s="593">
        <v>334619</v>
      </c>
      <c r="D49" s="593">
        <v>172452</v>
      </c>
      <c r="E49" s="594">
        <v>633464</v>
      </c>
      <c r="F49" s="771">
        <v>391243</v>
      </c>
      <c r="G49" s="772"/>
      <c r="H49" s="771">
        <v>242221</v>
      </c>
      <c r="I49" s="773"/>
    </row>
    <row r="50" spans="1:9" ht="12.75">
      <c r="A50" s="611" t="s">
        <v>616</v>
      </c>
      <c r="B50" s="593">
        <v>357871</v>
      </c>
      <c r="C50" s="593">
        <v>292918</v>
      </c>
      <c r="D50" s="593">
        <v>64953</v>
      </c>
      <c r="E50" s="594">
        <v>427311</v>
      </c>
      <c r="F50" s="771">
        <v>418611</v>
      </c>
      <c r="G50" s="772"/>
      <c r="H50" s="771">
        <v>8700</v>
      </c>
      <c r="I50" s="773"/>
    </row>
    <row r="51" spans="1:9" ht="12.75">
      <c r="A51" s="611" t="s">
        <v>370</v>
      </c>
      <c r="B51" s="593">
        <v>222180</v>
      </c>
      <c r="C51" s="593">
        <v>34104</v>
      </c>
      <c r="D51" s="593">
        <v>188076</v>
      </c>
      <c r="E51" s="594">
        <v>242341</v>
      </c>
      <c r="F51" s="771">
        <v>145051</v>
      </c>
      <c r="G51" s="772"/>
      <c r="H51" s="771">
        <v>97290</v>
      </c>
      <c r="I51" s="773"/>
    </row>
    <row r="52" spans="1:9" ht="12.75">
      <c r="A52" s="611" t="s">
        <v>371</v>
      </c>
      <c r="B52" s="593">
        <v>164706</v>
      </c>
      <c r="C52" s="593">
        <v>124489</v>
      </c>
      <c r="D52" s="593">
        <v>40217</v>
      </c>
      <c r="E52" s="594">
        <v>225239</v>
      </c>
      <c r="F52" s="771">
        <v>197425</v>
      </c>
      <c r="G52" s="772"/>
      <c r="H52" s="771">
        <v>27814</v>
      </c>
      <c r="I52" s="773"/>
    </row>
    <row r="53" spans="1:9" ht="12.75">
      <c r="A53" s="611" t="s">
        <v>612</v>
      </c>
      <c r="B53" s="593">
        <v>161509</v>
      </c>
      <c r="C53" s="593">
        <v>133416</v>
      </c>
      <c r="D53" s="593">
        <v>28093</v>
      </c>
      <c r="E53" s="594">
        <v>179349</v>
      </c>
      <c r="F53" s="771">
        <v>36291</v>
      </c>
      <c r="G53" s="772"/>
      <c r="H53" s="771">
        <v>143058</v>
      </c>
      <c r="I53" s="773"/>
    </row>
    <row r="54" spans="1:9" ht="12.75">
      <c r="A54" s="611" t="s">
        <v>666</v>
      </c>
      <c r="B54" s="593">
        <v>90534</v>
      </c>
      <c r="C54" s="593">
        <v>80808</v>
      </c>
      <c r="D54" s="593">
        <v>9726</v>
      </c>
      <c r="E54" s="594">
        <v>121101</v>
      </c>
      <c r="F54" s="774">
        <v>91811</v>
      </c>
      <c r="G54" s="772"/>
      <c r="H54" s="771">
        <v>29290</v>
      </c>
      <c r="I54" s="773"/>
    </row>
    <row r="55" spans="1:9" ht="12.75">
      <c r="A55" s="611" t="s">
        <v>670</v>
      </c>
      <c r="B55" s="593">
        <v>86000</v>
      </c>
      <c r="C55" s="593">
        <v>84296</v>
      </c>
      <c r="D55" s="593">
        <v>1704</v>
      </c>
      <c r="E55" s="594">
        <v>93190</v>
      </c>
      <c r="F55" s="774" t="s">
        <v>671</v>
      </c>
      <c r="G55" s="772"/>
      <c r="H55" s="771">
        <v>93190</v>
      </c>
      <c r="I55" s="773"/>
    </row>
    <row r="56" spans="1:9" ht="12.75">
      <c r="A56" s="231"/>
      <c r="B56" s="232"/>
      <c r="C56" s="232"/>
      <c r="D56" s="232"/>
      <c r="E56" s="233"/>
      <c r="F56" s="765"/>
      <c r="G56" s="766"/>
      <c r="H56" s="765"/>
      <c r="I56" s="767"/>
    </row>
    <row r="57" spans="1:9" ht="45" customHeight="1">
      <c r="A57" s="626" t="s">
        <v>672</v>
      </c>
      <c r="B57" s="627"/>
      <c r="C57" s="627"/>
      <c r="D57" s="627"/>
      <c r="E57" s="628" t="s">
        <v>673</v>
      </c>
      <c r="F57" s="781" t="s">
        <v>638</v>
      </c>
      <c r="G57" s="782"/>
      <c r="H57" s="785" t="s">
        <v>168</v>
      </c>
      <c r="I57" s="785"/>
    </row>
    <row r="58" spans="1:9" ht="12.75" customHeight="1">
      <c r="A58" s="593"/>
      <c r="B58" s="624"/>
      <c r="C58" s="624"/>
      <c r="D58" s="624"/>
      <c r="E58" s="625"/>
      <c r="F58" s="783"/>
      <c r="G58" s="784"/>
      <c r="H58" s="783"/>
      <c r="I58" s="786"/>
    </row>
    <row r="59" spans="1:11" ht="12.75" customHeight="1">
      <c r="A59" s="611" t="s">
        <v>674</v>
      </c>
      <c r="B59" s="624"/>
      <c r="C59" s="624"/>
      <c r="D59" s="624"/>
      <c r="E59" s="594">
        <v>17025</v>
      </c>
      <c r="F59" s="771">
        <v>10573</v>
      </c>
      <c r="G59" s="772"/>
      <c r="H59" s="771">
        <v>6452</v>
      </c>
      <c r="I59" s="773"/>
      <c r="K59" s="611"/>
    </row>
    <row r="60" spans="1:11" ht="12.75" customHeight="1">
      <c r="A60" s="611" t="s">
        <v>375</v>
      </c>
      <c r="B60" s="624"/>
      <c r="C60" s="624"/>
      <c r="D60" s="624"/>
      <c r="E60" s="594">
        <v>11574</v>
      </c>
      <c r="F60" s="771">
        <v>11105</v>
      </c>
      <c r="G60" s="772"/>
      <c r="H60" s="771">
        <v>469</v>
      </c>
      <c r="I60" s="773"/>
      <c r="K60" s="611"/>
    </row>
    <row r="61" spans="1:9" ht="12.75" customHeight="1">
      <c r="A61" s="611" t="s">
        <v>616</v>
      </c>
      <c r="B61" s="624"/>
      <c r="C61" s="624"/>
      <c r="D61" s="624"/>
      <c r="E61" s="594">
        <v>9923</v>
      </c>
      <c r="F61" s="771">
        <v>9325</v>
      </c>
      <c r="G61" s="772"/>
      <c r="H61" s="771">
        <v>598</v>
      </c>
      <c r="I61" s="773"/>
    </row>
    <row r="62" spans="1:9" ht="12.75" customHeight="1">
      <c r="A62" s="611" t="s">
        <v>665</v>
      </c>
      <c r="B62" s="624"/>
      <c r="C62" s="624"/>
      <c r="D62" s="624"/>
      <c r="E62" s="594">
        <v>5531</v>
      </c>
      <c r="F62" s="771">
        <v>3671</v>
      </c>
      <c r="G62" s="772"/>
      <c r="H62" s="771">
        <v>1860</v>
      </c>
      <c r="I62" s="773"/>
    </row>
    <row r="63" spans="1:9" ht="12.75" customHeight="1">
      <c r="A63" s="611" t="s">
        <v>370</v>
      </c>
      <c r="B63" s="624"/>
      <c r="C63" s="624"/>
      <c r="D63" s="624"/>
      <c r="E63" s="594">
        <v>2927</v>
      </c>
      <c r="F63" s="771">
        <v>1403</v>
      </c>
      <c r="G63" s="772"/>
      <c r="H63" s="771">
        <v>1524</v>
      </c>
      <c r="I63" s="773"/>
    </row>
    <row r="64" spans="1:9" ht="12.75" customHeight="1">
      <c r="A64" s="611" t="s">
        <v>371</v>
      </c>
      <c r="B64" s="624"/>
      <c r="C64" s="624"/>
      <c r="D64" s="624"/>
      <c r="E64" s="594">
        <v>2381</v>
      </c>
      <c r="F64" s="771">
        <v>1074</v>
      </c>
      <c r="G64" s="772"/>
      <c r="H64" s="771">
        <v>1307</v>
      </c>
      <c r="I64" s="773"/>
    </row>
    <row r="65" spans="1:9" ht="12.75" customHeight="1">
      <c r="A65" s="611" t="s">
        <v>618</v>
      </c>
      <c r="B65" s="624"/>
      <c r="C65" s="624"/>
      <c r="D65" s="624"/>
      <c r="E65" s="594">
        <v>1770</v>
      </c>
      <c r="F65" s="771">
        <v>1673</v>
      </c>
      <c r="G65" s="772"/>
      <c r="H65" s="771">
        <v>97</v>
      </c>
      <c r="I65" s="773"/>
    </row>
    <row r="66" spans="1:9" ht="12.75" customHeight="1">
      <c r="A66" s="611" t="s">
        <v>666</v>
      </c>
      <c r="B66" s="624"/>
      <c r="C66" s="624"/>
      <c r="D66" s="624"/>
      <c r="E66" s="594">
        <v>1664</v>
      </c>
      <c r="F66" s="771">
        <v>1043</v>
      </c>
      <c r="G66" s="772"/>
      <c r="H66" s="771">
        <v>621</v>
      </c>
      <c r="I66" s="773"/>
    </row>
    <row r="67" spans="1:9" ht="12.75" customHeight="1">
      <c r="A67" s="611" t="s">
        <v>614</v>
      </c>
      <c r="B67" s="624"/>
      <c r="C67" s="624"/>
      <c r="D67" s="624"/>
      <c r="E67" s="594">
        <v>1474</v>
      </c>
      <c r="F67" s="771">
        <v>1164</v>
      </c>
      <c r="G67" s="772"/>
      <c r="H67" s="771">
        <v>310</v>
      </c>
      <c r="I67" s="773"/>
    </row>
    <row r="68" spans="1:9" ht="12.75" customHeight="1">
      <c r="A68" s="611" t="s">
        <v>115</v>
      </c>
      <c r="B68" s="624"/>
      <c r="C68" s="624"/>
      <c r="D68" s="624"/>
      <c r="E68" s="594">
        <v>1453</v>
      </c>
      <c r="F68" s="771">
        <v>269</v>
      </c>
      <c r="G68" s="772"/>
      <c r="H68" s="771">
        <v>1184</v>
      </c>
      <c r="I68" s="773"/>
    </row>
    <row r="69" spans="1:9" ht="12.75" customHeight="1">
      <c r="A69" s="231"/>
      <c r="B69" s="232"/>
      <c r="C69" s="232"/>
      <c r="D69" s="232"/>
      <c r="E69" s="233"/>
      <c r="F69" s="765"/>
      <c r="G69" s="766"/>
      <c r="H69" s="765"/>
      <c r="I69" s="767"/>
    </row>
    <row r="70" spans="1:9" ht="12.75" customHeight="1">
      <c r="A70" s="235"/>
      <c r="B70" s="236"/>
      <c r="C70" s="236"/>
      <c r="D70" s="236"/>
      <c r="E70" s="235"/>
      <c r="F70" s="235"/>
      <c r="G70" s="235"/>
      <c r="H70" s="235"/>
      <c r="I70" s="235"/>
    </row>
    <row r="71" spans="1:9" ht="12.75" customHeight="1">
      <c r="A71" s="237" t="s">
        <v>675</v>
      </c>
      <c r="B71" s="236"/>
      <c r="C71" s="236"/>
      <c r="D71" s="236"/>
      <c r="E71" s="235"/>
      <c r="F71" s="235"/>
      <c r="G71" s="235"/>
      <c r="H71" s="235"/>
      <c r="I71" s="235"/>
    </row>
    <row r="72" spans="1:9" ht="12.75" customHeight="1">
      <c r="A72" s="237" t="s">
        <v>676</v>
      </c>
      <c r="B72" s="214"/>
      <c r="C72" s="214"/>
      <c r="D72" s="214"/>
      <c r="E72" s="214"/>
      <c r="F72" s="214"/>
      <c r="G72" s="214"/>
      <c r="H72" s="214"/>
      <c r="I72" s="214"/>
    </row>
    <row r="73" spans="1:9" ht="12.75" customHeight="1">
      <c r="A73" s="237" t="s">
        <v>677</v>
      </c>
      <c r="B73" s="214"/>
      <c r="C73" s="214"/>
      <c r="D73" s="214"/>
      <c r="E73" s="214"/>
      <c r="F73" s="214"/>
      <c r="G73" s="214"/>
      <c r="H73" s="214"/>
      <c r="I73" s="214"/>
    </row>
    <row r="74" spans="1:9" ht="12.75" customHeight="1">
      <c r="A74" s="237" t="s">
        <v>678</v>
      </c>
      <c r="B74" s="214"/>
      <c r="C74" s="214"/>
      <c r="D74" s="214"/>
      <c r="E74" s="214"/>
      <c r="F74" s="214"/>
      <c r="G74" s="214"/>
      <c r="H74" s="214"/>
      <c r="I74" s="214"/>
    </row>
    <row r="75" spans="1:9" ht="12.75" customHeight="1">
      <c r="A75" s="237" t="s">
        <v>679</v>
      </c>
      <c r="B75" s="214"/>
      <c r="C75" s="214"/>
      <c r="D75" s="214"/>
      <c r="E75" s="214"/>
      <c r="F75" s="214"/>
      <c r="G75" s="214"/>
      <c r="H75" s="214"/>
      <c r="I75" s="214"/>
    </row>
    <row r="76" spans="1:9" ht="12.75" customHeight="1">
      <c r="A76" s="237" t="s">
        <v>680</v>
      </c>
      <c r="B76" s="214"/>
      <c r="C76" s="214"/>
      <c r="D76" s="214"/>
      <c r="E76" s="214"/>
      <c r="F76" s="214"/>
      <c r="G76" s="214"/>
      <c r="H76" s="214"/>
      <c r="I76" s="214"/>
    </row>
    <row r="77" spans="1:9" ht="12.75" customHeight="1">
      <c r="A77" s="237" t="s">
        <v>681</v>
      </c>
      <c r="B77" s="214"/>
      <c r="C77" s="214"/>
      <c r="D77" s="214"/>
      <c r="E77" s="214"/>
      <c r="F77" s="214"/>
      <c r="G77" s="214"/>
      <c r="H77" s="214"/>
      <c r="I77" s="214"/>
    </row>
    <row r="78" spans="1:9" ht="12.75" customHeight="1">
      <c r="A78" s="237" t="s">
        <v>682</v>
      </c>
      <c r="B78" s="214"/>
      <c r="C78" s="214"/>
      <c r="D78" s="214"/>
      <c r="E78" s="214"/>
      <c r="F78" s="214"/>
      <c r="G78" s="214"/>
      <c r="H78" s="214"/>
      <c r="I78" s="214"/>
    </row>
    <row r="79" spans="1:9" ht="12.75" customHeight="1">
      <c r="A79" s="237" t="s">
        <v>683</v>
      </c>
      <c r="B79" s="214"/>
      <c r="C79" s="214"/>
      <c r="D79" s="214"/>
      <c r="E79" s="214"/>
      <c r="F79" s="214"/>
      <c r="G79" s="214"/>
      <c r="H79" s="214"/>
      <c r="I79" s="214"/>
    </row>
    <row r="80" spans="1:9" ht="12.75" customHeight="1">
      <c r="A80" s="237" t="s">
        <v>686</v>
      </c>
      <c r="B80" s="214"/>
      <c r="C80" s="214"/>
      <c r="D80" s="214"/>
      <c r="E80" s="214"/>
      <c r="F80" s="214"/>
      <c r="G80" s="214"/>
      <c r="H80" s="214"/>
      <c r="I80" s="214"/>
    </row>
    <row r="81" spans="1:9" ht="12.75" customHeight="1">
      <c r="A81" s="629" t="s">
        <v>684</v>
      </c>
      <c r="B81" s="214"/>
      <c r="C81" s="214"/>
      <c r="D81" s="214"/>
      <c r="E81" s="214"/>
      <c r="F81" s="214"/>
      <c r="G81" s="214"/>
      <c r="H81" s="214"/>
      <c r="I81" s="214"/>
    </row>
    <row r="82" spans="1:9" ht="12.75" customHeight="1">
      <c r="A82" s="237" t="s">
        <v>685</v>
      </c>
      <c r="B82" s="214"/>
      <c r="C82" s="214"/>
      <c r="D82" s="214"/>
      <c r="E82" s="214"/>
      <c r="F82" s="214"/>
      <c r="G82" s="214"/>
      <c r="H82" s="214"/>
      <c r="I82" s="214"/>
    </row>
    <row r="83" spans="1:9" ht="12.75">
      <c r="A83" s="214"/>
      <c r="B83" s="214"/>
      <c r="C83" s="214"/>
      <c r="D83" s="214"/>
      <c r="E83" s="214"/>
      <c r="F83" s="214"/>
      <c r="G83" s="214"/>
      <c r="H83" s="214"/>
      <c r="I83" s="214"/>
    </row>
    <row r="84" spans="2:9" ht="12.75">
      <c r="B84" s="214"/>
      <c r="C84" s="214"/>
      <c r="D84" s="214"/>
      <c r="E84" s="214"/>
      <c r="F84" s="214"/>
      <c r="G84" s="214"/>
      <c r="H84" s="214"/>
      <c r="I84" s="214"/>
    </row>
    <row r="85" spans="2:9" ht="12.75">
      <c r="B85" s="214"/>
      <c r="C85" s="214"/>
      <c r="D85" s="214"/>
      <c r="E85" s="214"/>
      <c r="F85" s="214"/>
      <c r="G85" s="214"/>
      <c r="H85" s="214"/>
      <c r="I85" s="214"/>
    </row>
    <row r="86" spans="2:9" ht="12.75">
      <c r="B86" s="214"/>
      <c r="C86" s="214"/>
      <c r="D86" s="214"/>
      <c r="E86" s="214"/>
      <c r="F86" s="214"/>
      <c r="G86" s="214"/>
      <c r="H86" s="214"/>
      <c r="I86" s="214"/>
    </row>
    <row r="87" spans="1:9" ht="12.75">
      <c r="A87" s="214"/>
      <c r="B87" s="214"/>
      <c r="C87" s="214"/>
      <c r="D87" s="214"/>
      <c r="E87" s="214"/>
      <c r="F87" s="214"/>
      <c r="G87" s="214"/>
      <c r="H87" s="214"/>
      <c r="I87" s="214"/>
    </row>
    <row r="88" spans="1:9" ht="12.75">
      <c r="A88" s="214"/>
      <c r="B88" s="214"/>
      <c r="C88" s="214"/>
      <c r="D88" s="214"/>
      <c r="E88" s="214"/>
      <c r="F88" s="214"/>
      <c r="G88" s="214"/>
      <c r="H88" s="214"/>
      <c r="I88" s="214"/>
    </row>
    <row r="89" spans="1:9" ht="12.75">
      <c r="A89" s="214"/>
      <c r="B89" s="214"/>
      <c r="C89" s="214"/>
      <c r="D89" s="214"/>
      <c r="E89" s="214"/>
      <c r="F89" s="214"/>
      <c r="G89" s="214"/>
      <c r="H89" s="214"/>
      <c r="I89" s="214"/>
    </row>
    <row r="90" spans="1:9" ht="12.75">
      <c r="A90" s="214"/>
      <c r="B90" s="214"/>
      <c r="C90" s="214"/>
      <c r="D90" s="214"/>
      <c r="E90" s="214"/>
      <c r="F90" s="214"/>
      <c r="G90" s="214"/>
      <c r="H90" s="214"/>
      <c r="I90" s="214"/>
    </row>
    <row r="91" spans="1:9" ht="12.75">
      <c r="A91" s="214"/>
      <c r="B91" s="214"/>
      <c r="C91" s="214"/>
      <c r="D91" s="214"/>
      <c r="E91" s="214"/>
      <c r="F91" s="214"/>
      <c r="G91" s="214"/>
      <c r="H91" s="214"/>
      <c r="I91" s="214"/>
    </row>
    <row r="92" spans="1:9" ht="12.75">
      <c r="A92" s="214"/>
      <c r="B92" s="214"/>
      <c r="C92" s="214"/>
      <c r="D92" s="214"/>
      <c r="E92" s="214"/>
      <c r="F92" s="214"/>
      <c r="G92" s="214"/>
      <c r="H92" s="214"/>
      <c r="I92" s="214"/>
    </row>
    <row r="93" spans="1:9" ht="12.75">
      <c r="A93" s="214"/>
      <c r="B93" s="214"/>
      <c r="C93" s="214"/>
      <c r="D93" s="214"/>
      <c r="E93" s="214"/>
      <c r="F93" s="214"/>
      <c r="G93" s="214"/>
      <c r="H93" s="214"/>
      <c r="I93" s="214"/>
    </row>
    <row r="94" spans="1:9" ht="12.75">
      <c r="A94" s="214"/>
      <c r="B94" s="214"/>
      <c r="C94" s="214"/>
      <c r="D94" s="214"/>
      <c r="E94" s="214"/>
      <c r="F94" s="214"/>
      <c r="G94" s="214"/>
      <c r="H94" s="214"/>
      <c r="I94" s="214"/>
    </row>
    <row r="95" spans="1:9" ht="12.75">
      <c r="A95" s="214"/>
      <c r="B95" s="214"/>
      <c r="C95" s="214"/>
      <c r="D95" s="214"/>
      <c r="E95" s="214"/>
      <c r="F95" s="214"/>
      <c r="G95" s="214"/>
      <c r="H95" s="214"/>
      <c r="I95" s="214"/>
    </row>
    <row r="96" spans="1:9" ht="12.75">
      <c r="A96" s="214"/>
      <c r="B96" s="214"/>
      <c r="C96" s="214"/>
      <c r="D96" s="214"/>
      <c r="E96" s="214"/>
      <c r="F96" s="214"/>
      <c r="G96" s="214"/>
      <c r="H96" s="214"/>
      <c r="I96" s="214"/>
    </row>
    <row r="97" spans="1:9" ht="12.75">
      <c r="A97" s="214"/>
      <c r="B97" s="214"/>
      <c r="C97" s="214"/>
      <c r="D97" s="214"/>
      <c r="E97" s="214"/>
      <c r="F97" s="214"/>
      <c r="G97" s="214"/>
      <c r="H97" s="214"/>
      <c r="I97" s="214"/>
    </row>
    <row r="98" spans="1:9" ht="12.75">
      <c r="A98" s="214"/>
      <c r="B98" s="214"/>
      <c r="C98" s="214"/>
      <c r="D98" s="214"/>
      <c r="E98" s="214"/>
      <c r="F98" s="214"/>
      <c r="G98" s="214"/>
      <c r="H98" s="214"/>
      <c r="I98" s="214"/>
    </row>
    <row r="99" spans="1:9" ht="12.75">
      <c r="A99" s="214"/>
      <c r="B99" s="214"/>
      <c r="C99" s="214"/>
      <c r="D99" s="214"/>
      <c r="E99" s="214"/>
      <c r="F99" s="214"/>
      <c r="G99" s="214"/>
      <c r="H99" s="214"/>
      <c r="I99" s="214"/>
    </row>
    <row r="100" spans="1:9" ht="12.75">
      <c r="A100" s="214"/>
      <c r="B100" s="214"/>
      <c r="C100" s="214"/>
      <c r="D100" s="214"/>
      <c r="E100" s="214"/>
      <c r="F100" s="214"/>
      <c r="G100" s="214"/>
      <c r="H100" s="214"/>
      <c r="I100" s="214"/>
    </row>
    <row r="101" spans="1:9" ht="12.75">
      <c r="A101" s="214"/>
      <c r="B101" s="214"/>
      <c r="C101" s="214"/>
      <c r="D101" s="214"/>
      <c r="E101" s="214"/>
      <c r="F101" s="214"/>
      <c r="G101" s="214"/>
      <c r="H101" s="214"/>
      <c r="I101" s="214"/>
    </row>
    <row r="102" spans="1:9" ht="12.75">
      <c r="A102" s="214"/>
      <c r="B102" s="214"/>
      <c r="C102" s="214"/>
      <c r="D102" s="214"/>
      <c r="E102" s="214"/>
      <c r="F102" s="214"/>
      <c r="G102" s="214"/>
      <c r="H102" s="214"/>
      <c r="I102" s="214"/>
    </row>
    <row r="103" spans="1:9" ht="12.75">
      <c r="A103" s="214"/>
      <c r="B103" s="214"/>
      <c r="C103" s="214"/>
      <c r="D103" s="214"/>
      <c r="E103" s="214"/>
      <c r="F103" s="214"/>
      <c r="G103" s="214"/>
      <c r="H103" s="214"/>
      <c r="I103" s="214"/>
    </row>
    <row r="104" spans="1:9" ht="12.75">
      <c r="A104" s="214"/>
      <c r="B104" s="214"/>
      <c r="C104" s="214"/>
      <c r="D104" s="214"/>
      <c r="E104" s="214"/>
      <c r="F104" s="214"/>
      <c r="G104" s="214"/>
      <c r="H104" s="214"/>
      <c r="I104" s="214"/>
    </row>
    <row r="105" spans="1:9" ht="12.75">
      <c r="A105" s="214"/>
      <c r="B105" s="214"/>
      <c r="C105" s="214"/>
      <c r="D105" s="214"/>
      <c r="E105" s="214"/>
      <c r="F105" s="214"/>
      <c r="G105" s="214"/>
      <c r="H105" s="214"/>
      <c r="I105" s="214"/>
    </row>
    <row r="106" spans="1:9" ht="12.75">
      <c r="A106" s="214"/>
      <c r="B106" s="214"/>
      <c r="C106" s="214"/>
      <c r="D106" s="214"/>
      <c r="E106" s="214"/>
      <c r="F106" s="214"/>
      <c r="G106" s="214"/>
      <c r="H106" s="214"/>
      <c r="I106" s="214"/>
    </row>
    <row r="107" spans="1:9" ht="12.75">
      <c r="A107" s="214"/>
      <c r="B107" s="214"/>
      <c r="C107" s="214"/>
      <c r="D107" s="214"/>
      <c r="E107" s="214"/>
      <c r="F107" s="214"/>
      <c r="G107" s="214"/>
      <c r="H107" s="214"/>
      <c r="I107" s="214"/>
    </row>
    <row r="108" spans="1:9" ht="12.75">
      <c r="A108" s="214"/>
      <c r="B108" s="214"/>
      <c r="C108" s="214"/>
      <c r="D108" s="214"/>
      <c r="E108" s="214"/>
      <c r="F108" s="214"/>
      <c r="G108" s="214"/>
      <c r="H108" s="214"/>
      <c r="I108" s="214"/>
    </row>
    <row r="109" spans="1:9" ht="12.75">
      <c r="A109" s="214"/>
      <c r="B109" s="214"/>
      <c r="C109" s="214"/>
      <c r="D109" s="214"/>
      <c r="E109" s="214"/>
      <c r="F109" s="214"/>
      <c r="G109" s="214"/>
      <c r="H109" s="214"/>
      <c r="I109" s="214"/>
    </row>
    <row r="110" spans="1:9" ht="12.75">
      <c r="A110" s="214"/>
      <c r="B110" s="214"/>
      <c r="C110" s="214"/>
      <c r="D110" s="214"/>
      <c r="E110" s="214"/>
      <c r="F110" s="214"/>
      <c r="G110" s="214"/>
      <c r="H110" s="214"/>
      <c r="I110" s="214"/>
    </row>
    <row r="111" spans="1:9" ht="12.75">
      <c r="A111" s="214"/>
      <c r="B111" s="214"/>
      <c r="C111" s="214"/>
      <c r="D111" s="214"/>
      <c r="E111" s="214"/>
      <c r="F111" s="214"/>
      <c r="G111" s="214"/>
      <c r="H111" s="214"/>
      <c r="I111" s="214"/>
    </row>
    <row r="112" spans="1:9" ht="12.75">
      <c r="A112" s="214"/>
      <c r="B112" s="214"/>
      <c r="C112" s="214"/>
      <c r="D112" s="214"/>
      <c r="E112" s="214"/>
      <c r="F112" s="214"/>
      <c r="G112" s="214"/>
      <c r="H112" s="214"/>
      <c r="I112" s="214"/>
    </row>
    <row r="113" spans="1:9" ht="12.75">
      <c r="A113" s="214"/>
      <c r="B113" s="214"/>
      <c r="C113" s="214"/>
      <c r="D113" s="214"/>
      <c r="E113" s="214"/>
      <c r="F113" s="214"/>
      <c r="G113" s="214"/>
      <c r="H113" s="214"/>
      <c r="I113" s="214"/>
    </row>
    <row r="114" spans="1:9" ht="12.75">
      <c r="A114" s="214"/>
      <c r="B114" s="214"/>
      <c r="C114" s="214"/>
      <c r="D114" s="214"/>
      <c r="E114" s="214"/>
      <c r="F114" s="214"/>
      <c r="G114" s="214"/>
      <c r="H114" s="214"/>
      <c r="I114" s="214"/>
    </row>
    <row r="115" spans="1:9" ht="12.75">
      <c r="A115" s="214"/>
      <c r="B115" s="214"/>
      <c r="C115" s="214"/>
      <c r="D115" s="214"/>
      <c r="E115" s="214"/>
      <c r="F115" s="214"/>
      <c r="G115" s="214"/>
      <c r="H115" s="214"/>
      <c r="I115" s="214"/>
    </row>
    <row r="116" spans="1:9" ht="12.75">
      <c r="A116" s="214"/>
      <c r="B116" s="214"/>
      <c r="C116" s="214"/>
      <c r="D116" s="214"/>
      <c r="E116" s="214"/>
      <c r="F116" s="214"/>
      <c r="G116" s="214"/>
      <c r="H116" s="214"/>
      <c r="I116" s="214"/>
    </row>
    <row r="117" spans="1:9" ht="12.75">
      <c r="A117" s="214"/>
      <c r="B117" s="214"/>
      <c r="C117" s="214"/>
      <c r="D117" s="214"/>
      <c r="E117" s="214"/>
      <c r="F117" s="214"/>
      <c r="G117" s="214"/>
      <c r="H117" s="214"/>
      <c r="I117" s="214"/>
    </row>
    <row r="118" spans="1:9" ht="12.75">
      <c r="A118" s="214"/>
      <c r="B118" s="214"/>
      <c r="C118" s="214"/>
      <c r="D118" s="214"/>
      <c r="E118" s="214"/>
      <c r="F118" s="214"/>
      <c r="G118" s="214"/>
      <c r="H118" s="214"/>
      <c r="I118" s="214"/>
    </row>
    <row r="119" spans="1:9" ht="12.75">
      <c r="A119" s="214"/>
      <c r="B119" s="214"/>
      <c r="C119" s="214"/>
      <c r="D119" s="214"/>
      <c r="E119" s="214"/>
      <c r="F119" s="214"/>
      <c r="G119" s="214"/>
      <c r="H119" s="214"/>
      <c r="I119" s="214"/>
    </row>
    <row r="120" spans="1:9" ht="12.75">
      <c r="A120" s="214"/>
      <c r="B120" s="214"/>
      <c r="C120" s="214"/>
      <c r="D120" s="214"/>
      <c r="E120" s="214"/>
      <c r="F120" s="214"/>
      <c r="G120" s="214"/>
      <c r="H120" s="214"/>
      <c r="I120" s="214"/>
    </row>
    <row r="121" spans="1:9" ht="12.75">
      <c r="A121" s="214"/>
      <c r="B121" s="214"/>
      <c r="C121" s="214"/>
      <c r="D121" s="214"/>
      <c r="E121" s="214"/>
      <c r="F121" s="214"/>
      <c r="G121" s="214"/>
      <c r="H121" s="214"/>
      <c r="I121" s="214"/>
    </row>
    <row r="122" spans="1:9" ht="12.75">
      <c r="A122" s="214"/>
      <c r="B122" s="214"/>
      <c r="C122" s="214"/>
      <c r="D122" s="214"/>
      <c r="E122" s="214"/>
      <c r="F122" s="214"/>
      <c r="G122" s="214"/>
      <c r="H122" s="214"/>
      <c r="I122" s="214"/>
    </row>
    <row r="123" spans="1:9" ht="12.75">
      <c r="A123" s="214"/>
      <c r="B123" s="214"/>
      <c r="C123" s="214"/>
      <c r="D123" s="214"/>
      <c r="E123" s="214"/>
      <c r="F123" s="214"/>
      <c r="G123" s="214"/>
      <c r="H123" s="214"/>
      <c r="I123" s="214"/>
    </row>
    <row r="124" spans="1:9" ht="12.75">
      <c r="A124" s="214"/>
      <c r="B124" s="214"/>
      <c r="C124" s="214"/>
      <c r="D124" s="214"/>
      <c r="E124" s="214"/>
      <c r="F124" s="214"/>
      <c r="G124" s="214"/>
      <c r="H124" s="214"/>
      <c r="I124" s="214"/>
    </row>
    <row r="125" spans="1:9" ht="12.75">
      <c r="A125" s="214"/>
      <c r="B125" s="214"/>
      <c r="C125" s="214"/>
      <c r="D125" s="214"/>
      <c r="E125" s="214"/>
      <c r="F125" s="214"/>
      <c r="G125" s="214"/>
      <c r="H125" s="214"/>
      <c r="I125" s="214"/>
    </row>
    <row r="126" spans="1:9" ht="12.75">
      <c r="A126" s="214"/>
      <c r="B126" s="214"/>
      <c r="C126" s="214"/>
      <c r="D126" s="214"/>
      <c r="E126" s="214"/>
      <c r="F126" s="214"/>
      <c r="G126" s="214"/>
      <c r="H126" s="214"/>
      <c r="I126" s="214"/>
    </row>
    <row r="127" spans="1:9" ht="12.75">
      <c r="A127" s="214"/>
      <c r="B127" s="214"/>
      <c r="C127" s="214"/>
      <c r="D127" s="214"/>
      <c r="E127" s="214"/>
      <c r="F127" s="214"/>
      <c r="G127" s="214"/>
      <c r="H127" s="214"/>
      <c r="I127" s="214"/>
    </row>
    <row r="128" spans="1:9" ht="12.75">
      <c r="A128" s="214"/>
      <c r="B128" s="214"/>
      <c r="C128" s="214"/>
      <c r="D128" s="214"/>
      <c r="E128" s="214"/>
      <c r="F128" s="214"/>
      <c r="G128" s="214"/>
      <c r="H128" s="214"/>
      <c r="I128" s="214"/>
    </row>
    <row r="129" spans="1:9" ht="12.75">
      <c r="A129" s="214"/>
      <c r="B129" s="214"/>
      <c r="C129" s="214"/>
      <c r="D129" s="214"/>
      <c r="E129" s="214"/>
      <c r="F129" s="214"/>
      <c r="G129" s="214"/>
      <c r="H129" s="214"/>
      <c r="I129" s="214"/>
    </row>
    <row r="130" spans="1:9" ht="12.75">
      <c r="A130" s="214"/>
      <c r="B130" s="214"/>
      <c r="C130" s="214"/>
      <c r="D130" s="214"/>
      <c r="E130" s="214"/>
      <c r="F130" s="214"/>
      <c r="G130" s="214"/>
      <c r="H130" s="214"/>
      <c r="I130" s="214"/>
    </row>
    <row r="131" spans="1:9" ht="12.75">
      <c r="A131" s="214"/>
      <c r="B131" s="214"/>
      <c r="C131" s="214"/>
      <c r="D131" s="214"/>
      <c r="E131" s="214"/>
      <c r="F131" s="214"/>
      <c r="G131" s="214"/>
      <c r="H131" s="214"/>
      <c r="I131" s="214"/>
    </row>
    <row r="132" spans="1:9" ht="12.75">
      <c r="A132" s="214"/>
      <c r="B132" s="214"/>
      <c r="C132" s="214"/>
      <c r="D132" s="214"/>
      <c r="E132" s="214"/>
      <c r="F132" s="214"/>
      <c r="G132" s="214"/>
      <c r="H132" s="214"/>
      <c r="I132" s="214"/>
    </row>
    <row r="133" spans="1:9" ht="12.75">
      <c r="A133" s="214"/>
      <c r="B133" s="214"/>
      <c r="C133" s="214"/>
      <c r="D133" s="214"/>
      <c r="E133" s="214"/>
      <c r="F133" s="214"/>
      <c r="G133" s="214"/>
      <c r="H133" s="214"/>
      <c r="I133" s="214"/>
    </row>
    <row r="134" spans="1:9" ht="12.75">
      <c r="A134" s="214"/>
      <c r="B134" s="214"/>
      <c r="C134" s="214"/>
      <c r="D134" s="214"/>
      <c r="E134" s="214"/>
      <c r="F134" s="214"/>
      <c r="G134" s="214"/>
      <c r="H134" s="214"/>
      <c r="I134" s="214"/>
    </row>
    <row r="135" spans="1:9" ht="12.75">
      <c r="A135" s="214"/>
      <c r="B135" s="214"/>
      <c r="C135" s="214"/>
      <c r="D135" s="214"/>
      <c r="E135" s="214"/>
      <c r="F135" s="214"/>
      <c r="G135" s="214"/>
      <c r="H135" s="214"/>
      <c r="I135" s="214"/>
    </row>
    <row r="136" spans="1:9" ht="12.75">
      <c r="A136" s="214"/>
      <c r="B136" s="214"/>
      <c r="C136" s="214"/>
      <c r="D136" s="214"/>
      <c r="E136" s="214"/>
      <c r="F136" s="214"/>
      <c r="G136" s="214"/>
      <c r="H136" s="214"/>
      <c r="I136" s="214"/>
    </row>
    <row r="137" spans="1:9" ht="12.75">
      <c r="A137" s="214"/>
      <c r="B137" s="214"/>
      <c r="C137" s="214"/>
      <c r="D137" s="214"/>
      <c r="E137" s="214"/>
      <c r="F137" s="214"/>
      <c r="G137" s="214"/>
      <c r="H137" s="214"/>
      <c r="I137" s="214"/>
    </row>
    <row r="138" spans="1:9" ht="12.75">
      <c r="A138" s="214"/>
      <c r="B138" s="214"/>
      <c r="C138" s="214"/>
      <c r="D138" s="214"/>
      <c r="E138" s="214"/>
      <c r="F138" s="214"/>
      <c r="G138" s="214"/>
      <c r="H138" s="214"/>
      <c r="I138" s="214"/>
    </row>
    <row r="139" spans="1:9" ht="12.75">
      <c r="A139" s="214"/>
      <c r="B139" s="214"/>
      <c r="C139" s="214"/>
      <c r="D139" s="214"/>
      <c r="E139" s="214"/>
      <c r="F139" s="214"/>
      <c r="G139" s="214"/>
      <c r="H139" s="214"/>
      <c r="I139" s="214"/>
    </row>
    <row r="140" spans="1:9" ht="12.75">
      <c r="A140" s="214"/>
      <c r="B140" s="214"/>
      <c r="C140" s="214"/>
      <c r="D140" s="214"/>
      <c r="E140" s="214"/>
      <c r="F140" s="214"/>
      <c r="G140" s="214"/>
      <c r="H140" s="214"/>
      <c r="I140" s="214"/>
    </row>
    <row r="141" spans="1:9" ht="12.75">
      <c r="A141" s="214"/>
      <c r="B141" s="214"/>
      <c r="C141" s="214"/>
      <c r="D141" s="214"/>
      <c r="E141" s="214"/>
      <c r="F141" s="214"/>
      <c r="G141" s="214"/>
      <c r="H141" s="214"/>
      <c r="I141" s="214"/>
    </row>
    <row r="142" spans="1:9" ht="12.75">
      <c r="A142" s="214"/>
      <c r="B142" s="214"/>
      <c r="C142" s="214"/>
      <c r="D142" s="214"/>
      <c r="E142" s="214"/>
      <c r="F142" s="214"/>
      <c r="G142" s="214"/>
      <c r="H142" s="214"/>
      <c r="I142" s="214"/>
    </row>
    <row r="143" spans="1:9" ht="12.75">
      <c r="A143" s="214"/>
      <c r="B143" s="214"/>
      <c r="C143" s="214"/>
      <c r="D143" s="214"/>
      <c r="E143" s="214"/>
      <c r="F143" s="214"/>
      <c r="G143" s="214"/>
      <c r="H143" s="214"/>
      <c r="I143" s="214"/>
    </row>
    <row r="144" spans="1:9" ht="12.75">
      <c r="A144" s="214"/>
      <c r="B144" s="214"/>
      <c r="C144" s="214"/>
      <c r="D144" s="214"/>
      <c r="E144" s="214"/>
      <c r="F144" s="214"/>
      <c r="G144" s="214"/>
      <c r="H144" s="214"/>
      <c r="I144" s="214"/>
    </row>
    <row r="145" spans="1:9" ht="12.75">
      <c r="A145" s="214"/>
      <c r="B145" s="214"/>
      <c r="C145" s="214"/>
      <c r="D145" s="214"/>
      <c r="E145" s="214"/>
      <c r="F145" s="214"/>
      <c r="G145" s="214"/>
      <c r="H145" s="214"/>
      <c r="I145" s="214"/>
    </row>
    <row r="146" spans="1:9" ht="12.75">
      <c r="A146" s="214"/>
      <c r="B146" s="214"/>
      <c r="C146" s="214"/>
      <c r="D146" s="214"/>
      <c r="E146" s="214"/>
      <c r="F146" s="214"/>
      <c r="G146" s="214"/>
      <c r="H146" s="214"/>
      <c r="I146" s="214"/>
    </row>
    <row r="147" spans="1:9" ht="12.75">
      <c r="A147" s="214"/>
      <c r="B147" s="214"/>
      <c r="C147" s="214"/>
      <c r="D147" s="214"/>
      <c r="E147" s="214"/>
      <c r="F147" s="214"/>
      <c r="G147" s="214"/>
      <c r="H147" s="214"/>
      <c r="I147" s="214"/>
    </row>
    <row r="148" spans="1:9" ht="12.75">
      <c r="A148" s="214"/>
      <c r="B148" s="214"/>
      <c r="C148" s="214"/>
      <c r="D148" s="214"/>
      <c r="E148" s="214"/>
      <c r="F148" s="214"/>
      <c r="G148" s="214"/>
      <c r="H148" s="214"/>
      <c r="I148" s="214"/>
    </row>
    <row r="149" spans="1:9" ht="12.75">
      <c r="A149" s="214"/>
      <c r="B149" s="214"/>
      <c r="C149" s="214"/>
      <c r="D149" s="214"/>
      <c r="E149" s="214"/>
      <c r="F149" s="214"/>
      <c r="G149" s="214"/>
      <c r="H149" s="214"/>
      <c r="I149" s="214"/>
    </row>
    <row r="150" spans="1:9" ht="12.75">
      <c r="A150" s="214"/>
      <c r="B150" s="214"/>
      <c r="C150" s="214"/>
      <c r="D150" s="214"/>
      <c r="E150" s="214"/>
      <c r="F150" s="214"/>
      <c r="G150" s="214"/>
      <c r="H150" s="214"/>
      <c r="I150" s="214"/>
    </row>
    <row r="151" spans="1:9" ht="12.75">
      <c r="A151" s="214"/>
      <c r="B151" s="214"/>
      <c r="C151" s="214"/>
      <c r="D151" s="214"/>
      <c r="E151" s="214"/>
      <c r="F151" s="214"/>
      <c r="G151" s="214"/>
      <c r="H151" s="214"/>
      <c r="I151" s="214"/>
    </row>
    <row r="152" spans="1:9" ht="12.75">
      <c r="A152" s="214"/>
      <c r="B152" s="214"/>
      <c r="C152" s="214"/>
      <c r="D152" s="214"/>
      <c r="E152" s="214"/>
      <c r="F152" s="214"/>
      <c r="G152" s="214"/>
      <c r="H152" s="214"/>
      <c r="I152" s="214"/>
    </row>
    <row r="153" spans="1:9" ht="12.75">
      <c r="A153" s="214"/>
      <c r="B153" s="214"/>
      <c r="C153" s="214"/>
      <c r="D153" s="214"/>
      <c r="E153" s="214"/>
      <c r="F153" s="214"/>
      <c r="G153" s="214"/>
      <c r="H153" s="214"/>
      <c r="I153" s="214"/>
    </row>
    <row r="154" spans="1:9" ht="12.75">
      <c r="A154" s="214"/>
      <c r="B154" s="214"/>
      <c r="C154" s="214"/>
      <c r="D154" s="214"/>
      <c r="E154" s="214"/>
      <c r="F154" s="214"/>
      <c r="G154" s="214"/>
      <c r="H154" s="214"/>
      <c r="I154" s="214"/>
    </row>
    <row r="155" spans="1:9" ht="12.75">
      <c r="A155" s="214"/>
      <c r="B155" s="214"/>
      <c r="C155" s="214"/>
      <c r="D155" s="214"/>
      <c r="E155" s="214"/>
      <c r="F155" s="214"/>
      <c r="G155" s="214"/>
      <c r="H155" s="214"/>
      <c r="I155" s="214"/>
    </row>
    <row r="156" spans="1:9" ht="12.75">
      <c r="A156" s="214"/>
      <c r="B156" s="214"/>
      <c r="C156" s="214"/>
      <c r="D156" s="214"/>
      <c r="E156" s="214"/>
      <c r="F156" s="214"/>
      <c r="G156" s="214"/>
      <c r="H156" s="214"/>
      <c r="I156" s="214"/>
    </row>
    <row r="157" spans="1:9" ht="12.75">
      <c r="A157" s="214"/>
      <c r="B157" s="214"/>
      <c r="C157" s="214"/>
      <c r="D157" s="214"/>
      <c r="E157" s="214"/>
      <c r="F157" s="214"/>
      <c r="G157" s="214"/>
      <c r="H157" s="214"/>
      <c r="I157" s="214"/>
    </row>
    <row r="158" spans="1:9" ht="12.75">
      <c r="A158" s="214"/>
      <c r="B158" s="214"/>
      <c r="C158" s="214"/>
      <c r="D158" s="214"/>
      <c r="E158" s="214"/>
      <c r="F158" s="214"/>
      <c r="G158" s="214"/>
      <c r="H158" s="214"/>
      <c r="I158" s="214"/>
    </row>
    <row r="159" spans="1:9" ht="12.75">
      <c r="A159" s="214"/>
      <c r="B159" s="214"/>
      <c r="C159" s="214"/>
      <c r="D159" s="214"/>
      <c r="E159" s="214"/>
      <c r="F159" s="214"/>
      <c r="G159" s="214"/>
      <c r="H159" s="214"/>
      <c r="I159" s="214"/>
    </row>
    <row r="160" spans="1:9" ht="12.75">
      <c r="A160" s="214"/>
      <c r="B160" s="214"/>
      <c r="C160" s="214"/>
      <c r="D160" s="214"/>
      <c r="E160" s="214"/>
      <c r="F160" s="214"/>
      <c r="G160" s="214"/>
      <c r="H160" s="214"/>
      <c r="I160" s="214"/>
    </row>
    <row r="161" spans="1:9" ht="12.75">
      <c r="A161" s="214"/>
      <c r="B161" s="214"/>
      <c r="C161" s="214"/>
      <c r="D161" s="214"/>
      <c r="E161" s="214"/>
      <c r="F161" s="214"/>
      <c r="G161" s="214"/>
      <c r="H161" s="214"/>
      <c r="I161" s="214"/>
    </row>
    <row r="162" spans="1:9" ht="12.75">
      <c r="A162" s="214"/>
      <c r="B162" s="214"/>
      <c r="C162" s="214"/>
      <c r="D162" s="214"/>
      <c r="E162" s="214"/>
      <c r="F162" s="214"/>
      <c r="G162" s="214"/>
      <c r="H162" s="214"/>
      <c r="I162" s="214"/>
    </row>
    <row r="163" spans="1:9" ht="12.75">
      <c r="A163" s="214"/>
      <c r="B163" s="214"/>
      <c r="C163" s="214"/>
      <c r="D163" s="214"/>
      <c r="E163" s="214"/>
      <c r="F163" s="214"/>
      <c r="G163" s="214"/>
      <c r="H163" s="214"/>
      <c r="I163" s="214"/>
    </row>
    <row r="164" spans="1:9" ht="12.75">
      <c r="A164" s="214"/>
      <c r="B164" s="214"/>
      <c r="C164" s="214"/>
      <c r="D164" s="214"/>
      <c r="E164" s="214"/>
      <c r="F164" s="214"/>
      <c r="G164" s="214"/>
      <c r="H164" s="214"/>
      <c r="I164" s="214"/>
    </row>
    <row r="165" spans="1:9" ht="12.75">
      <c r="A165" s="214"/>
      <c r="B165" s="214"/>
      <c r="C165" s="214"/>
      <c r="D165" s="214"/>
      <c r="E165" s="214"/>
      <c r="F165" s="214"/>
      <c r="G165" s="214"/>
      <c r="H165" s="214"/>
      <c r="I165" s="214"/>
    </row>
    <row r="166" spans="1:9" ht="12.75">
      <c r="A166" s="214"/>
      <c r="B166" s="214"/>
      <c r="C166" s="214"/>
      <c r="D166" s="214"/>
      <c r="E166" s="214"/>
      <c r="F166" s="214"/>
      <c r="G166" s="214"/>
      <c r="H166" s="214"/>
      <c r="I166" s="214"/>
    </row>
    <row r="167" spans="1:9" ht="12.75">
      <c r="A167" s="214"/>
      <c r="B167" s="214"/>
      <c r="C167" s="214"/>
      <c r="D167" s="214"/>
      <c r="E167" s="214"/>
      <c r="F167" s="214"/>
      <c r="G167" s="214"/>
      <c r="H167" s="214"/>
      <c r="I167" s="214"/>
    </row>
    <row r="168" spans="1:9" ht="12.75">
      <c r="A168" s="214"/>
      <c r="B168" s="214"/>
      <c r="C168" s="214"/>
      <c r="D168" s="214"/>
      <c r="E168" s="214"/>
      <c r="F168" s="214"/>
      <c r="G168" s="214"/>
      <c r="H168" s="214"/>
      <c r="I168" s="214"/>
    </row>
    <row r="169" spans="1:9" ht="12.75">
      <c r="A169" s="214"/>
      <c r="B169" s="214"/>
      <c r="C169" s="214"/>
      <c r="D169" s="214"/>
      <c r="E169" s="214"/>
      <c r="F169" s="214"/>
      <c r="G169" s="214"/>
      <c r="H169" s="214"/>
      <c r="I169" s="214"/>
    </row>
    <row r="170" spans="1:9" ht="12.75">
      <c r="A170" s="214"/>
      <c r="B170" s="214"/>
      <c r="C170" s="214"/>
      <c r="D170" s="214"/>
      <c r="E170" s="214"/>
      <c r="F170" s="214"/>
      <c r="G170" s="214"/>
      <c r="H170" s="214"/>
      <c r="I170" s="214"/>
    </row>
    <row r="171" spans="1:9" ht="12.75">
      <c r="A171" s="214"/>
      <c r="B171" s="214"/>
      <c r="C171" s="214"/>
      <c r="D171" s="214"/>
      <c r="E171" s="214"/>
      <c r="F171" s="214"/>
      <c r="G171" s="214"/>
      <c r="H171" s="214"/>
      <c r="I171" s="214"/>
    </row>
    <row r="172" spans="1:9" ht="12.75">
      <c r="A172" s="214"/>
      <c r="B172" s="214"/>
      <c r="C172" s="214"/>
      <c r="D172" s="214"/>
      <c r="E172" s="214"/>
      <c r="F172" s="214"/>
      <c r="G172" s="214"/>
      <c r="H172" s="214"/>
      <c r="I172" s="214"/>
    </row>
    <row r="173" spans="1:9" ht="12.75">
      <c r="A173" s="214"/>
      <c r="B173" s="214"/>
      <c r="C173" s="214"/>
      <c r="D173" s="214"/>
      <c r="E173" s="214"/>
      <c r="F173" s="214"/>
      <c r="G173" s="214"/>
      <c r="H173" s="214"/>
      <c r="I173" s="214"/>
    </row>
    <row r="174" spans="1:9" ht="12.75">
      <c r="A174" s="214"/>
      <c r="B174" s="214"/>
      <c r="C174" s="214"/>
      <c r="D174" s="214"/>
      <c r="E174" s="214"/>
      <c r="F174" s="214"/>
      <c r="G174" s="214"/>
      <c r="H174" s="214"/>
      <c r="I174" s="214"/>
    </row>
    <row r="175" spans="1:9" ht="12.75">
      <c r="A175" s="214"/>
      <c r="B175" s="214"/>
      <c r="C175" s="214"/>
      <c r="D175" s="214"/>
      <c r="E175" s="214"/>
      <c r="F175" s="214"/>
      <c r="G175" s="214"/>
      <c r="H175" s="214"/>
      <c r="I175" s="214"/>
    </row>
    <row r="176" spans="1:9" ht="12.75">
      <c r="A176" s="214"/>
      <c r="B176" s="214"/>
      <c r="C176" s="214"/>
      <c r="D176" s="214"/>
      <c r="E176" s="214"/>
      <c r="F176" s="214"/>
      <c r="G176" s="214"/>
      <c r="H176" s="214"/>
      <c r="I176" s="214"/>
    </row>
    <row r="177" spans="1:9" ht="12.75">
      <c r="A177" s="214"/>
      <c r="B177" s="214"/>
      <c r="C177" s="214"/>
      <c r="D177" s="214"/>
      <c r="E177" s="214"/>
      <c r="F177" s="214"/>
      <c r="G177" s="214"/>
      <c r="H177" s="214"/>
      <c r="I177" s="214"/>
    </row>
    <row r="178" spans="1:9" ht="12.75">
      <c r="A178" s="214"/>
      <c r="B178" s="214"/>
      <c r="C178" s="214"/>
      <c r="D178" s="214"/>
      <c r="E178" s="214"/>
      <c r="F178" s="214"/>
      <c r="G178" s="214"/>
      <c r="H178" s="214"/>
      <c r="I178" s="214"/>
    </row>
    <row r="179" spans="1:9" ht="12.75">
      <c r="A179" s="214"/>
      <c r="B179" s="214"/>
      <c r="C179" s="214"/>
      <c r="D179" s="214"/>
      <c r="E179" s="214"/>
      <c r="F179" s="214"/>
      <c r="G179" s="214"/>
      <c r="H179" s="214"/>
      <c r="I179" s="214"/>
    </row>
    <row r="180" spans="1:9" ht="12.75">
      <c r="A180" s="214"/>
      <c r="B180" s="214"/>
      <c r="C180" s="214"/>
      <c r="D180" s="214"/>
      <c r="E180" s="214"/>
      <c r="F180" s="214"/>
      <c r="G180" s="214"/>
      <c r="H180" s="214"/>
      <c r="I180" s="214"/>
    </row>
    <row r="181" spans="1:9" ht="12.75">
      <c r="A181" s="214"/>
      <c r="B181" s="214"/>
      <c r="C181" s="214"/>
      <c r="D181" s="214"/>
      <c r="E181" s="214"/>
      <c r="F181" s="214"/>
      <c r="G181" s="214"/>
      <c r="H181" s="214"/>
      <c r="I181" s="214"/>
    </row>
    <row r="182" spans="1:9" ht="12.75">
      <c r="A182" s="214"/>
      <c r="B182" s="214"/>
      <c r="C182" s="214"/>
      <c r="D182" s="214"/>
      <c r="E182" s="214"/>
      <c r="F182" s="214"/>
      <c r="G182" s="214"/>
      <c r="H182" s="214"/>
      <c r="I182" s="214"/>
    </row>
    <row r="183" spans="1:9" ht="12.75">
      <c r="A183" s="214"/>
      <c r="B183" s="214"/>
      <c r="C183" s="214"/>
      <c r="D183" s="214"/>
      <c r="E183" s="214"/>
      <c r="F183" s="214"/>
      <c r="G183" s="214"/>
      <c r="H183" s="214"/>
      <c r="I183" s="214"/>
    </row>
    <row r="184" spans="1:9" ht="12.75">
      <c r="A184" s="214"/>
      <c r="B184" s="214"/>
      <c r="C184" s="214"/>
      <c r="D184" s="214"/>
      <c r="E184" s="214"/>
      <c r="F184" s="214"/>
      <c r="G184" s="214"/>
      <c r="H184" s="214"/>
      <c r="I184" s="214"/>
    </row>
    <row r="185" spans="1:9" ht="12.75">
      <c r="A185" s="214"/>
      <c r="B185" s="214"/>
      <c r="C185" s="214"/>
      <c r="D185" s="214"/>
      <c r="E185" s="214"/>
      <c r="F185" s="214"/>
      <c r="G185" s="214"/>
      <c r="H185" s="214"/>
      <c r="I185" s="214"/>
    </row>
    <row r="186" spans="1:9" ht="12.75">
      <c r="A186" s="214"/>
      <c r="B186" s="214"/>
      <c r="C186" s="214"/>
      <c r="D186" s="214"/>
      <c r="E186" s="214"/>
      <c r="F186" s="214"/>
      <c r="G186" s="214"/>
      <c r="H186" s="214"/>
      <c r="I186" s="214"/>
    </row>
    <row r="187" spans="1:9" ht="12.75">
      <c r="A187" s="214"/>
      <c r="B187" s="214"/>
      <c r="C187" s="214"/>
      <c r="D187" s="214"/>
      <c r="E187" s="214"/>
      <c r="F187" s="214"/>
      <c r="G187" s="214"/>
      <c r="H187" s="214"/>
      <c r="I187" s="214"/>
    </row>
    <row r="188" spans="1:9" ht="12.75">
      <c r="A188" s="214"/>
      <c r="B188" s="214"/>
      <c r="C188" s="214"/>
      <c r="D188" s="214"/>
      <c r="E188" s="214"/>
      <c r="F188" s="214"/>
      <c r="G188" s="214"/>
      <c r="H188" s="214"/>
      <c r="I188" s="214"/>
    </row>
    <row r="189" spans="1:9" ht="12.75">
      <c r="A189" s="214"/>
      <c r="B189" s="214"/>
      <c r="C189" s="214"/>
      <c r="D189" s="214"/>
      <c r="E189" s="214"/>
      <c r="F189" s="214"/>
      <c r="G189" s="214"/>
      <c r="H189" s="214"/>
      <c r="I189" s="214"/>
    </row>
    <row r="190" spans="1:9" ht="12.75">
      <c r="A190" s="214"/>
      <c r="B190" s="214"/>
      <c r="C190" s="214"/>
      <c r="D190" s="214"/>
      <c r="E190" s="214"/>
      <c r="F190" s="214"/>
      <c r="G190" s="214"/>
      <c r="H190" s="214"/>
      <c r="I190" s="214"/>
    </row>
    <row r="191" spans="1:9" ht="12.75">
      <c r="A191" s="214"/>
      <c r="B191" s="214"/>
      <c r="C191" s="214"/>
      <c r="D191" s="214"/>
      <c r="E191" s="214"/>
      <c r="F191" s="214"/>
      <c r="G191" s="214"/>
      <c r="H191" s="214"/>
      <c r="I191" s="214"/>
    </row>
    <row r="192" spans="1:9" ht="12.75">
      <c r="A192" s="214"/>
      <c r="B192" s="214"/>
      <c r="C192" s="214"/>
      <c r="D192" s="214"/>
      <c r="E192" s="214"/>
      <c r="F192" s="214"/>
      <c r="G192" s="214"/>
      <c r="H192" s="214"/>
      <c r="I192" s="214"/>
    </row>
    <row r="193" spans="1:9" ht="12.75">
      <c r="A193" s="214"/>
      <c r="B193" s="214"/>
      <c r="C193" s="214"/>
      <c r="D193" s="214"/>
      <c r="E193" s="214"/>
      <c r="F193" s="214"/>
      <c r="G193" s="214"/>
      <c r="H193" s="214"/>
      <c r="I193" s="214"/>
    </row>
    <row r="194" spans="1:9" ht="12.75">
      <c r="A194" s="214"/>
      <c r="B194" s="214"/>
      <c r="C194" s="214"/>
      <c r="D194" s="214"/>
      <c r="E194" s="214"/>
      <c r="F194" s="214"/>
      <c r="G194" s="214"/>
      <c r="H194" s="214"/>
      <c r="I194" s="214"/>
    </row>
    <row r="195" spans="1:9" ht="12.75">
      <c r="A195" s="214"/>
      <c r="B195" s="214"/>
      <c r="C195" s="214"/>
      <c r="D195" s="214"/>
      <c r="E195" s="214"/>
      <c r="F195" s="214"/>
      <c r="G195" s="214"/>
      <c r="H195" s="214"/>
      <c r="I195" s="214"/>
    </row>
    <row r="196" spans="1:9" ht="12.75">
      <c r="A196" s="214"/>
      <c r="B196" s="214"/>
      <c r="C196" s="214"/>
      <c r="D196" s="214"/>
      <c r="E196" s="214"/>
      <c r="F196" s="214"/>
      <c r="G196" s="214"/>
      <c r="H196" s="214"/>
      <c r="I196" s="214"/>
    </row>
    <row r="197" spans="1:9" ht="12.75">
      <c r="A197" s="214"/>
      <c r="B197" s="214"/>
      <c r="C197" s="214"/>
      <c r="D197" s="214"/>
      <c r="E197" s="214"/>
      <c r="F197" s="214"/>
      <c r="G197" s="214"/>
      <c r="H197" s="214"/>
      <c r="I197" s="214"/>
    </row>
    <row r="198" spans="1:9" ht="12.75">
      <c r="A198" s="214"/>
      <c r="B198" s="214"/>
      <c r="C198" s="214"/>
      <c r="D198" s="214"/>
      <c r="E198" s="214"/>
      <c r="F198" s="214"/>
      <c r="G198" s="214"/>
      <c r="H198" s="214"/>
      <c r="I198" s="214"/>
    </row>
    <row r="199" spans="1:9" ht="12.75">
      <c r="A199" s="214"/>
      <c r="B199" s="214"/>
      <c r="C199" s="214"/>
      <c r="D199" s="214"/>
      <c r="E199" s="214"/>
      <c r="F199" s="214"/>
      <c r="G199" s="214"/>
      <c r="H199" s="214"/>
      <c r="I199" s="214"/>
    </row>
    <row r="200" spans="1:9" ht="12.75">
      <c r="A200" s="214"/>
      <c r="B200" s="214"/>
      <c r="C200" s="214"/>
      <c r="D200" s="214"/>
      <c r="E200" s="214"/>
      <c r="F200" s="214"/>
      <c r="G200" s="214"/>
      <c r="H200" s="214"/>
      <c r="I200" s="214"/>
    </row>
    <row r="201" spans="1:9" ht="12.75">
      <c r="A201" s="214"/>
      <c r="B201" s="214"/>
      <c r="C201" s="214"/>
      <c r="D201" s="214"/>
      <c r="E201" s="214"/>
      <c r="F201" s="214"/>
      <c r="G201" s="214"/>
      <c r="H201" s="214"/>
      <c r="I201" s="214"/>
    </row>
    <row r="202" spans="1:9" ht="12.75">
      <c r="A202" s="214"/>
      <c r="B202" s="214"/>
      <c r="C202" s="214"/>
      <c r="D202" s="214"/>
      <c r="E202" s="214"/>
      <c r="F202" s="214"/>
      <c r="G202" s="214"/>
      <c r="H202" s="214"/>
      <c r="I202" s="214"/>
    </row>
    <row r="203" spans="1:9" ht="12.75">
      <c r="A203" s="214"/>
      <c r="B203" s="214"/>
      <c r="C203" s="214"/>
      <c r="D203" s="214"/>
      <c r="E203" s="214"/>
      <c r="F203" s="214"/>
      <c r="G203" s="214"/>
      <c r="H203" s="214"/>
      <c r="I203" s="214"/>
    </row>
    <row r="204" spans="1:9" ht="12.75">
      <c r="A204" s="214"/>
      <c r="B204" s="214"/>
      <c r="C204" s="214"/>
      <c r="D204" s="214"/>
      <c r="E204" s="214"/>
      <c r="F204" s="214"/>
      <c r="G204" s="214"/>
      <c r="H204" s="214"/>
      <c r="I204" s="214"/>
    </row>
    <row r="205" spans="1:9" ht="12.75">
      <c r="A205" s="214"/>
      <c r="B205" s="214"/>
      <c r="C205" s="214"/>
      <c r="D205" s="214"/>
      <c r="E205" s="214"/>
      <c r="F205" s="214"/>
      <c r="G205" s="214"/>
      <c r="H205" s="214"/>
      <c r="I205" s="214"/>
    </row>
    <row r="206" spans="1:9" ht="12.75">
      <c r="A206" s="214"/>
      <c r="B206" s="214"/>
      <c r="C206" s="214"/>
      <c r="D206" s="214"/>
      <c r="E206" s="214"/>
      <c r="F206" s="214"/>
      <c r="G206" s="214"/>
      <c r="H206" s="214"/>
      <c r="I206" s="214"/>
    </row>
    <row r="207" spans="1:9" ht="12.75">
      <c r="A207" s="214"/>
      <c r="B207" s="214"/>
      <c r="C207" s="214"/>
      <c r="D207" s="214"/>
      <c r="E207" s="214"/>
      <c r="F207" s="214"/>
      <c r="G207" s="214"/>
      <c r="H207" s="214"/>
      <c r="I207" s="214"/>
    </row>
    <row r="208" spans="1:9" ht="12.75">
      <c r="A208" s="214"/>
      <c r="B208" s="214"/>
      <c r="C208" s="214"/>
      <c r="D208" s="214"/>
      <c r="E208" s="214"/>
      <c r="F208" s="214"/>
      <c r="G208" s="214"/>
      <c r="H208" s="214"/>
      <c r="I208" s="214"/>
    </row>
    <row r="209" spans="1:9" ht="12.75">
      <c r="A209" s="214"/>
      <c r="B209" s="214"/>
      <c r="C209" s="214"/>
      <c r="D209" s="214"/>
      <c r="E209" s="214"/>
      <c r="F209" s="214"/>
      <c r="G209" s="214"/>
      <c r="H209" s="214"/>
      <c r="I209" s="214"/>
    </row>
    <row r="210" spans="1:9" ht="12.75">
      <c r="A210" s="214"/>
      <c r="B210" s="214"/>
      <c r="C210" s="214"/>
      <c r="D210" s="214"/>
      <c r="E210" s="214"/>
      <c r="F210" s="214"/>
      <c r="G210" s="214"/>
      <c r="H210" s="214"/>
      <c r="I210" s="214"/>
    </row>
    <row r="211" spans="1:9" ht="12.75">
      <c r="A211" s="214"/>
      <c r="B211" s="214"/>
      <c r="C211" s="214"/>
      <c r="D211" s="214"/>
      <c r="E211" s="214"/>
      <c r="F211" s="214"/>
      <c r="G211" s="214"/>
      <c r="H211" s="214"/>
      <c r="I211" s="214"/>
    </row>
    <row r="212" spans="1:9" ht="12.75">
      <c r="A212" s="214"/>
      <c r="B212" s="214"/>
      <c r="C212" s="214"/>
      <c r="D212" s="214"/>
      <c r="E212" s="214"/>
      <c r="F212" s="214"/>
      <c r="G212" s="214"/>
      <c r="H212" s="214"/>
      <c r="I212" s="214"/>
    </row>
    <row r="213" spans="1:9" ht="12.75">
      <c r="A213" s="214"/>
      <c r="B213" s="214"/>
      <c r="C213" s="214"/>
      <c r="D213" s="214"/>
      <c r="E213" s="214"/>
      <c r="F213" s="214"/>
      <c r="G213" s="214"/>
      <c r="H213" s="214"/>
      <c r="I213" s="214"/>
    </row>
    <row r="214" spans="1:9" ht="12.75">
      <c r="A214" s="214"/>
      <c r="B214" s="214"/>
      <c r="C214" s="214"/>
      <c r="D214" s="214"/>
      <c r="E214" s="214"/>
      <c r="F214" s="214"/>
      <c r="G214" s="214"/>
      <c r="H214" s="214"/>
      <c r="I214" s="214"/>
    </row>
    <row r="215" spans="1:9" ht="12.75">
      <c r="A215" s="214"/>
      <c r="B215" s="214"/>
      <c r="C215" s="214"/>
      <c r="D215" s="214"/>
      <c r="E215" s="214"/>
      <c r="F215" s="214"/>
      <c r="G215" s="214"/>
      <c r="H215" s="214"/>
      <c r="I215" s="214"/>
    </row>
    <row r="216" spans="1:9" ht="12.75">
      <c r="A216" s="214"/>
      <c r="B216" s="214"/>
      <c r="C216" s="214"/>
      <c r="D216" s="214"/>
      <c r="E216" s="214"/>
      <c r="F216" s="214"/>
      <c r="G216" s="214"/>
      <c r="H216" s="214"/>
      <c r="I216" s="214"/>
    </row>
    <row r="217" spans="1:9" ht="12.75">
      <c r="A217" s="214"/>
      <c r="B217" s="214"/>
      <c r="C217" s="214"/>
      <c r="D217" s="214"/>
      <c r="E217" s="214"/>
      <c r="F217" s="214"/>
      <c r="G217" s="214"/>
      <c r="H217" s="214"/>
      <c r="I217" s="214"/>
    </row>
    <row r="218" spans="1:9" ht="12.75">
      <c r="A218" s="214"/>
      <c r="B218" s="214"/>
      <c r="C218" s="214"/>
      <c r="D218" s="214"/>
      <c r="E218" s="214"/>
      <c r="F218" s="214"/>
      <c r="G218" s="214"/>
      <c r="H218" s="214"/>
      <c r="I218" s="214"/>
    </row>
    <row r="219" spans="1:9" ht="12.75">
      <c r="A219" s="214"/>
      <c r="B219" s="214"/>
      <c r="C219" s="214"/>
      <c r="D219" s="214"/>
      <c r="E219" s="214"/>
      <c r="F219" s="214"/>
      <c r="G219" s="214"/>
      <c r="H219" s="214"/>
      <c r="I219" s="214"/>
    </row>
    <row r="220" spans="1:9" ht="12.75">
      <c r="A220" s="214"/>
      <c r="B220" s="214"/>
      <c r="C220" s="214"/>
      <c r="D220" s="214"/>
      <c r="E220" s="214"/>
      <c r="F220" s="214"/>
      <c r="G220" s="214"/>
      <c r="H220" s="214"/>
      <c r="I220" s="214"/>
    </row>
    <row r="221" spans="1:9" ht="12.75">
      <c r="A221" s="214"/>
      <c r="B221" s="214"/>
      <c r="C221" s="214"/>
      <c r="D221" s="214"/>
      <c r="E221" s="214"/>
      <c r="F221" s="214"/>
      <c r="G221" s="214"/>
      <c r="H221" s="214"/>
      <c r="I221" s="214"/>
    </row>
    <row r="222" spans="1:9" ht="12.75">
      <c r="A222" s="214"/>
      <c r="B222" s="214"/>
      <c r="C222" s="214"/>
      <c r="D222" s="214"/>
      <c r="E222" s="214"/>
      <c r="F222" s="214"/>
      <c r="G222" s="214"/>
      <c r="H222" s="214"/>
      <c r="I222" s="214"/>
    </row>
    <row r="223" spans="1:9" ht="12.75">
      <c r="A223" s="214"/>
      <c r="B223" s="214"/>
      <c r="C223" s="214"/>
      <c r="D223" s="214"/>
      <c r="E223" s="214"/>
      <c r="F223" s="214"/>
      <c r="G223" s="214"/>
      <c r="H223" s="214"/>
      <c r="I223" s="214"/>
    </row>
    <row r="224" spans="1:9" ht="12.75">
      <c r="A224" s="214"/>
      <c r="B224" s="214"/>
      <c r="C224" s="214"/>
      <c r="D224" s="214"/>
      <c r="E224" s="214"/>
      <c r="F224" s="214"/>
      <c r="G224" s="214"/>
      <c r="H224" s="214"/>
      <c r="I224" s="214"/>
    </row>
    <row r="225" spans="1:9" ht="12.75">
      <c r="A225" s="214"/>
      <c r="B225" s="214"/>
      <c r="C225" s="214"/>
      <c r="D225" s="214"/>
      <c r="E225" s="214"/>
      <c r="F225" s="214"/>
      <c r="G225" s="214"/>
      <c r="H225" s="214"/>
      <c r="I225" s="214"/>
    </row>
    <row r="226" spans="1:9" ht="12.75">
      <c r="A226" s="214"/>
      <c r="B226" s="214"/>
      <c r="C226" s="214"/>
      <c r="D226" s="214"/>
      <c r="E226" s="214"/>
      <c r="F226" s="214"/>
      <c r="G226" s="214"/>
      <c r="H226" s="214"/>
      <c r="I226" s="214"/>
    </row>
    <row r="227" spans="1:9" ht="12.75">
      <c r="A227" s="214"/>
      <c r="B227" s="214"/>
      <c r="C227" s="214"/>
      <c r="D227" s="214"/>
      <c r="E227" s="214"/>
      <c r="F227" s="214"/>
      <c r="G227" s="214"/>
      <c r="H227" s="214"/>
      <c r="I227" s="214"/>
    </row>
    <row r="228" spans="1:9" ht="12.75">
      <c r="A228" s="214"/>
      <c r="B228" s="214"/>
      <c r="C228" s="214"/>
      <c r="D228" s="214"/>
      <c r="E228" s="214"/>
      <c r="F228" s="214"/>
      <c r="G228" s="214"/>
      <c r="H228" s="214"/>
      <c r="I228" s="214"/>
    </row>
    <row r="229" spans="1:9" ht="12.75">
      <c r="A229" s="214"/>
      <c r="B229" s="214"/>
      <c r="C229" s="214"/>
      <c r="D229" s="214"/>
      <c r="E229" s="214"/>
      <c r="F229" s="214"/>
      <c r="G229" s="214"/>
      <c r="H229" s="214"/>
      <c r="I229" s="214"/>
    </row>
    <row r="230" spans="1:9" ht="12.75">
      <c r="A230" s="214"/>
      <c r="B230" s="214"/>
      <c r="C230" s="214"/>
      <c r="D230" s="214"/>
      <c r="E230" s="214"/>
      <c r="F230" s="214"/>
      <c r="G230" s="214"/>
      <c r="H230" s="214"/>
      <c r="I230" s="214"/>
    </row>
    <row r="231" spans="1:9" ht="12.75">
      <c r="A231" s="214"/>
      <c r="B231" s="214"/>
      <c r="C231" s="214"/>
      <c r="D231" s="214"/>
      <c r="E231" s="214"/>
      <c r="F231" s="214"/>
      <c r="G231" s="214"/>
      <c r="H231" s="214"/>
      <c r="I231" s="214"/>
    </row>
    <row r="232" spans="1:9" ht="12.75">
      <c r="A232" s="214"/>
      <c r="B232" s="214"/>
      <c r="C232" s="214"/>
      <c r="D232" s="214"/>
      <c r="E232" s="214"/>
      <c r="F232" s="214"/>
      <c r="G232" s="214"/>
      <c r="H232" s="214"/>
      <c r="I232" s="214"/>
    </row>
    <row r="233" spans="1:9" ht="12.75">
      <c r="A233" s="214"/>
      <c r="B233" s="214"/>
      <c r="C233" s="214"/>
      <c r="D233" s="214"/>
      <c r="E233" s="214"/>
      <c r="F233" s="214"/>
      <c r="G233" s="214"/>
      <c r="H233" s="214"/>
      <c r="I233" s="214"/>
    </row>
    <row r="234" spans="1:9" ht="12.75">
      <c r="A234" s="214"/>
      <c r="B234" s="214"/>
      <c r="C234" s="214"/>
      <c r="D234" s="214"/>
      <c r="E234" s="214"/>
      <c r="F234" s="214"/>
      <c r="G234" s="214"/>
      <c r="H234" s="214"/>
      <c r="I234" s="214"/>
    </row>
    <row r="235" spans="1:9" ht="12.75">
      <c r="A235" s="214"/>
      <c r="B235" s="214"/>
      <c r="C235" s="214"/>
      <c r="D235" s="214"/>
      <c r="E235" s="214"/>
      <c r="F235" s="214"/>
      <c r="G235" s="214"/>
      <c r="H235" s="214"/>
      <c r="I235" s="214"/>
    </row>
    <row r="236" spans="1:9" ht="12.75">
      <c r="A236" s="214"/>
      <c r="B236" s="214"/>
      <c r="C236" s="214"/>
      <c r="D236" s="214"/>
      <c r="E236" s="214"/>
      <c r="F236" s="214"/>
      <c r="G236" s="214"/>
      <c r="H236" s="214"/>
      <c r="I236" s="214"/>
    </row>
    <row r="237" spans="1:9" ht="12.75">
      <c r="A237" s="214"/>
      <c r="B237" s="214"/>
      <c r="C237" s="214"/>
      <c r="D237" s="214"/>
      <c r="E237" s="214"/>
      <c r="F237" s="214"/>
      <c r="G237" s="214"/>
      <c r="H237" s="214"/>
      <c r="I237" s="214"/>
    </row>
    <row r="238" spans="1:9" ht="12.75">
      <c r="A238" s="214"/>
      <c r="B238" s="214"/>
      <c r="C238" s="214"/>
      <c r="D238" s="214"/>
      <c r="E238" s="214"/>
      <c r="F238" s="214"/>
      <c r="G238" s="214"/>
      <c r="H238" s="214"/>
      <c r="I238" s="214"/>
    </row>
    <row r="239" spans="1:9" ht="12.75">
      <c r="A239" s="214"/>
      <c r="B239" s="214"/>
      <c r="C239" s="214"/>
      <c r="D239" s="214"/>
      <c r="E239" s="214"/>
      <c r="F239" s="214"/>
      <c r="G239" s="214"/>
      <c r="H239" s="214"/>
      <c r="I239" s="214"/>
    </row>
    <row r="240" spans="1:9" ht="12.75">
      <c r="A240" s="214"/>
      <c r="B240" s="214"/>
      <c r="C240" s="214"/>
      <c r="D240" s="214"/>
      <c r="E240" s="214"/>
      <c r="F240" s="214"/>
      <c r="G240" s="214"/>
      <c r="H240" s="214"/>
      <c r="I240" s="214"/>
    </row>
    <row r="241" spans="1:9" ht="12.75">
      <c r="A241" s="214"/>
      <c r="B241" s="214"/>
      <c r="C241" s="214"/>
      <c r="D241" s="214"/>
      <c r="E241" s="214"/>
      <c r="F241" s="214"/>
      <c r="G241" s="214"/>
      <c r="H241" s="214"/>
      <c r="I241" s="214"/>
    </row>
    <row r="242" spans="1:9" ht="12.75">
      <c r="A242" s="214"/>
      <c r="B242" s="214"/>
      <c r="C242" s="214"/>
      <c r="D242" s="214"/>
      <c r="E242" s="214"/>
      <c r="F242" s="214"/>
      <c r="G242" s="214"/>
      <c r="H242" s="214"/>
      <c r="I242" s="214"/>
    </row>
    <row r="243" spans="1:9" ht="12.75">
      <c r="A243" s="214"/>
      <c r="B243" s="214"/>
      <c r="C243" s="214"/>
      <c r="D243" s="214"/>
      <c r="E243" s="214"/>
      <c r="F243" s="214"/>
      <c r="G243" s="214"/>
      <c r="H243" s="214"/>
      <c r="I243" s="214"/>
    </row>
    <row r="244" spans="1:9" ht="12.75">
      <c r="A244" s="214"/>
      <c r="B244" s="214"/>
      <c r="C244" s="214"/>
      <c r="D244" s="214"/>
      <c r="E244" s="214"/>
      <c r="F244" s="214"/>
      <c r="G244" s="214"/>
      <c r="H244" s="214"/>
      <c r="I244" s="214"/>
    </row>
    <row r="245" spans="1:9" ht="12.75">
      <c r="A245" s="214"/>
      <c r="B245" s="214"/>
      <c r="C245" s="214"/>
      <c r="D245" s="214"/>
      <c r="E245" s="214"/>
      <c r="F245" s="214"/>
      <c r="G245" s="214"/>
      <c r="H245" s="214"/>
      <c r="I245" s="214"/>
    </row>
    <row r="246" spans="1:9" ht="12.75">
      <c r="A246" s="214"/>
      <c r="B246" s="214"/>
      <c r="C246" s="214"/>
      <c r="D246" s="214"/>
      <c r="E246" s="214"/>
      <c r="F246" s="214"/>
      <c r="G246" s="214"/>
      <c r="H246" s="214"/>
      <c r="I246" s="214"/>
    </row>
    <row r="247" spans="1:9" ht="12.75">
      <c r="A247" s="214"/>
      <c r="B247" s="214"/>
      <c r="C247" s="214"/>
      <c r="D247" s="214"/>
      <c r="E247" s="214"/>
      <c r="F247" s="214"/>
      <c r="G247" s="214"/>
      <c r="H247" s="214"/>
      <c r="I247" s="214"/>
    </row>
    <row r="248" spans="1:9" ht="12.75">
      <c r="A248" s="214"/>
      <c r="B248" s="214"/>
      <c r="C248" s="214"/>
      <c r="D248" s="214"/>
      <c r="E248" s="214"/>
      <c r="F248" s="214"/>
      <c r="G248" s="214"/>
      <c r="H248" s="214"/>
      <c r="I248" s="214"/>
    </row>
    <row r="249" spans="1:9" ht="12.75">
      <c r="A249" s="214"/>
      <c r="B249" s="214"/>
      <c r="C249" s="214"/>
      <c r="D249" s="214"/>
      <c r="E249" s="214"/>
      <c r="F249" s="214"/>
      <c r="G249" s="214"/>
      <c r="H249" s="214"/>
      <c r="I249" s="214"/>
    </row>
    <row r="250" spans="1:9" ht="12.75">
      <c r="A250" s="214"/>
      <c r="B250" s="214"/>
      <c r="C250" s="214"/>
      <c r="D250" s="214"/>
      <c r="E250" s="214"/>
      <c r="F250" s="214"/>
      <c r="G250" s="214"/>
      <c r="H250" s="214"/>
      <c r="I250" s="214"/>
    </row>
    <row r="251" spans="1:9" ht="12.75">
      <c r="A251" s="214"/>
      <c r="B251" s="214"/>
      <c r="C251" s="214"/>
      <c r="D251" s="214"/>
      <c r="E251" s="214"/>
      <c r="F251" s="214"/>
      <c r="G251" s="214"/>
      <c r="H251" s="214"/>
      <c r="I251" s="214"/>
    </row>
    <row r="252" spans="1:9" ht="12.75">
      <c r="A252" s="214"/>
      <c r="B252" s="214"/>
      <c r="C252" s="214"/>
      <c r="D252" s="214"/>
      <c r="E252" s="214"/>
      <c r="F252" s="214"/>
      <c r="G252" s="214"/>
      <c r="H252" s="214"/>
      <c r="I252" s="214"/>
    </row>
    <row r="253" spans="1:9" ht="12.75">
      <c r="A253" s="214"/>
      <c r="B253" s="214"/>
      <c r="C253" s="214"/>
      <c r="D253" s="214"/>
      <c r="E253" s="214"/>
      <c r="F253" s="214"/>
      <c r="G253" s="214"/>
      <c r="H253" s="214"/>
      <c r="I253" s="214"/>
    </row>
    <row r="254" spans="1:9" ht="12.75">
      <c r="A254" s="214"/>
      <c r="B254" s="214"/>
      <c r="C254" s="214"/>
      <c r="D254" s="214"/>
      <c r="E254" s="214"/>
      <c r="F254" s="214"/>
      <c r="G254" s="214"/>
      <c r="H254" s="214"/>
      <c r="I254" s="214"/>
    </row>
    <row r="255" spans="1:9" ht="12.75">
      <c r="A255" s="214"/>
      <c r="B255" s="214"/>
      <c r="C255" s="214"/>
      <c r="D255" s="214"/>
      <c r="E255" s="214"/>
      <c r="F255" s="214"/>
      <c r="G255" s="214"/>
      <c r="H255" s="214"/>
      <c r="I255" s="214"/>
    </row>
    <row r="256" spans="1:9" ht="12.75">
      <c r="A256" s="214"/>
      <c r="B256" s="214"/>
      <c r="C256" s="214"/>
      <c r="D256" s="214"/>
      <c r="E256" s="214"/>
      <c r="F256" s="214"/>
      <c r="G256" s="214"/>
      <c r="H256" s="214"/>
      <c r="I256" s="214"/>
    </row>
    <row r="257" spans="1:9" ht="12.75">
      <c r="A257" s="214"/>
      <c r="B257" s="214"/>
      <c r="C257" s="214"/>
      <c r="D257" s="214"/>
      <c r="E257" s="214"/>
      <c r="F257" s="214"/>
      <c r="G257" s="214"/>
      <c r="H257" s="214"/>
      <c r="I257" s="214"/>
    </row>
    <row r="258" spans="1:9" ht="12.75">
      <c r="A258" s="214"/>
      <c r="B258" s="214"/>
      <c r="C258" s="214"/>
      <c r="D258" s="214"/>
      <c r="E258" s="214"/>
      <c r="F258" s="214"/>
      <c r="G258" s="214"/>
      <c r="H258" s="214"/>
      <c r="I258" s="214"/>
    </row>
    <row r="259" spans="1:9" ht="12.75">
      <c r="A259" s="214"/>
      <c r="B259" s="214"/>
      <c r="C259" s="214"/>
      <c r="D259" s="214"/>
      <c r="E259" s="214"/>
      <c r="F259" s="214"/>
      <c r="G259" s="214"/>
      <c r="H259" s="214"/>
      <c r="I259" s="214"/>
    </row>
    <row r="260" spans="1:9" ht="12.75">
      <c r="A260" s="214"/>
      <c r="B260" s="214"/>
      <c r="C260" s="214"/>
      <c r="D260" s="214"/>
      <c r="E260" s="214"/>
      <c r="F260" s="214"/>
      <c r="G260" s="214"/>
      <c r="H260" s="214"/>
      <c r="I260" s="214"/>
    </row>
    <row r="261" spans="1:9" ht="12.75">
      <c r="A261" s="214"/>
      <c r="B261" s="214"/>
      <c r="C261" s="214"/>
      <c r="D261" s="214"/>
      <c r="E261" s="214"/>
      <c r="F261" s="214"/>
      <c r="G261" s="214"/>
      <c r="H261" s="214"/>
      <c r="I261" s="214"/>
    </row>
    <row r="262" spans="1:9" ht="12.75">
      <c r="A262" s="214"/>
      <c r="B262" s="214"/>
      <c r="C262" s="214"/>
      <c r="D262" s="214"/>
      <c r="E262" s="214"/>
      <c r="F262" s="214"/>
      <c r="G262" s="214"/>
      <c r="H262" s="214"/>
      <c r="I262" s="214"/>
    </row>
    <row r="263" spans="1:9" ht="12.75">
      <c r="A263" s="214"/>
      <c r="B263" s="214"/>
      <c r="C263" s="214"/>
      <c r="D263" s="214"/>
      <c r="E263" s="214"/>
      <c r="F263" s="214"/>
      <c r="G263" s="214"/>
      <c r="H263" s="214"/>
      <c r="I263" s="214"/>
    </row>
    <row r="264" spans="1:9" ht="12.75">
      <c r="A264" s="214"/>
      <c r="B264" s="214"/>
      <c r="C264" s="214"/>
      <c r="D264" s="214"/>
      <c r="E264" s="214"/>
      <c r="F264" s="214"/>
      <c r="G264" s="214"/>
      <c r="H264" s="214"/>
      <c r="I264" s="214"/>
    </row>
    <row r="265" spans="1:9" ht="12.75">
      <c r="A265" s="214"/>
      <c r="B265" s="214"/>
      <c r="C265" s="214"/>
      <c r="D265" s="214"/>
      <c r="E265" s="214"/>
      <c r="F265" s="214"/>
      <c r="G265" s="214"/>
      <c r="H265" s="214"/>
      <c r="I265" s="214"/>
    </row>
    <row r="266" spans="1:9" ht="12.75">
      <c r="A266" s="214"/>
      <c r="B266" s="214"/>
      <c r="C266" s="214"/>
      <c r="D266" s="214"/>
      <c r="E266" s="214"/>
      <c r="F266" s="214"/>
      <c r="G266" s="214"/>
      <c r="H266" s="214"/>
      <c r="I266" s="214"/>
    </row>
    <row r="267" spans="1:9" ht="12.75">
      <c r="A267" s="214"/>
      <c r="B267" s="214"/>
      <c r="C267" s="214"/>
      <c r="D267" s="214"/>
      <c r="E267" s="214"/>
      <c r="F267" s="214"/>
      <c r="G267" s="214"/>
      <c r="H267" s="214"/>
      <c r="I267" s="214"/>
    </row>
    <row r="268" spans="1:9" ht="12.75">
      <c r="A268" s="214"/>
      <c r="B268" s="214"/>
      <c r="C268" s="214"/>
      <c r="D268" s="214"/>
      <c r="E268" s="214"/>
      <c r="F268" s="214"/>
      <c r="G268" s="214"/>
      <c r="H268" s="214"/>
      <c r="I268" s="214"/>
    </row>
    <row r="269" spans="1:9" ht="12.75">
      <c r="A269" s="214"/>
      <c r="B269" s="214"/>
      <c r="C269" s="214"/>
      <c r="D269" s="214"/>
      <c r="E269" s="214"/>
      <c r="F269" s="214"/>
      <c r="G269" s="214"/>
      <c r="H269" s="214"/>
      <c r="I269" s="214"/>
    </row>
    <row r="270" spans="1:9" ht="12.75">
      <c r="A270" s="214"/>
      <c r="B270" s="214"/>
      <c r="C270" s="214"/>
      <c r="D270" s="214"/>
      <c r="E270" s="214"/>
      <c r="F270" s="214"/>
      <c r="G270" s="214"/>
      <c r="H270" s="214"/>
      <c r="I270" s="214"/>
    </row>
    <row r="271" spans="1:9" ht="12.75">
      <c r="A271" s="214"/>
      <c r="B271" s="214"/>
      <c r="C271" s="214"/>
      <c r="D271" s="214"/>
      <c r="E271" s="214"/>
      <c r="F271" s="214"/>
      <c r="G271" s="214"/>
      <c r="H271" s="214"/>
      <c r="I271" s="214"/>
    </row>
    <row r="272" spans="1:9" ht="12.75">
      <c r="A272" s="214"/>
      <c r="B272" s="214"/>
      <c r="C272" s="214"/>
      <c r="D272" s="214"/>
      <c r="E272" s="214"/>
      <c r="F272" s="214"/>
      <c r="G272" s="214"/>
      <c r="H272" s="214"/>
      <c r="I272" s="214"/>
    </row>
    <row r="273" spans="1:9" ht="12.75">
      <c r="A273" s="214"/>
      <c r="B273" s="214"/>
      <c r="C273" s="214"/>
      <c r="D273" s="214"/>
      <c r="E273" s="214"/>
      <c r="F273" s="214"/>
      <c r="G273" s="214"/>
      <c r="H273" s="214"/>
      <c r="I273" s="214"/>
    </row>
    <row r="274" spans="1:9" ht="12.75">
      <c r="A274" s="214"/>
      <c r="B274" s="214"/>
      <c r="C274" s="214"/>
      <c r="D274" s="214"/>
      <c r="E274" s="214"/>
      <c r="F274" s="214"/>
      <c r="G274" s="214"/>
      <c r="H274" s="214"/>
      <c r="I274" s="214"/>
    </row>
    <row r="275" spans="1:9" ht="12.75">
      <c r="A275" s="214"/>
      <c r="B275" s="214"/>
      <c r="C275" s="214"/>
      <c r="D275" s="214"/>
      <c r="E275" s="214"/>
      <c r="F275" s="214"/>
      <c r="G275" s="214"/>
      <c r="H275" s="214"/>
      <c r="I275" s="214"/>
    </row>
    <row r="276" spans="1:9" ht="12.75">
      <c r="A276" s="214"/>
      <c r="B276" s="214"/>
      <c r="C276" s="214"/>
      <c r="D276" s="214"/>
      <c r="E276" s="214"/>
      <c r="F276" s="214"/>
      <c r="G276" s="214"/>
      <c r="H276" s="214"/>
      <c r="I276" s="214"/>
    </row>
    <row r="277" spans="1:9" ht="12.75">
      <c r="A277" s="214"/>
      <c r="B277" s="214"/>
      <c r="C277" s="214"/>
      <c r="D277" s="214"/>
      <c r="E277" s="214"/>
      <c r="F277" s="214"/>
      <c r="G277" s="214"/>
      <c r="H277" s="214"/>
      <c r="I277" s="214"/>
    </row>
    <row r="278" spans="1:9" ht="12.75">
      <c r="A278" s="214"/>
      <c r="B278" s="214"/>
      <c r="C278" s="214"/>
      <c r="D278" s="214"/>
      <c r="E278" s="214"/>
      <c r="F278" s="214"/>
      <c r="G278" s="214"/>
      <c r="H278" s="214"/>
      <c r="I278" s="214"/>
    </row>
    <row r="279" spans="1:9" ht="12.75">
      <c r="A279" s="214"/>
      <c r="B279" s="214"/>
      <c r="C279" s="214"/>
      <c r="D279" s="214"/>
      <c r="E279" s="214"/>
      <c r="F279" s="214"/>
      <c r="G279" s="214"/>
      <c r="H279" s="214"/>
      <c r="I279" s="214"/>
    </row>
    <row r="280" spans="1:9" ht="12.75">
      <c r="A280" s="214"/>
      <c r="B280" s="214"/>
      <c r="C280" s="214"/>
      <c r="D280" s="214"/>
      <c r="E280" s="214"/>
      <c r="F280" s="214"/>
      <c r="G280" s="214"/>
      <c r="H280" s="214"/>
      <c r="I280" s="214"/>
    </row>
    <row r="281" spans="1:9" ht="12.75">
      <c r="A281" s="214"/>
      <c r="B281" s="214"/>
      <c r="C281" s="214"/>
      <c r="D281" s="214"/>
      <c r="E281" s="214"/>
      <c r="F281" s="214"/>
      <c r="G281" s="214"/>
      <c r="H281" s="214"/>
      <c r="I281" s="214"/>
    </row>
    <row r="282" spans="1:9" ht="12.75">
      <c r="A282" s="214"/>
      <c r="B282" s="214"/>
      <c r="C282" s="214"/>
      <c r="D282" s="214"/>
      <c r="E282" s="214"/>
      <c r="F282" s="214"/>
      <c r="G282" s="214"/>
      <c r="H282" s="214"/>
      <c r="I282" s="214"/>
    </row>
    <row r="283" spans="1:9" ht="12.75">
      <c r="A283" s="214"/>
      <c r="B283" s="214"/>
      <c r="C283" s="214"/>
      <c r="D283" s="214"/>
      <c r="E283" s="214"/>
      <c r="F283" s="214"/>
      <c r="G283" s="214"/>
      <c r="H283" s="214"/>
      <c r="I283" s="214"/>
    </row>
    <row r="284" spans="1:9" ht="12.75">
      <c r="A284" s="214"/>
      <c r="B284" s="214"/>
      <c r="C284" s="214"/>
      <c r="D284" s="214"/>
      <c r="E284" s="214"/>
      <c r="F284" s="214"/>
      <c r="G284" s="214"/>
      <c r="H284" s="214"/>
      <c r="I284" s="214"/>
    </row>
    <row r="285" spans="1:9" ht="12.75">
      <c r="A285" s="214"/>
      <c r="B285" s="214"/>
      <c r="C285" s="214"/>
      <c r="D285" s="214"/>
      <c r="E285" s="214"/>
      <c r="F285" s="214"/>
      <c r="G285" s="214"/>
      <c r="H285" s="214"/>
      <c r="I285" s="214"/>
    </row>
    <row r="286" spans="1:9" ht="12.75">
      <c r="A286" s="214"/>
      <c r="B286" s="214"/>
      <c r="C286" s="214"/>
      <c r="D286" s="214"/>
      <c r="E286" s="214"/>
      <c r="F286" s="214"/>
      <c r="G286" s="214"/>
      <c r="H286" s="214"/>
      <c r="I286" s="214"/>
    </row>
    <row r="287" spans="1:9" ht="12.75">
      <c r="A287" s="214"/>
      <c r="B287" s="214"/>
      <c r="C287" s="214"/>
      <c r="D287" s="214"/>
      <c r="E287" s="214"/>
      <c r="F287" s="214"/>
      <c r="G287" s="214"/>
      <c r="H287" s="214"/>
      <c r="I287" s="214"/>
    </row>
    <row r="288" spans="1:9" ht="12.75">
      <c r="A288" s="214"/>
      <c r="B288" s="214"/>
      <c r="C288" s="214"/>
      <c r="D288" s="214"/>
      <c r="E288" s="214"/>
      <c r="F288" s="214"/>
      <c r="G288" s="214"/>
      <c r="H288" s="214"/>
      <c r="I288" s="214"/>
    </row>
    <row r="289" spans="1:9" ht="12.75">
      <c r="A289" s="214"/>
      <c r="B289" s="214"/>
      <c r="C289" s="214"/>
      <c r="D289" s="214"/>
      <c r="E289" s="214"/>
      <c r="F289" s="214"/>
      <c r="G289" s="214"/>
      <c r="H289" s="214"/>
      <c r="I289" s="214"/>
    </row>
    <row r="290" spans="1:9" ht="12.75">
      <c r="A290" s="214"/>
      <c r="B290" s="214"/>
      <c r="C290" s="214"/>
      <c r="D290" s="214"/>
      <c r="E290" s="214"/>
      <c r="F290" s="214"/>
      <c r="G290" s="214"/>
      <c r="H290" s="214"/>
      <c r="I290" s="214"/>
    </row>
    <row r="291" spans="1:9" ht="12.75">
      <c r="A291" s="214"/>
      <c r="B291" s="214"/>
      <c r="C291" s="214"/>
      <c r="D291" s="214"/>
      <c r="E291" s="214"/>
      <c r="F291" s="214"/>
      <c r="G291" s="214"/>
      <c r="H291" s="214"/>
      <c r="I291" s="214"/>
    </row>
    <row r="292" spans="1:9" ht="12.75">
      <c r="A292" s="214"/>
      <c r="B292" s="214"/>
      <c r="C292" s="214"/>
      <c r="D292" s="214"/>
      <c r="E292" s="214"/>
      <c r="F292" s="214"/>
      <c r="G292" s="214"/>
      <c r="H292" s="214"/>
      <c r="I292" s="214"/>
    </row>
    <row r="293" spans="1:9" ht="12.75">
      <c r="A293" s="214"/>
      <c r="B293" s="214"/>
      <c r="C293" s="214"/>
      <c r="D293" s="214"/>
      <c r="E293" s="214"/>
      <c r="F293" s="214"/>
      <c r="G293" s="214"/>
      <c r="H293" s="214"/>
      <c r="I293" s="214"/>
    </row>
    <row r="294" spans="1:9" ht="12.75">
      <c r="A294" s="214"/>
      <c r="B294" s="214"/>
      <c r="C294" s="214"/>
      <c r="D294" s="214"/>
      <c r="E294" s="214"/>
      <c r="F294" s="214"/>
      <c r="G294" s="214"/>
      <c r="H294" s="214"/>
      <c r="I294" s="214"/>
    </row>
    <row r="295" spans="1:9" ht="12.75">
      <c r="A295" s="214"/>
      <c r="B295" s="214"/>
      <c r="C295" s="214"/>
      <c r="D295" s="214"/>
      <c r="E295" s="214"/>
      <c r="F295" s="214"/>
      <c r="G295" s="214"/>
      <c r="H295" s="214"/>
      <c r="I295" s="214"/>
    </row>
    <row r="296" spans="1:9" ht="12.75">
      <c r="A296" s="214"/>
      <c r="B296" s="214"/>
      <c r="C296" s="214"/>
      <c r="D296" s="214"/>
      <c r="E296" s="214"/>
      <c r="F296" s="214"/>
      <c r="G296" s="214"/>
      <c r="H296" s="214"/>
      <c r="I296" s="214"/>
    </row>
    <row r="297" spans="1:9" ht="12.75">
      <c r="A297" s="214"/>
      <c r="B297" s="214"/>
      <c r="C297" s="214"/>
      <c r="D297" s="214"/>
      <c r="E297" s="214"/>
      <c r="F297" s="214"/>
      <c r="G297" s="214"/>
      <c r="H297" s="214"/>
      <c r="I297" s="214"/>
    </row>
    <row r="298" spans="1:9" ht="12.75">
      <c r="A298" s="214"/>
      <c r="B298" s="214"/>
      <c r="C298" s="214"/>
      <c r="D298" s="214"/>
      <c r="E298" s="214"/>
      <c r="F298" s="214"/>
      <c r="G298" s="214"/>
      <c r="H298" s="214"/>
      <c r="I298" s="214"/>
    </row>
    <row r="299" spans="1:9" ht="12.75">
      <c r="A299" s="214"/>
      <c r="B299" s="214"/>
      <c r="C299" s="214"/>
      <c r="D299" s="214"/>
      <c r="E299" s="214"/>
      <c r="F299" s="214"/>
      <c r="G299" s="214"/>
      <c r="H299" s="214"/>
      <c r="I299" s="214"/>
    </row>
    <row r="300" spans="1:9" ht="12.75">
      <c r="A300" s="214"/>
      <c r="B300" s="214"/>
      <c r="C300" s="214"/>
      <c r="D300" s="214"/>
      <c r="E300" s="214"/>
      <c r="F300" s="214"/>
      <c r="G300" s="214"/>
      <c r="H300" s="214"/>
      <c r="I300" s="214"/>
    </row>
    <row r="301" spans="1:9" ht="12.75">
      <c r="A301" s="214"/>
      <c r="B301" s="214"/>
      <c r="C301" s="214"/>
      <c r="D301" s="214"/>
      <c r="E301" s="214"/>
      <c r="F301" s="214"/>
      <c r="G301" s="214"/>
      <c r="H301" s="214"/>
      <c r="I301" s="214"/>
    </row>
    <row r="302" spans="1:9" ht="12.75">
      <c r="A302" s="214"/>
      <c r="B302" s="214"/>
      <c r="C302" s="214"/>
      <c r="D302" s="214"/>
      <c r="E302" s="214"/>
      <c r="F302" s="214"/>
      <c r="G302" s="214"/>
      <c r="H302" s="214"/>
      <c r="I302" s="214"/>
    </row>
    <row r="303" spans="1:9" ht="12.75">
      <c r="A303" s="214"/>
      <c r="B303" s="214"/>
      <c r="C303" s="214"/>
      <c r="D303" s="214"/>
      <c r="E303" s="214"/>
      <c r="F303" s="214"/>
      <c r="G303" s="214"/>
      <c r="H303" s="214"/>
      <c r="I303" s="214"/>
    </row>
    <row r="304" spans="1:9" ht="12.75">
      <c r="A304" s="214"/>
      <c r="B304" s="214"/>
      <c r="C304" s="214"/>
      <c r="D304" s="214"/>
      <c r="E304" s="214"/>
      <c r="F304" s="214"/>
      <c r="G304" s="214"/>
      <c r="H304" s="214"/>
      <c r="I304" s="214"/>
    </row>
    <row r="305" spans="1:9" ht="12.75">
      <c r="A305" s="214"/>
      <c r="B305" s="214"/>
      <c r="C305" s="214"/>
      <c r="D305" s="214"/>
      <c r="E305" s="214"/>
      <c r="F305" s="214"/>
      <c r="G305" s="214"/>
      <c r="H305" s="214"/>
      <c r="I305" s="214"/>
    </row>
    <row r="306" spans="1:9" ht="12.75">
      <c r="A306" s="214"/>
      <c r="B306" s="214"/>
      <c r="C306" s="214"/>
      <c r="D306" s="214"/>
      <c r="E306" s="214"/>
      <c r="F306" s="214"/>
      <c r="G306" s="214"/>
      <c r="H306" s="214"/>
      <c r="I306" s="214"/>
    </row>
    <row r="307" spans="1:9" ht="12.75">
      <c r="A307" s="214"/>
      <c r="B307" s="214"/>
      <c r="C307" s="214"/>
      <c r="D307" s="214"/>
      <c r="E307" s="214"/>
      <c r="F307" s="214"/>
      <c r="G307" s="214"/>
      <c r="H307" s="214"/>
      <c r="I307" s="214"/>
    </row>
    <row r="308" spans="1:9" ht="12.75">
      <c r="A308" s="214"/>
      <c r="B308" s="214"/>
      <c r="C308" s="214"/>
      <c r="D308" s="214"/>
      <c r="E308" s="214"/>
      <c r="F308" s="214"/>
      <c r="G308" s="214"/>
      <c r="H308" s="214"/>
      <c r="I308" s="214"/>
    </row>
    <row r="309" spans="1:9" ht="12.75">
      <c r="A309" s="214"/>
      <c r="B309" s="214"/>
      <c r="C309" s="214"/>
      <c r="D309" s="214"/>
      <c r="E309" s="214"/>
      <c r="F309" s="214"/>
      <c r="G309" s="214"/>
      <c r="H309" s="214"/>
      <c r="I309" s="214"/>
    </row>
    <row r="310" spans="1:9" ht="12.75">
      <c r="A310" s="214"/>
      <c r="B310" s="214"/>
      <c r="C310" s="214"/>
      <c r="D310" s="214"/>
      <c r="E310" s="214"/>
      <c r="F310" s="214"/>
      <c r="G310" s="214"/>
      <c r="H310" s="214"/>
      <c r="I310" s="214"/>
    </row>
    <row r="311" spans="1:9" ht="12.75">
      <c r="A311" s="214"/>
      <c r="B311" s="214"/>
      <c r="C311" s="214"/>
      <c r="D311" s="214"/>
      <c r="E311" s="214"/>
      <c r="F311" s="214"/>
      <c r="G311" s="214"/>
      <c r="H311" s="214"/>
      <c r="I311" s="214"/>
    </row>
    <row r="312" spans="1:9" ht="12.75">
      <c r="A312" s="214"/>
      <c r="B312" s="214"/>
      <c r="C312" s="214"/>
      <c r="D312" s="214"/>
      <c r="E312" s="214"/>
      <c r="F312" s="214"/>
      <c r="G312" s="214"/>
      <c r="H312" s="214"/>
      <c r="I312" s="214"/>
    </row>
    <row r="313" spans="1:9" ht="12.75">
      <c r="A313" s="214"/>
      <c r="B313" s="214"/>
      <c r="C313" s="214"/>
      <c r="D313" s="214"/>
      <c r="E313" s="214"/>
      <c r="F313" s="214"/>
      <c r="G313" s="214"/>
      <c r="H313" s="214"/>
      <c r="I313" s="214"/>
    </row>
    <row r="314" spans="1:9" ht="12.75">
      <c r="A314" s="214"/>
      <c r="B314" s="214"/>
      <c r="C314" s="214"/>
      <c r="D314" s="214"/>
      <c r="E314" s="214"/>
      <c r="F314" s="214"/>
      <c r="G314" s="214"/>
      <c r="H314" s="214"/>
      <c r="I314" s="214"/>
    </row>
    <row r="315" spans="1:9" ht="12.75">
      <c r="A315" s="214"/>
      <c r="B315" s="214"/>
      <c r="C315" s="214"/>
      <c r="D315" s="214"/>
      <c r="E315" s="214"/>
      <c r="F315" s="214"/>
      <c r="G315" s="214"/>
      <c r="H315" s="214"/>
      <c r="I315" s="214"/>
    </row>
    <row r="316" spans="1:9" ht="12.75">
      <c r="A316" s="214"/>
      <c r="B316" s="214"/>
      <c r="C316" s="214"/>
      <c r="D316" s="214"/>
      <c r="E316" s="214"/>
      <c r="F316" s="214"/>
      <c r="G316" s="214"/>
      <c r="H316" s="214"/>
      <c r="I316" s="214"/>
    </row>
    <row r="317" spans="1:9" ht="12.75">
      <c r="A317" s="214"/>
      <c r="B317" s="214"/>
      <c r="C317" s="214"/>
      <c r="D317" s="214"/>
      <c r="E317" s="214"/>
      <c r="F317" s="214"/>
      <c r="G317" s="214"/>
      <c r="H317" s="214"/>
      <c r="I317" s="214"/>
    </row>
    <row r="318" spans="1:9" ht="12.75">
      <c r="A318" s="214"/>
      <c r="B318" s="214"/>
      <c r="C318" s="214"/>
      <c r="D318" s="214"/>
      <c r="E318" s="214"/>
      <c r="F318" s="214"/>
      <c r="G318" s="214"/>
      <c r="H318" s="214"/>
      <c r="I318" s="214"/>
    </row>
    <row r="319" spans="1:9" ht="12.75">
      <c r="A319" s="214"/>
      <c r="B319" s="214"/>
      <c r="C319" s="214"/>
      <c r="D319" s="214"/>
      <c r="E319" s="214"/>
      <c r="F319" s="214"/>
      <c r="G319" s="214"/>
      <c r="H319" s="214"/>
      <c r="I319" s="214"/>
    </row>
    <row r="320" spans="1:9" ht="12.75">
      <c r="A320" s="214"/>
      <c r="B320" s="214"/>
      <c r="C320" s="214"/>
      <c r="D320" s="214"/>
      <c r="E320" s="214"/>
      <c r="F320" s="214"/>
      <c r="G320" s="214"/>
      <c r="H320" s="214"/>
      <c r="I320" s="214"/>
    </row>
    <row r="321" spans="1:9" ht="12.75">
      <c r="A321" s="214"/>
      <c r="B321" s="214"/>
      <c r="C321" s="214"/>
      <c r="D321" s="214"/>
      <c r="E321" s="214"/>
      <c r="F321" s="214"/>
      <c r="G321" s="214"/>
      <c r="H321" s="214"/>
      <c r="I321" s="214"/>
    </row>
    <row r="322" spans="1:9" ht="12.75">
      <c r="A322" s="214"/>
      <c r="B322" s="214"/>
      <c r="C322" s="214"/>
      <c r="D322" s="214"/>
      <c r="E322" s="214"/>
      <c r="F322" s="214"/>
      <c r="G322" s="214"/>
      <c r="H322" s="214"/>
      <c r="I322" s="214"/>
    </row>
    <row r="323" spans="1:9" ht="12.75">
      <c r="A323" s="214"/>
      <c r="B323" s="214"/>
      <c r="C323" s="214"/>
      <c r="D323" s="214"/>
      <c r="E323" s="214"/>
      <c r="F323" s="214"/>
      <c r="G323" s="214"/>
      <c r="H323" s="214"/>
      <c r="I323" s="214"/>
    </row>
    <row r="324" spans="1:9" ht="12.75">
      <c r="A324" s="214"/>
      <c r="B324" s="214"/>
      <c r="C324" s="214"/>
      <c r="D324" s="214"/>
      <c r="E324" s="214"/>
      <c r="F324" s="214"/>
      <c r="G324" s="214"/>
      <c r="H324" s="214"/>
      <c r="I324" s="214"/>
    </row>
    <row r="325" spans="1:9" ht="12.75">
      <c r="A325" s="214"/>
      <c r="B325" s="214"/>
      <c r="C325" s="214"/>
      <c r="D325" s="214"/>
      <c r="E325" s="214"/>
      <c r="F325" s="214"/>
      <c r="G325" s="214"/>
      <c r="H325" s="214"/>
      <c r="I325" s="214"/>
    </row>
    <row r="326" spans="1:9" ht="12.75">
      <c r="A326" s="214"/>
      <c r="B326" s="214"/>
      <c r="C326" s="214"/>
      <c r="D326" s="214"/>
      <c r="E326" s="214"/>
      <c r="F326" s="214"/>
      <c r="G326" s="214"/>
      <c r="H326" s="214"/>
      <c r="I326" s="214"/>
    </row>
    <row r="327" spans="1:9" ht="12.75">
      <c r="A327" s="214"/>
      <c r="B327" s="214"/>
      <c r="C327" s="214"/>
      <c r="D327" s="214"/>
      <c r="E327" s="214"/>
      <c r="F327" s="214"/>
      <c r="G327" s="214"/>
      <c r="H327" s="214"/>
      <c r="I327" s="214"/>
    </row>
    <row r="328" spans="1:9" ht="12.75">
      <c r="A328" s="214"/>
      <c r="B328" s="214"/>
      <c r="C328" s="214"/>
      <c r="D328" s="214"/>
      <c r="E328" s="214"/>
      <c r="F328" s="214"/>
      <c r="G328" s="214"/>
      <c r="H328" s="214"/>
      <c r="I328" s="214"/>
    </row>
    <row r="329" spans="1:9" ht="12.75">
      <c r="A329" s="214"/>
      <c r="B329" s="214"/>
      <c r="C329" s="214"/>
      <c r="D329" s="214"/>
      <c r="E329" s="214"/>
      <c r="F329" s="214"/>
      <c r="G329" s="214"/>
      <c r="H329" s="214"/>
      <c r="I329" s="214"/>
    </row>
    <row r="330" spans="1:9" ht="12.75">
      <c r="A330" s="214"/>
      <c r="B330" s="214"/>
      <c r="C330" s="214"/>
      <c r="D330" s="214"/>
      <c r="E330" s="214"/>
      <c r="F330" s="214"/>
      <c r="G330" s="214"/>
      <c r="H330" s="214"/>
      <c r="I330" s="214"/>
    </row>
    <row r="331" spans="1:9" ht="12.75">
      <c r="A331" s="214"/>
      <c r="B331" s="214"/>
      <c r="C331" s="214"/>
      <c r="D331" s="214"/>
      <c r="E331" s="214"/>
      <c r="F331" s="214"/>
      <c r="G331" s="214"/>
      <c r="H331" s="214"/>
      <c r="I331" s="214"/>
    </row>
    <row r="332" spans="1:9" ht="12.75">
      <c r="A332" s="214"/>
      <c r="B332" s="214"/>
      <c r="C332" s="214"/>
      <c r="D332" s="214"/>
      <c r="E332" s="214"/>
      <c r="F332" s="214"/>
      <c r="G332" s="214"/>
      <c r="H332" s="214"/>
      <c r="I332" s="214"/>
    </row>
    <row r="333" spans="1:9" ht="12.75">
      <c r="A333" s="214"/>
      <c r="B333" s="214"/>
      <c r="C333" s="214"/>
      <c r="D333" s="214"/>
      <c r="E333" s="214"/>
      <c r="F333" s="214"/>
      <c r="G333" s="214"/>
      <c r="H333" s="214"/>
      <c r="I333" s="214"/>
    </row>
    <row r="334" spans="1:9" ht="12.75">
      <c r="A334" s="214"/>
      <c r="B334" s="214"/>
      <c r="C334" s="214"/>
      <c r="D334" s="214"/>
      <c r="E334" s="214"/>
      <c r="F334" s="214"/>
      <c r="G334" s="214"/>
      <c r="H334" s="214"/>
      <c r="I334" s="214"/>
    </row>
    <row r="335" spans="1:9" ht="12.75">
      <c r="A335" s="214"/>
      <c r="B335" s="214"/>
      <c r="C335" s="214"/>
      <c r="D335" s="214"/>
      <c r="E335" s="214"/>
      <c r="F335" s="214"/>
      <c r="G335" s="214"/>
      <c r="H335" s="214"/>
      <c r="I335" s="214"/>
    </row>
    <row r="336" spans="1:9" ht="12.75">
      <c r="A336" s="214"/>
      <c r="B336" s="214"/>
      <c r="C336" s="214"/>
      <c r="D336" s="214"/>
      <c r="E336" s="214"/>
      <c r="F336" s="214"/>
      <c r="G336" s="214"/>
      <c r="H336" s="214"/>
      <c r="I336" s="214"/>
    </row>
    <row r="337" spans="1:9" ht="12.75">
      <c r="A337" s="214"/>
      <c r="B337" s="214"/>
      <c r="C337" s="214"/>
      <c r="D337" s="214"/>
      <c r="E337" s="214"/>
      <c r="F337" s="214"/>
      <c r="G337" s="214"/>
      <c r="H337" s="214"/>
      <c r="I337" s="214"/>
    </row>
    <row r="338" spans="1:9" ht="12.75">
      <c r="A338" s="214"/>
      <c r="B338" s="214"/>
      <c r="C338" s="214"/>
      <c r="D338" s="214"/>
      <c r="E338" s="214"/>
      <c r="F338" s="214"/>
      <c r="G338" s="214"/>
      <c r="H338" s="214"/>
      <c r="I338" s="214"/>
    </row>
    <row r="339" spans="1:9" ht="12.75">
      <c r="A339" s="214"/>
      <c r="B339" s="214"/>
      <c r="C339" s="214"/>
      <c r="D339" s="214"/>
      <c r="E339" s="214"/>
      <c r="F339" s="214"/>
      <c r="G339" s="214"/>
      <c r="H339" s="214"/>
      <c r="I339" s="214"/>
    </row>
    <row r="340" spans="1:9" ht="12.75">
      <c r="A340" s="214"/>
      <c r="B340" s="214"/>
      <c r="C340" s="214"/>
      <c r="D340" s="214"/>
      <c r="E340" s="214"/>
      <c r="F340" s="214"/>
      <c r="G340" s="214"/>
      <c r="H340" s="214"/>
      <c r="I340" s="214"/>
    </row>
    <row r="341" spans="1:9" ht="12.75">
      <c r="A341" s="214"/>
      <c r="B341" s="214"/>
      <c r="C341" s="214"/>
      <c r="D341" s="214"/>
      <c r="E341" s="214"/>
      <c r="F341" s="214"/>
      <c r="G341" s="214"/>
      <c r="H341" s="214"/>
      <c r="I341" s="214"/>
    </row>
    <row r="342" spans="1:9" ht="12.75">
      <c r="A342" s="214"/>
      <c r="B342" s="214"/>
      <c r="C342" s="214"/>
      <c r="D342" s="214"/>
      <c r="E342" s="214"/>
      <c r="F342" s="214"/>
      <c r="G342" s="214"/>
      <c r="H342" s="214"/>
      <c r="I342" s="214"/>
    </row>
    <row r="343" spans="1:9" ht="12.75">
      <c r="A343" s="214"/>
      <c r="B343" s="214"/>
      <c r="C343" s="214"/>
      <c r="D343" s="214"/>
      <c r="E343" s="214"/>
      <c r="F343" s="214"/>
      <c r="G343" s="214"/>
      <c r="H343" s="214"/>
      <c r="I343" s="214"/>
    </row>
    <row r="344" spans="1:9" ht="12.75">
      <c r="A344" s="214"/>
      <c r="B344" s="214"/>
      <c r="C344" s="214"/>
      <c r="D344" s="214"/>
      <c r="E344" s="214"/>
      <c r="F344" s="214"/>
      <c r="G344" s="214"/>
      <c r="H344" s="214"/>
      <c r="I344" s="214"/>
    </row>
    <row r="345" spans="1:9" ht="12.75">
      <c r="A345" s="214"/>
      <c r="B345" s="214"/>
      <c r="C345" s="214"/>
      <c r="D345" s="214"/>
      <c r="E345" s="214"/>
      <c r="F345" s="214"/>
      <c r="G345" s="214"/>
      <c r="H345" s="214"/>
      <c r="I345" s="214"/>
    </row>
    <row r="346" spans="1:9" ht="12.75">
      <c r="A346" s="214"/>
      <c r="B346" s="214"/>
      <c r="C346" s="214"/>
      <c r="D346" s="214"/>
      <c r="E346" s="214"/>
      <c r="F346" s="214"/>
      <c r="G346" s="214"/>
      <c r="H346" s="214"/>
      <c r="I346" s="214"/>
    </row>
    <row r="347" spans="1:9" ht="12.75">
      <c r="A347" s="214"/>
      <c r="B347" s="214"/>
      <c r="C347" s="214"/>
      <c r="D347" s="214"/>
      <c r="E347" s="214"/>
      <c r="F347" s="214"/>
      <c r="G347" s="214"/>
      <c r="H347" s="214"/>
      <c r="I347" s="214"/>
    </row>
    <row r="348" spans="1:9" ht="12.75">
      <c r="A348" s="214"/>
      <c r="B348" s="214"/>
      <c r="C348" s="214"/>
      <c r="D348" s="214"/>
      <c r="E348" s="214"/>
      <c r="F348" s="214"/>
      <c r="G348" s="214"/>
      <c r="H348" s="214"/>
      <c r="I348" s="214"/>
    </row>
    <row r="349" spans="1:9" ht="12.75">
      <c r="A349" s="214"/>
      <c r="B349" s="214"/>
      <c r="C349" s="214"/>
      <c r="D349" s="214"/>
      <c r="E349" s="214"/>
      <c r="F349" s="214"/>
      <c r="G349" s="214"/>
      <c r="H349" s="214"/>
      <c r="I349" s="214"/>
    </row>
    <row r="350" spans="1:9" ht="12.75">
      <c r="A350" s="214"/>
      <c r="B350" s="214"/>
      <c r="C350" s="214"/>
      <c r="D350" s="214"/>
      <c r="E350" s="214"/>
      <c r="F350" s="214"/>
      <c r="G350" s="214"/>
      <c r="H350" s="214"/>
      <c r="I350" s="214"/>
    </row>
    <row r="351" spans="1:9" ht="12.75">
      <c r="A351" s="214"/>
      <c r="B351" s="214"/>
      <c r="C351" s="214"/>
      <c r="D351" s="214"/>
      <c r="E351" s="214"/>
      <c r="F351" s="214"/>
      <c r="G351" s="214"/>
      <c r="H351" s="214"/>
      <c r="I351" s="214"/>
    </row>
    <row r="352" spans="1:9" ht="12.75">
      <c r="A352" s="214"/>
      <c r="B352" s="214"/>
      <c r="C352" s="214"/>
      <c r="D352" s="214"/>
      <c r="E352" s="214"/>
      <c r="F352" s="214"/>
      <c r="G352" s="214"/>
      <c r="H352" s="214"/>
      <c r="I352" s="214"/>
    </row>
    <row r="353" spans="1:9" ht="12.75">
      <c r="A353" s="214"/>
      <c r="B353" s="214"/>
      <c r="C353" s="214"/>
      <c r="D353" s="214"/>
      <c r="E353" s="214"/>
      <c r="F353" s="214"/>
      <c r="G353" s="214"/>
      <c r="H353" s="214"/>
      <c r="I353" s="214"/>
    </row>
    <row r="354" spans="1:9" ht="12.75">
      <c r="A354" s="214"/>
      <c r="B354" s="214"/>
      <c r="C354" s="214"/>
      <c r="D354" s="214"/>
      <c r="E354" s="214"/>
      <c r="F354" s="214"/>
      <c r="G354" s="214"/>
      <c r="H354" s="214"/>
      <c r="I354" s="214"/>
    </row>
    <row r="355" spans="1:9" ht="12.75">
      <c r="A355" s="214"/>
      <c r="B355" s="214"/>
      <c r="C355" s="214"/>
      <c r="D355" s="214"/>
      <c r="E355" s="214"/>
      <c r="F355" s="214"/>
      <c r="G355" s="214"/>
      <c r="H355" s="214"/>
      <c r="I355" s="214"/>
    </row>
    <row r="356" spans="1:9" ht="12.75">
      <c r="A356" s="214"/>
      <c r="B356" s="214"/>
      <c r="C356" s="214"/>
      <c r="D356" s="214"/>
      <c r="E356" s="214"/>
      <c r="F356" s="214"/>
      <c r="G356" s="214"/>
      <c r="H356" s="214"/>
      <c r="I356" s="214"/>
    </row>
    <row r="357" spans="1:9" ht="12.75">
      <c r="A357" s="214"/>
      <c r="B357" s="214"/>
      <c r="C357" s="214"/>
      <c r="D357" s="214"/>
      <c r="E357" s="214"/>
      <c r="F357" s="214"/>
      <c r="G357" s="214"/>
      <c r="H357" s="214"/>
      <c r="I357" s="214"/>
    </row>
    <row r="358" spans="1:9" ht="12.75">
      <c r="A358" s="214"/>
      <c r="B358" s="214"/>
      <c r="C358" s="214"/>
      <c r="D358" s="214"/>
      <c r="E358" s="214"/>
      <c r="F358" s="214"/>
      <c r="G358" s="214"/>
      <c r="H358" s="214"/>
      <c r="I358" s="214"/>
    </row>
    <row r="359" spans="1:9" ht="12.75">
      <c r="A359" s="214"/>
      <c r="B359" s="214"/>
      <c r="C359" s="214"/>
      <c r="D359" s="214"/>
      <c r="E359" s="214"/>
      <c r="F359" s="214"/>
      <c r="G359" s="214"/>
      <c r="H359" s="214"/>
      <c r="I359" s="214"/>
    </row>
    <row r="360" spans="1:9" ht="12.75">
      <c r="A360" s="214"/>
      <c r="B360" s="214"/>
      <c r="C360" s="214"/>
      <c r="D360" s="214"/>
      <c r="E360" s="214"/>
      <c r="F360" s="214"/>
      <c r="G360" s="214"/>
      <c r="H360" s="214"/>
      <c r="I360" s="214"/>
    </row>
    <row r="361" spans="1:9" ht="12.75">
      <c r="A361" s="214"/>
      <c r="B361" s="214"/>
      <c r="C361" s="214"/>
      <c r="D361" s="214"/>
      <c r="E361" s="214"/>
      <c r="F361" s="214"/>
      <c r="G361" s="214"/>
      <c r="H361" s="214"/>
      <c r="I361" s="214"/>
    </row>
    <row r="362" spans="1:9" ht="12.75">
      <c r="A362" s="214"/>
      <c r="B362" s="214"/>
      <c r="C362" s="214"/>
      <c r="D362" s="214"/>
      <c r="E362" s="214"/>
      <c r="F362" s="214"/>
      <c r="G362" s="214"/>
      <c r="H362" s="214"/>
      <c r="I362" s="214"/>
    </row>
    <row r="363" spans="1:9" ht="12.75">
      <c r="A363" s="214"/>
      <c r="B363" s="214"/>
      <c r="C363" s="214"/>
      <c r="D363" s="214"/>
      <c r="E363" s="214"/>
      <c r="F363" s="214"/>
      <c r="G363" s="214"/>
      <c r="H363" s="214"/>
      <c r="I363" s="214"/>
    </row>
    <row r="364" spans="1:9" ht="12.75">
      <c r="A364" s="214"/>
      <c r="B364" s="214"/>
      <c r="C364" s="214"/>
      <c r="D364" s="214"/>
      <c r="E364" s="214"/>
      <c r="F364" s="214"/>
      <c r="G364" s="214"/>
      <c r="H364" s="214"/>
      <c r="I364" s="214"/>
    </row>
    <row r="365" spans="1:9" ht="12.75">
      <c r="A365" s="214"/>
      <c r="B365" s="214"/>
      <c r="C365" s="214"/>
      <c r="D365" s="214"/>
      <c r="E365" s="214"/>
      <c r="F365" s="214"/>
      <c r="G365" s="214"/>
      <c r="H365" s="214"/>
      <c r="I365" s="214"/>
    </row>
    <row r="366" spans="1:9" ht="12.75">
      <c r="A366" s="214"/>
      <c r="B366" s="214"/>
      <c r="C366" s="214"/>
      <c r="D366" s="214"/>
      <c r="E366" s="214"/>
      <c r="F366" s="214"/>
      <c r="G366" s="214"/>
      <c r="H366" s="214"/>
      <c r="I366" s="214"/>
    </row>
    <row r="367" spans="1:9" ht="12.75">
      <c r="A367" s="214"/>
      <c r="B367" s="214"/>
      <c r="C367" s="214"/>
      <c r="D367" s="214"/>
      <c r="E367" s="214"/>
      <c r="F367" s="214"/>
      <c r="G367" s="214"/>
      <c r="H367" s="214"/>
      <c r="I367" s="214"/>
    </row>
    <row r="368" spans="1:9" ht="12.75">
      <c r="A368" s="214"/>
      <c r="B368" s="214"/>
      <c r="C368" s="214"/>
      <c r="D368" s="214"/>
      <c r="E368" s="214"/>
      <c r="F368" s="214"/>
      <c r="G368" s="214"/>
      <c r="H368" s="214"/>
      <c r="I368" s="214"/>
    </row>
    <row r="369" spans="1:9" ht="12.75">
      <c r="A369" s="214"/>
      <c r="B369" s="214"/>
      <c r="C369" s="214"/>
      <c r="D369" s="214"/>
      <c r="E369" s="214"/>
      <c r="F369" s="214"/>
      <c r="G369" s="214"/>
      <c r="H369" s="214"/>
      <c r="I369" s="214"/>
    </row>
    <row r="370" spans="1:9" ht="12.75">
      <c r="A370" s="214"/>
      <c r="B370" s="214"/>
      <c r="C370" s="214"/>
      <c r="D370" s="214"/>
      <c r="E370" s="214"/>
      <c r="F370" s="214"/>
      <c r="G370" s="214"/>
      <c r="H370" s="214"/>
      <c r="I370" s="214"/>
    </row>
    <row r="371" spans="1:9" ht="12.75">
      <c r="A371" s="214"/>
      <c r="B371" s="214"/>
      <c r="C371" s="214"/>
      <c r="D371" s="214"/>
      <c r="E371" s="214"/>
      <c r="F371" s="214"/>
      <c r="G371" s="214"/>
      <c r="H371" s="214"/>
      <c r="I371" s="214"/>
    </row>
    <row r="372" spans="1:9" ht="12.75">
      <c r="A372" s="214"/>
      <c r="B372" s="214"/>
      <c r="C372" s="214"/>
      <c r="D372" s="214"/>
      <c r="E372" s="214"/>
      <c r="F372" s="214"/>
      <c r="G372" s="214"/>
      <c r="H372" s="214"/>
      <c r="I372" s="214"/>
    </row>
    <row r="373" spans="1:9" ht="12.75">
      <c r="A373" s="214"/>
      <c r="B373" s="214"/>
      <c r="C373" s="214"/>
      <c r="D373" s="214"/>
      <c r="E373" s="214"/>
      <c r="F373" s="214"/>
      <c r="G373" s="214"/>
      <c r="H373" s="214"/>
      <c r="I373" s="214"/>
    </row>
    <row r="374" spans="1:9" ht="12.75">
      <c r="A374" s="214"/>
      <c r="B374" s="214"/>
      <c r="C374" s="214"/>
      <c r="D374" s="214"/>
      <c r="E374" s="214"/>
      <c r="F374" s="214"/>
      <c r="G374" s="214"/>
      <c r="H374" s="214"/>
      <c r="I374" s="214"/>
    </row>
    <row r="375" spans="1:9" ht="12.75">
      <c r="A375" s="214"/>
      <c r="B375" s="214"/>
      <c r="C375" s="214"/>
      <c r="D375" s="214"/>
      <c r="E375" s="214"/>
      <c r="F375" s="214"/>
      <c r="G375" s="214"/>
      <c r="H375" s="214"/>
      <c r="I375" s="214"/>
    </row>
    <row r="376" spans="1:9" ht="12.75">
      <c r="A376" s="214"/>
      <c r="B376" s="214"/>
      <c r="C376" s="214"/>
      <c r="D376" s="214"/>
      <c r="E376" s="214"/>
      <c r="F376" s="214"/>
      <c r="G376" s="214"/>
      <c r="H376" s="214"/>
      <c r="I376" s="214"/>
    </row>
    <row r="377" spans="1:9" ht="12.75">
      <c r="A377" s="214"/>
      <c r="B377" s="214"/>
      <c r="C377" s="214"/>
      <c r="D377" s="214"/>
      <c r="E377" s="214"/>
      <c r="F377" s="214"/>
      <c r="G377" s="214"/>
      <c r="H377" s="214"/>
      <c r="I377" s="214"/>
    </row>
    <row r="378" spans="1:9" ht="12.75">
      <c r="A378" s="214"/>
      <c r="B378" s="214"/>
      <c r="C378" s="214"/>
      <c r="D378" s="214"/>
      <c r="E378" s="214"/>
      <c r="F378" s="214"/>
      <c r="G378" s="214"/>
      <c r="H378" s="214"/>
      <c r="I378" s="214"/>
    </row>
    <row r="379" spans="1:9" ht="12.75">
      <c r="A379" s="214"/>
      <c r="B379" s="214"/>
      <c r="C379" s="214"/>
      <c r="D379" s="214"/>
      <c r="E379" s="214"/>
      <c r="F379" s="214"/>
      <c r="G379" s="214"/>
      <c r="H379" s="214"/>
      <c r="I379" s="214"/>
    </row>
    <row r="380" spans="1:9" ht="12.75">
      <c r="A380" s="214"/>
      <c r="B380" s="214"/>
      <c r="C380" s="214"/>
      <c r="D380" s="214"/>
      <c r="E380" s="214"/>
      <c r="F380" s="214"/>
      <c r="G380" s="214"/>
      <c r="H380" s="214"/>
      <c r="I380" s="214"/>
    </row>
    <row r="381" spans="1:9" ht="12.75">
      <c r="A381" s="214"/>
      <c r="B381" s="214"/>
      <c r="C381" s="214"/>
      <c r="D381" s="214"/>
      <c r="E381" s="214"/>
      <c r="F381" s="214"/>
      <c r="G381" s="214"/>
      <c r="H381" s="214"/>
      <c r="I381" s="214"/>
    </row>
    <row r="382" spans="1:9" ht="12.75">
      <c r="A382" s="214"/>
      <c r="B382" s="214"/>
      <c r="C382" s="214"/>
      <c r="D382" s="214"/>
      <c r="E382" s="214"/>
      <c r="F382" s="214"/>
      <c r="G382" s="214"/>
      <c r="H382" s="214"/>
      <c r="I382" s="214"/>
    </row>
    <row r="383" spans="1:9" ht="12.75">
      <c r="A383" s="214"/>
      <c r="B383" s="214"/>
      <c r="C383" s="214"/>
      <c r="D383" s="214"/>
      <c r="E383" s="214"/>
      <c r="F383" s="214"/>
      <c r="G383" s="214"/>
      <c r="H383" s="214"/>
      <c r="I383" s="214"/>
    </row>
    <row r="384" spans="1:9" ht="12.75">
      <c r="A384" s="214"/>
      <c r="B384" s="214"/>
      <c r="C384" s="214"/>
      <c r="D384" s="214"/>
      <c r="E384" s="214"/>
      <c r="F384" s="214"/>
      <c r="G384" s="214"/>
      <c r="H384" s="214"/>
      <c r="I384" s="214"/>
    </row>
    <row r="385" spans="1:9" ht="12.75">
      <c r="A385" s="214"/>
      <c r="B385" s="214"/>
      <c r="C385" s="214"/>
      <c r="D385" s="214"/>
      <c r="E385" s="214"/>
      <c r="F385" s="214"/>
      <c r="G385" s="214"/>
      <c r="H385" s="214"/>
      <c r="I385" s="214"/>
    </row>
    <row r="386" spans="1:9" ht="12.75">
      <c r="A386" s="214"/>
      <c r="B386" s="214"/>
      <c r="C386" s="214"/>
      <c r="D386" s="214"/>
      <c r="E386" s="214"/>
      <c r="F386" s="214"/>
      <c r="G386" s="214"/>
      <c r="H386" s="214"/>
      <c r="I386" s="214"/>
    </row>
    <row r="387" spans="1:9" ht="12.75">
      <c r="A387" s="214"/>
      <c r="B387" s="214"/>
      <c r="C387" s="214"/>
      <c r="D387" s="214"/>
      <c r="E387" s="214"/>
      <c r="F387" s="214"/>
      <c r="G387" s="214"/>
      <c r="H387" s="214"/>
      <c r="I387" s="214"/>
    </row>
    <row r="388" spans="1:9" ht="12.75">
      <c r="A388" s="214"/>
      <c r="B388" s="214"/>
      <c r="C388" s="214"/>
      <c r="D388" s="214"/>
      <c r="E388" s="214"/>
      <c r="F388" s="214"/>
      <c r="G388" s="214"/>
      <c r="H388" s="214"/>
      <c r="I388" s="214"/>
    </row>
    <row r="389" spans="1:9" ht="12.75">
      <c r="A389" s="214"/>
      <c r="B389" s="214"/>
      <c r="C389" s="214"/>
      <c r="D389" s="214"/>
      <c r="E389" s="214"/>
      <c r="F389" s="214"/>
      <c r="G389" s="214"/>
      <c r="H389" s="214"/>
      <c r="I389" s="214"/>
    </row>
    <row r="390" spans="1:9" ht="12.75">
      <c r="A390" s="214"/>
      <c r="B390" s="214"/>
      <c r="C390" s="214"/>
      <c r="D390" s="214"/>
      <c r="E390" s="214"/>
      <c r="F390" s="214"/>
      <c r="G390" s="214"/>
      <c r="H390" s="214"/>
      <c r="I390" s="214"/>
    </row>
    <row r="391" spans="1:9" ht="12.75">
      <c r="A391" s="214"/>
      <c r="B391" s="214"/>
      <c r="C391" s="214"/>
      <c r="D391" s="214"/>
      <c r="E391" s="214"/>
      <c r="F391" s="214"/>
      <c r="G391" s="214"/>
      <c r="H391" s="214"/>
      <c r="I391" s="214"/>
    </row>
    <row r="392" spans="1:9" ht="12.75">
      <c r="A392" s="214"/>
      <c r="B392" s="214"/>
      <c r="C392" s="214"/>
      <c r="D392" s="214"/>
      <c r="E392" s="214"/>
      <c r="F392" s="214"/>
      <c r="G392" s="214"/>
      <c r="H392" s="214"/>
      <c r="I392" s="214"/>
    </row>
    <row r="393" spans="1:9" ht="12.75">
      <c r="A393" s="214"/>
      <c r="B393" s="214"/>
      <c r="C393" s="214"/>
      <c r="D393" s="214"/>
      <c r="E393" s="214"/>
      <c r="F393" s="214"/>
      <c r="G393" s="214"/>
      <c r="H393" s="214"/>
      <c r="I393" s="214"/>
    </row>
    <row r="394" spans="1:9" ht="12.75">
      <c r="A394" s="214"/>
      <c r="B394" s="214"/>
      <c r="C394" s="214"/>
      <c r="D394" s="214"/>
      <c r="E394" s="214"/>
      <c r="F394" s="214"/>
      <c r="G394" s="214"/>
      <c r="H394" s="214"/>
      <c r="I394" s="214"/>
    </row>
    <row r="395" spans="1:9" ht="12.75">
      <c r="A395" s="214"/>
      <c r="B395" s="214"/>
      <c r="C395" s="214"/>
      <c r="D395" s="214"/>
      <c r="E395" s="214"/>
      <c r="F395" s="214"/>
      <c r="G395" s="214"/>
      <c r="H395" s="214"/>
      <c r="I395" s="214"/>
    </row>
    <row r="396" spans="1:9" ht="12.75">
      <c r="A396" s="214"/>
      <c r="B396" s="214"/>
      <c r="C396" s="214"/>
      <c r="D396" s="214"/>
      <c r="E396" s="214"/>
      <c r="F396" s="214"/>
      <c r="G396" s="214"/>
      <c r="H396" s="214"/>
      <c r="I396" s="214"/>
    </row>
    <row r="397" spans="1:9" ht="12.75">
      <c r="A397" s="214"/>
      <c r="B397" s="214"/>
      <c r="C397" s="214"/>
      <c r="D397" s="214"/>
      <c r="E397" s="214"/>
      <c r="F397" s="214"/>
      <c r="G397" s="214"/>
      <c r="H397" s="214"/>
      <c r="I397" s="214"/>
    </row>
    <row r="398" spans="1:9" ht="12.75">
      <c r="A398" s="214"/>
      <c r="B398" s="214"/>
      <c r="C398" s="214"/>
      <c r="D398" s="214"/>
      <c r="E398" s="214"/>
      <c r="F398" s="214"/>
      <c r="G398" s="214"/>
      <c r="H398" s="214"/>
      <c r="I398" s="214"/>
    </row>
    <row r="399" spans="1:9" ht="12.75">
      <c r="A399" s="214"/>
      <c r="B399" s="214"/>
      <c r="C399" s="214"/>
      <c r="D399" s="214"/>
      <c r="E399" s="214"/>
      <c r="F399" s="214"/>
      <c r="G399" s="214"/>
      <c r="H399" s="214"/>
      <c r="I399" s="214"/>
    </row>
    <row r="400" spans="1:9" ht="12.75">
      <c r="A400" s="214"/>
      <c r="B400" s="214"/>
      <c r="C400" s="214"/>
      <c r="D400" s="214"/>
      <c r="E400" s="214"/>
      <c r="F400" s="214"/>
      <c r="G400" s="214"/>
      <c r="H400" s="214"/>
      <c r="I400" s="214"/>
    </row>
    <row r="401" spans="1:9" ht="12.75">
      <c r="A401" s="214"/>
      <c r="B401" s="214"/>
      <c r="C401" s="214"/>
      <c r="D401" s="214"/>
      <c r="E401" s="214"/>
      <c r="F401" s="214"/>
      <c r="G401" s="214"/>
      <c r="H401" s="214"/>
      <c r="I401" s="214"/>
    </row>
    <row r="402" spans="1:9" ht="12.75">
      <c r="A402" s="214"/>
      <c r="B402" s="214"/>
      <c r="C402" s="214"/>
      <c r="D402" s="214"/>
      <c r="E402" s="214"/>
      <c r="F402" s="214"/>
      <c r="G402" s="214"/>
      <c r="H402" s="214"/>
      <c r="I402" s="214"/>
    </row>
    <row r="403" spans="1:9" ht="12.75">
      <c r="A403" s="214"/>
      <c r="B403" s="214"/>
      <c r="C403" s="214"/>
      <c r="D403" s="214"/>
      <c r="E403" s="214"/>
      <c r="F403" s="214"/>
      <c r="G403" s="214"/>
      <c r="H403" s="214"/>
      <c r="I403" s="214"/>
    </row>
    <row r="404" spans="1:9" ht="12.75">
      <c r="A404" s="214"/>
      <c r="B404" s="214"/>
      <c r="C404" s="214"/>
      <c r="D404" s="214"/>
      <c r="E404" s="214"/>
      <c r="F404" s="214"/>
      <c r="G404" s="214"/>
      <c r="H404" s="214"/>
      <c r="I404" s="214"/>
    </row>
    <row r="405" spans="1:9" ht="12.75">
      <c r="A405" s="214"/>
      <c r="B405" s="214"/>
      <c r="C405" s="214"/>
      <c r="D405" s="214"/>
      <c r="E405" s="214"/>
      <c r="F405" s="214"/>
      <c r="G405" s="214"/>
      <c r="H405" s="214"/>
      <c r="I405" s="214"/>
    </row>
    <row r="406" spans="1:9" ht="12.75">
      <c r="A406" s="214"/>
      <c r="B406" s="214"/>
      <c r="C406" s="214"/>
      <c r="D406" s="214"/>
      <c r="E406" s="214"/>
      <c r="F406" s="214"/>
      <c r="G406" s="214"/>
      <c r="H406" s="214"/>
      <c r="I406" s="214"/>
    </row>
    <row r="407" spans="1:9" ht="12.75">
      <c r="A407" s="214"/>
      <c r="B407" s="214"/>
      <c r="C407" s="214"/>
      <c r="D407" s="214"/>
      <c r="E407" s="214"/>
      <c r="F407" s="214"/>
      <c r="G407" s="214"/>
      <c r="H407" s="214"/>
      <c r="I407" s="214"/>
    </row>
    <row r="408" spans="1:9" ht="12.75">
      <c r="A408" s="214"/>
      <c r="B408" s="214"/>
      <c r="C408" s="214"/>
      <c r="D408" s="214"/>
      <c r="E408" s="214"/>
      <c r="F408" s="214"/>
      <c r="G408" s="214"/>
      <c r="H408" s="214"/>
      <c r="I408" s="214"/>
    </row>
    <row r="409" spans="1:9" ht="12.75">
      <c r="A409" s="214"/>
      <c r="B409" s="214"/>
      <c r="C409" s="214"/>
      <c r="D409" s="214"/>
      <c r="E409" s="214"/>
      <c r="F409" s="214"/>
      <c r="G409" s="214"/>
      <c r="H409" s="214"/>
      <c r="I409" s="214"/>
    </row>
    <row r="410" spans="1:9" ht="12.75">
      <c r="A410" s="214"/>
      <c r="B410" s="214"/>
      <c r="C410" s="214"/>
      <c r="D410" s="214"/>
      <c r="E410" s="214"/>
      <c r="F410" s="214"/>
      <c r="G410" s="214"/>
      <c r="H410" s="214"/>
      <c r="I410" s="214"/>
    </row>
    <row r="411" spans="1:9" ht="12.75">
      <c r="A411" s="214"/>
      <c r="B411" s="214"/>
      <c r="C411" s="214"/>
      <c r="D411" s="214"/>
      <c r="E411" s="214"/>
      <c r="F411" s="214"/>
      <c r="G411" s="214"/>
      <c r="H411" s="214"/>
      <c r="I411" s="214"/>
    </row>
    <row r="412" spans="1:9" ht="12.75">
      <c r="A412" s="214"/>
      <c r="B412" s="214"/>
      <c r="C412" s="214"/>
      <c r="D412" s="214"/>
      <c r="E412" s="214"/>
      <c r="F412" s="214"/>
      <c r="G412" s="214"/>
      <c r="H412" s="214"/>
      <c r="I412" s="214"/>
    </row>
    <row r="413" spans="1:9" ht="12.75">
      <c r="A413" s="214"/>
      <c r="B413" s="214"/>
      <c r="C413" s="214"/>
      <c r="D413" s="214"/>
      <c r="E413" s="214"/>
      <c r="F413" s="214"/>
      <c r="G413" s="214"/>
      <c r="H413" s="214"/>
      <c r="I413" s="214"/>
    </row>
    <row r="414" spans="1:9" ht="12.75">
      <c r="A414" s="214"/>
      <c r="B414" s="214"/>
      <c r="C414" s="214"/>
      <c r="D414" s="214"/>
      <c r="E414" s="214"/>
      <c r="F414" s="214"/>
      <c r="G414" s="214"/>
      <c r="H414" s="214"/>
      <c r="I414" s="214"/>
    </row>
    <row r="415" spans="1:9" ht="12.75">
      <c r="A415" s="214"/>
      <c r="B415" s="214"/>
      <c r="C415" s="214"/>
      <c r="D415" s="214"/>
      <c r="E415" s="214"/>
      <c r="F415" s="214"/>
      <c r="G415" s="214"/>
      <c r="H415" s="214"/>
      <c r="I415" s="214"/>
    </row>
    <row r="416" spans="1:9" ht="12.75">
      <c r="A416" s="214"/>
      <c r="B416" s="214"/>
      <c r="C416" s="214"/>
      <c r="D416" s="214"/>
      <c r="E416" s="214"/>
      <c r="F416" s="214"/>
      <c r="G416" s="214"/>
      <c r="H416" s="214"/>
      <c r="I416" s="214"/>
    </row>
    <row r="417" spans="1:9" ht="12.75">
      <c r="A417" s="214"/>
      <c r="B417" s="214"/>
      <c r="C417" s="214"/>
      <c r="D417" s="214"/>
      <c r="E417" s="214"/>
      <c r="F417" s="214"/>
      <c r="G417" s="214"/>
      <c r="H417" s="214"/>
      <c r="I417" s="214"/>
    </row>
    <row r="418" spans="1:9" ht="12.75">
      <c r="A418" s="214"/>
      <c r="B418" s="214"/>
      <c r="C418" s="214"/>
      <c r="D418" s="214"/>
      <c r="E418" s="214"/>
      <c r="F418" s="214"/>
      <c r="G418" s="214"/>
      <c r="H418" s="214"/>
      <c r="I418" s="214"/>
    </row>
    <row r="419" spans="1:9" ht="12.75">
      <c r="A419" s="214"/>
      <c r="B419" s="214"/>
      <c r="C419" s="214"/>
      <c r="D419" s="214"/>
      <c r="E419" s="214"/>
      <c r="F419" s="214"/>
      <c r="G419" s="214"/>
      <c r="H419" s="214"/>
      <c r="I419" s="214"/>
    </row>
    <row r="420" spans="1:9" ht="12.75">
      <c r="A420" s="214"/>
      <c r="B420" s="214"/>
      <c r="C420" s="214"/>
      <c r="D420" s="214"/>
      <c r="E420" s="214"/>
      <c r="F420" s="214"/>
      <c r="G420" s="214"/>
      <c r="H420" s="214"/>
      <c r="I420" s="214"/>
    </row>
    <row r="421" spans="1:9" ht="12.75">
      <c r="A421" s="214"/>
      <c r="B421" s="214"/>
      <c r="C421" s="214"/>
      <c r="D421" s="214"/>
      <c r="E421" s="214"/>
      <c r="F421" s="214"/>
      <c r="G421" s="214"/>
      <c r="H421" s="214"/>
      <c r="I421" s="214"/>
    </row>
    <row r="422" spans="1:9" ht="12.75">
      <c r="A422" s="214"/>
      <c r="B422" s="214"/>
      <c r="C422" s="214"/>
      <c r="D422" s="214"/>
      <c r="E422" s="214"/>
      <c r="F422" s="214"/>
      <c r="G422" s="214"/>
      <c r="H422" s="214"/>
      <c r="I422" s="214"/>
    </row>
    <row r="423" spans="1:9" ht="12.75">
      <c r="A423" s="214"/>
      <c r="B423" s="214"/>
      <c r="C423" s="214"/>
      <c r="D423" s="214"/>
      <c r="E423" s="214"/>
      <c r="F423" s="214"/>
      <c r="G423" s="214"/>
      <c r="H423" s="214"/>
      <c r="I423" s="214"/>
    </row>
    <row r="424" spans="1:9" ht="12.75">
      <c r="A424" s="214"/>
      <c r="B424" s="214"/>
      <c r="C424" s="214"/>
      <c r="D424" s="214"/>
      <c r="E424" s="214"/>
      <c r="F424" s="214"/>
      <c r="G424" s="214"/>
      <c r="H424" s="214"/>
      <c r="I424" s="214"/>
    </row>
    <row r="425" spans="1:9" ht="12.75">
      <c r="A425" s="214"/>
      <c r="B425" s="214"/>
      <c r="C425" s="214"/>
      <c r="D425" s="214"/>
      <c r="E425" s="214"/>
      <c r="F425" s="214"/>
      <c r="G425" s="214"/>
      <c r="H425" s="214"/>
      <c r="I425" s="214"/>
    </row>
    <row r="426" spans="1:9" ht="12.75">
      <c r="A426" s="214"/>
      <c r="B426" s="214"/>
      <c r="C426" s="214"/>
      <c r="D426" s="214"/>
      <c r="E426" s="214"/>
      <c r="F426" s="214"/>
      <c r="G426" s="214"/>
      <c r="H426" s="214"/>
      <c r="I426" s="214"/>
    </row>
    <row r="427" spans="1:9" ht="12.75">
      <c r="A427" s="214"/>
      <c r="B427" s="214"/>
      <c r="C427" s="214"/>
      <c r="D427" s="214"/>
      <c r="E427" s="214"/>
      <c r="F427" s="214"/>
      <c r="G427" s="214"/>
      <c r="H427" s="214"/>
      <c r="I427" s="214"/>
    </row>
    <row r="428" spans="1:9" ht="12.75">
      <c r="A428" s="214"/>
      <c r="B428" s="214"/>
      <c r="C428" s="214"/>
      <c r="D428" s="214"/>
      <c r="E428" s="214"/>
      <c r="F428" s="214"/>
      <c r="G428" s="214"/>
      <c r="H428" s="214"/>
      <c r="I428" s="214"/>
    </row>
    <row r="429" spans="1:9" ht="12.75">
      <c r="A429" s="214"/>
      <c r="B429" s="214"/>
      <c r="C429" s="214"/>
      <c r="D429" s="214"/>
      <c r="E429" s="214"/>
      <c r="F429" s="214"/>
      <c r="G429" s="214"/>
      <c r="H429" s="214"/>
      <c r="I429" s="214"/>
    </row>
    <row r="430" spans="1:9" ht="12.75">
      <c r="A430" s="214"/>
      <c r="B430" s="214"/>
      <c r="C430" s="214"/>
      <c r="D430" s="214"/>
      <c r="E430" s="214"/>
      <c r="F430" s="214"/>
      <c r="G430" s="214"/>
      <c r="H430" s="214"/>
      <c r="I430" s="214"/>
    </row>
    <row r="431" spans="1:9" ht="12.75">
      <c r="A431" s="214"/>
      <c r="B431" s="214"/>
      <c r="C431" s="214"/>
      <c r="D431" s="214"/>
      <c r="E431" s="214"/>
      <c r="F431" s="214"/>
      <c r="G431" s="214"/>
      <c r="H431" s="214"/>
      <c r="I431" s="214"/>
    </row>
    <row r="432" spans="1:9" ht="12.75">
      <c r="A432" s="214"/>
      <c r="B432" s="214"/>
      <c r="C432" s="214"/>
      <c r="D432" s="214"/>
      <c r="E432" s="214"/>
      <c r="F432" s="214"/>
      <c r="G432" s="214"/>
      <c r="H432" s="214"/>
      <c r="I432" s="214"/>
    </row>
    <row r="433" spans="1:9" ht="12.75">
      <c r="A433" s="214"/>
      <c r="B433" s="214"/>
      <c r="C433" s="214"/>
      <c r="D433" s="214"/>
      <c r="E433" s="214"/>
      <c r="F433" s="214"/>
      <c r="G433" s="214"/>
      <c r="H433" s="214"/>
      <c r="I433" s="214"/>
    </row>
    <row r="434" spans="1:9" ht="12.75">
      <c r="A434" s="214"/>
      <c r="B434" s="214"/>
      <c r="C434" s="214"/>
      <c r="D434" s="214"/>
      <c r="E434" s="214"/>
      <c r="F434" s="214"/>
      <c r="G434" s="214"/>
      <c r="H434" s="214"/>
      <c r="I434" s="214"/>
    </row>
    <row r="435" spans="1:9" ht="12.75">
      <c r="A435" s="214"/>
      <c r="B435" s="214"/>
      <c r="C435" s="214"/>
      <c r="D435" s="214"/>
      <c r="E435" s="214"/>
      <c r="F435" s="214"/>
      <c r="G435" s="214"/>
      <c r="H435" s="214"/>
      <c r="I435" s="214"/>
    </row>
    <row r="436" spans="1:9" ht="12.75">
      <c r="A436" s="214"/>
      <c r="B436" s="214"/>
      <c r="C436" s="214"/>
      <c r="D436" s="214"/>
      <c r="E436" s="214"/>
      <c r="F436" s="214"/>
      <c r="G436" s="214"/>
      <c r="H436" s="214"/>
      <c r="I436" s="214"/>
    </row>
    <row r="437" spans="1:9" ht="12.75">
      <c r="A437" s="214"/>
      <c r="B437" s="214"/>
      <c r="C437" s="214"/>
      <c r="D437" s="214"/>
      <c r="E437" s="214"/>
      <c r="F437" s="214"/>
      <c r="G437" s="214"/>
      <c r="H437" s="214"/>
      <c r="I437" s="214"/>
    </row>
    <row r="438" spans="1:9" ht="12.75">
      <c r="A438" s="214"/>
      <c r="B438" s="214"/>
      <c r="C438" s="214"/>
      <c r="D438" s="214"/>
      <c r="E438" s="214"/>
      <c r="F438" s="214"/>
      <c r="G438" s="214"/>
      <c r="H438" s="214"/>
      <c r="I438" s="214"/>
    </row>
    <row r="439" spans="1:9" ht="12.75">
      <c r="A439" s="214"/>
      <c r="B439" s="214"/>
      <c r="C439" s="214"/>
      <c r="D439" s="214"/>
      <c r="E439" s="214"/>
      <c r="F439" s="214"/>
      <c r="G439" s="214"/>
      <c r="H439" s="214"/>
      <c r="I439" s="214"/>
    </row>
    <row r="440" spans="1:9" ht="12.75">
      <c r="A440" s="214"/>
      <c r="B440" s="214"/>
      <c r="C440" s="214"/>
      <c r="D440" s="214"/>
      <c r="E440" s="214"/>
      <c r="F440" s="214"/>
      <c r="G440" s="214"/>
      <c r="H440" s="214"/>
      <c r="I440" s="214"/>
    </row>
    <row r="441" spans="1:9" ht="12.75">
      <c r="A441" s="214"/>
      <c r="B441" s="214"/>
      <c r="C441" s="214"/>
      <c r="D441" s="214"/>
      <c r="E441" s="214"/>
      <c r="F441" s="214"/>
      <c r="G441" s="214"/>
      <c r="H441" s="214"/>
      <c r="I441" s="214"/>
    </row>
    <row r="442" spans="1:9" ht="12.75">
      <c r="A442" s="214"/>
      <c r="B442" s="214"/>
      <c r="C442" s="214"/>
      <c r="D442" s="214"/>
      <c r="E442" s="214"/>
      <c r="F442" s="214"/>
      <c r="G442" s="214"/>
      <c r="H442" s="214"/>
      <c r="I442" s="214"/>
    </row>
    <row r="443" spans="1:9" ht="12.75">
      <c r="A443" s="214"/>
      <c r="B443" s="214"/>
      <c r="C443" s="214"/>
      <c r="D443" s="214"/>
      <c r="E443" s="214"/>
      <c r="F443" s="214"/>
      <c r="G443" s="214"/>
      <c r="H443" s="214"/>
      <c r="I443" s="214"/>
    </row>
    <row r="444" spans="1:9" ht="12.75">
      <c r="A444" s="214"/>
      <c r="B444" s="214"/>
      <c r="C444" s="214"/>
      <c r="D444" s="214"/>
      <c r="E444" s="214"/>
      <c r="F444" s="214"/>
      <c r="G444" s="214"/>
      <c r="H444" s="214"/>
      <c r="I444" s="214"/>
    </row>
    <row r="445" spans="1:9" ht="12.75">
      <c r="A445" s="214"/>
      <c r="B445" s="214"/>
      <c r="C445" s="214"/>
      <c r="D445" s="214"/>
      <c r="E445" s="214"/>
      <c r="F445" s="214"/>
      <c r="G445" s="214"/>
      <c r="H445" s="214"/>
      <c r="I445" s="214"/>
    </row>
    <row r="446" spans="1:9" ht="12.75">
      <c r="A446" s="214"/>
      <c r="B446" s="214"/>
      <c r="C446" s="214"/>
      <c r="D446" s="214"/>
      <c r="E446" s="214"/>
      <c r="F446" s="214"/>
      <c r="G446" s="214"/>
      <c r="H446" s="214"/>
      <c r="I446" s="214"/>
    </row>
    <row r="447" spans="1:9" ht="12.75">
      <c r="A447" s="214"/>
      <c r="B447" s="214"/>
      <c r="C447" s="214"/>
      <c r="D447" s="214"/>
      <c r="E447" s="214"/>
      <c r="F447" s="214"/>
      <c r="G447" s="214"/>
      <c r="H447" s="214"/>
      <c r="I447" s="214"/>
    </row>
    <row r="448" spans="1:9" ht="12.75">
      <c r="A448" s="214"/>
      <c r="B448" s="214"/>
      <c r="C448" s="214"/>
      <c r="D448" s="214"/>
      <c r="E448" s="214"/>
      <c r="F448" s="214"/>
      <c r="G448" s="214"/>
      <c r="H448" s="214"/>
      <c r="I448" s="214"/>
    </row>
    <row r="449" spans="1:9" ht="12.75">
      <c r="A449" s="214"/>
      <c r="B449" s="214"/>
      <c r="C449" s="214"/>
      <c r="D449" s="214"/>
      <c r="E449" s="214"/>
      <c r="F449" s="214"/>
      <c r="G449" s="214"/>
      <c r="H449" s="214"/>
      <c r="I449" s="214"/>
    </row>
    <row r="450" spans="1:9" ht="12.75">
      <c r="A450" s="214"/>
      <c r="B450" s="214"/>
      <c r="C450" s="214"/>
      <c r="D450" s="214"/>
      <c r="E450" s="214"/>
      <c r="F450" s="214"/>
      <c r="G450" s="214"/>
      <c r="H450" s="214"/>
      <c r="I450" s="214"/>
    </row>
    <row r="451" spans="1:9" ht="12.75">
      <c r="A451" s="214"/>
      <c r="B451" s="214"/>
      <c r="C451" s="214"/>
      <c r="D451" s="214"/>
      <c r="E451" s="214"/>
      <c r="F451" s="214"/>
      <c r="G451" s="214"/>
      <c r="H451" s="214"/>
      <c r="I451" s="214"/>
    </row>
    <row r="452" spans="1:9" ht="12.75">
      <c r="A452" s="214"/>
      <c r="B452" s="214"/>
      <c r="C452" s="214"/>
      <c r="D452" s="214"/>
      <c r="E452" s="214"/>
      <c r="F452" s="214"/>
      <c r="G452" s="214"/>
      <c r="H452" s="214"/>
      <c r="I452" s="214"/>
    </row>
    <row r="453" spans="1:9" ht="12.75">
      <c r="A453" s="214"/>
      <c r="B453" s="214"/>
      <c r="C453" s="214"/>
      <c r="D453" s="214"/>
      <c r="E453" s="214"/>
      <c r="F453" s="214"/>
      <c r="G453" s="214"/>
      <c r="H453" s="214"/>
      <c r="I453" s="214"/>
    </row>
    <row r="454" spans="1:9" ht="12.75">
      <c r="A454" s="214"/>
      <c r="B454" s="214"/>
      <c r="C454" s="214"/>
      <c r="D454" s="214"/>
      <c r="E454" s="214"/>
      <c r="F454" s="214"/>
      <c r="G454" s="214"/>
      <c r="H454" s="214"/>
      <c r="I454" s="214"/>
    </row>
    <row r="455" spans="1:9" ht="12.75">
      <c r="A455" s="214"/>
      <c r="B455" s="214"/>
      <c r="C455" s="214"/>
      <c r="D455" s="214"/>
      <c r="E455" s="214"/>
      <c r="F455" s="214"/>
      <c r="G455" s="214"/>
      <c r="H455" s="214"/>
      <c r="I455" s="214"/>
    </row>
    <row r="456" spans="1:9" ht="12.75">
      <c r="A456" s="214"/>
      <c r="B456" s="214"/>
      <c r="C456" s="214"/>
      <c r="D456" s="214"/>
      <c r="E456" s="214"/>
      <c r="F456" s="214"/>
      <c r="G456" s="214"/>
      <c r="H456" s="214"/>
      <c r="I456" s="214"/>
    </row>
    <row r="457" spans="1:9" ht="12.75">
      <c r="A457" s="214"/>
      <c r="B457" s="214"/>
      <c r="C457" s="214"/>
      <c r="D457" s="214"/>
      <c r="E457" s="214"/>
      <c r="F457" s="214"/>
      <c r="G457" s="214"/>
      <c r="H457" s="214"/>
      <c r="I457" s="214"/>
    </row>
    <row r="458" spans="1:9" ht="12.75">
      <c r="A458" s="214"/>
      <c r="B458" s="214"/>
      <c r="C458" s="214"/>
      <c r="D458" s="214"/>
      <c r="E458" s="214"/>
      <c r="F458" s="214"/>
      <c r="G458" s="214"/>
      <c r="H458" s="214"/>
      <c r="I458" s="214"/>
    </row>
    <row r="459" spans="1:9" ht="12.75">
      <c r="A459" s="214"/>
      <c r="B459" s="214"/>
      <c r="C459" s="214"/>
      <c r="D459" s="214"/>
      <c r="E459" s="214"/>
      <c r="F459" s="214"/>
      <c r="G459" s="214"/>
      <c r="H459" s="214"/>
      <c r="I459" s="214"/>
    </row>
    <row r="460" spans="1:9" ht="12.75">
      <c r="A460" s="214"/>
      <c r="B460" s="214"/>
      <c r="C460" s="214"/>
      <c r="D460" s="214"/>
      <c r="E460" s="214"/>
      <c r="F460" s="214"/>
      <c r="G460" s="214"/>
      <c r="H460" s="214"/>
      <c r="I460" s="214"/>
    </row>
    <row r="461" spans="1:9" ht="12.75">
      <c r="A461" s="214"/>
      <c r="B461" s="214"/>
      <c r="C461" s="214"/>
      <c r="D461" s="214"/>
      <c r="E461" s="214"/>
      <c r="F461" s="214"/>
      <c r="G461" s="214"/>
      <c r="H461" s="214"/>
      <c r="I461" s="214"/>
    </row>
    <row r="462" spans="1:9" ht="12.75">
      <c r="A462" s="214"/>
      <c r="B462" s="214"/>
      <c r="C462" s="214"/>
      <c r="D462" s="214"/>
      <c r="E462" s="214"/>
      <c r="F462" s="214"/>
      <c r="G462" s="214"/>
      <c r="H462" s="214"/>
      <c r="I462" s="214"/>
    </row>
    <row r="463" spans="1:9" ht="12.75">
      <c r="A463" s="214"/>
      <c r="B463" s="214"/>
      <c r="C463" s="214"/>
      <c r="D463" s="214"/>
      <c r="E463" s="214"/>
      <c r="F463" s="214"/>
      <c r="G463" s="214"/>
      <c r="H463" s="214"/>
      <c r="I463" s="214"/>
    </row>
    <row r="464" spans="1:9" ht="12.75">
      <c r="A464" s="214"/>
      <c r="B464" s="214"/>
      <c r="C464" s="214"/>
      <c r="D464" s="214"/>
      <c r="E464" s="214"/>
      <c r="F464" s="214"/>
      <c r="G464" s="214"/>
      <c r="H464" s="214"/>
      <c r="I464" s="214"/>
    </row>
    <row r="465" spans="1:9" ht="12.75">
      <c r="A465" s="214"/>
      <c r="B465" s="214"/>
      <c r="C465" s="214"/>
      <c r="D465" s="214"/>
      <c r="E465" s="214"/>
      <c r="F465" s="214"/>
      <c r="G465" s="214"/>
      <c r="H465" s="214"/>
      <c r="I465" s="214"/>
    </row>
    <row r="466" spans="1:9" ht="12.75">
      <c r="A466" s="214"/>
      <c r="B466" s="214"/>
      <c r="C466" s="214"/>
      <c r="D466" s="214"/>
      <c r="E466" s="214"/>
      <c r="F466" s="214"/>
      <c r="G466" s="214"/>
      <c r="H466" s="214"/>
      <c r="I466" s="214"/>
    </row>
    <row r="467" spans="1:9" ht="12.75">
      <c r="A467" s="214"/>
      <c r="B467" s="214"/>
      <c r="C467" s="214"/>
      <c r="D467" s="214"/>
      <c r="E467" s="214"/>
      <c r="F467" s="214"/>
      <c r="G467" s="214"/>
      <c r="H467" s="214"/>
      <c r="I467" s="214"/>
    </row>
    <row r="468" spans="1:9" ht="12.75">
      <c r="A468" s="214"/>
      <c r="B468" s="214"/>
      <c r="C468" s="214"/>
      <c r="D468" s="214"/>
      <c r="E468" s="214"/>
      <c r="F468" s="214"/>
      <c r="G468" s="214"/>
      <c r="H468" s="214"/>
      <c r="I468" s="214"/>
    </row>
    <row r="469" spans="1:9" ht="12.75">
      <c r="A469" s="214"/>
      <c r="B469" s="214"/>
      <c r="C469" s="214"/>
      <c r="D469" s="214"/>
      <c r="E469" s="214"/>
      <c r="F469" s="214"/>
      <c r="G469" s="214"/>
      <c r="H469" s="214"/>
      <c r="I469" s="214"/>
    </row>
    <row r="470" spans="1:9" ht="12.75">
      <c r="A470" s="214"/>
      <c r="B470" s="214"/>
      <c r="C470" s="214"/>
      <c r="D470" s="214"/>
      <c r="E470" s="214"/>
      <c r="F470" s="214"/>
      <c r="G470" s="214"/>
      <c r="H470" s="214"/>
      <c r="I470" s="214"/>
    </row>
    <row r="471" spans="1:9" ht="12.75">
      <c r="A471" s="214"/>
      <c r="B471" s="214"/>
      <c r="C471" s="214"/>
      <c r="D471" s="214"/>
      <c r="E471" s="214"/>
      <c r="F471" s="214"/>
      <c r="G471" s="214"/>
      <c r="H471" s="214"/>
      <c r="I471" s="214"/>
    </row>
    <row r="472" spans="1:9" ht="12.75">
      <c r="A472" s="214"/>
      <c r="B472" s="214"/>
      <c r="C472" s="214"/>
      <c r="D472" s="214"/>
      <c r="E472" s="214"/>
      <c r="F472" s="214"/>
      <c r="G472" s="214"/>
      <c r="H472" s="214"/>
      <c r="I472" s="214"/>
    </row>
    <row r="473" spans="1:9" ht="12.75">
      <c r="A473" s="214"/>
      <c r="B473" s="214"/>
      <c r="C473" s="214"/>
      <c r="D473" s="214"/>
      <c r="E473" s="214"/>
      <c r="F473" s="214"/>
      <c r="G473" s="214"/>
      <c r="H473" s="214"/>
      <c r="I473" s="214"/>
    </row>
    <row r="474" spans="1:9" ht="12.75">
      <c r="A474" s="214"/>
      <c r="B474" s="214"/>
      <c r="C474" s="214"/>
      <c r="D474" s="214"/>
      <c r="E474" s="214"/>
      <c r="F474" s="214"/>
      <c r="G474" s="214"/>
      <c r="H474" s="214"/>
      <c r="I474" s="214"/>
    </row>
    <row r="475" spans="1:9" ht="12.75">
      <c r="A475" s="214"/>
      <c r="B475" s="214"/>
      <c r="C475" s="214"/>
      <c r="D475" s="214"/>
      <c r="E475" s="214"/>
      <c r="F475" s="214"/>
      <c r="G475" s="214"/>
      <c r="H475" s="214"/>
      <c r="I475" s="214"/>
    </row>
    <row r="476" spans="1:9" ht="12.75">
      <c r="A476" s="214"/>
      <c r="B476" s="214"/>
      <c r="C476" s="214"/>
      <c r="D476" s="214"/>
      <c r="E476" s="214"/>
      <c r="F476" s="214"/>
      <c r="G476" s="214"/>
      <c r="H476" s="214"/>
      <c r="I476" s="214"/>
    </row>
    <row r="477" spans="1:9" ht="12.75">
      <c r="A477" s="214"/>
      <c r="B477" s="214"/>
      <c r="C477" s="214"/>
      <c r="D477" s="214"/>
      <c r="E477" s="214"/>
      <c r="F477" s="214"/>
      <c r="G477" s="214"/>
      <c r="H477" s="214"/>
      <c r="I477" s="214"/>
    </row>
    <row r="478" spans="1:9" ht="12.75">
      <c r="A478" s="214"/>
      <c r="B478" s="214"/>
      <c r="C478" s="214"/>
      <c r="D478" s="214"/>
      <c r="E478" s="214"/>
      <c r="F478" s="214"/>
      <c r="G478" s="214"/>
      <c r="H478" s="214"/>
      <c r="I478" s="214"/>
    </row>
    <row r="479" spans="1:9" ht="12.75">
      <c r="A479" s="214"/>
      <c r="B479" s="214"/>
      <c r="C479" s="214"/>
      <c r="D479" s="214"/>
      <c r="E479" s="214"/>
      <c r="F479" s="214"/>
      <c r="G479" s="214"/>
      <c r="H479" s="214"/>
      <c r="I479" s="214"/>
    </row>
    <row r="480" spans="1:9" ht="12.75">
      <c r="A480" s="214"/>
      <c r="B480" s="214"/>
      <c r="C480" s="214"/>
      <c r="D480" s="214"/>
      <c r="E480" s="214"/>
      <c r="F480" s="214"/>
      <c r="G480" s="214"/>
      <c r="H480" s="214"/>
      <c r="I480" s="214"/>
    </row>
    <row r="481" spans="1:9" ht="12.75">
      <c r="A481" s="214"/>
      <c r="B481" s="214"/>
      <c r="C481" s="214"/>
      <c r="D481" s="214"/>
      <c r="E481" s="214"/>
      <c r="F481" s="214"/>
      <c r="G481" s="214"/>
      <c r="H481" s="214"/>
      <c r="I481" s="214"/>
    </row>
    <row r="482" spans="1:9" ht="12.75">
      <c r="A482" s="214"/>
      <c r="B482" s="214"/>
      <c r="C482" s="214"/>
      <c r="D482" s="214"/>
      <c r="E482" s="214"/>
      <c r="F482" s="214"/>
      <c r="G482" s="214"/>
      <c r="H482" s="214"/>
      <c r="I482" s="214"/>
    </row>
    <row r="483" spans="1:9" ht="12.75">
      <c r="A483" s="214"/>
      <c r="B483" s="214"/>
      <c r="C483" s="214"/>
      <c r="D483" s="214"/>
      <c r="E483" s="214"/>
      <c r="F483" s="214"/>
      <c r="G483" s="214"/>
      <c r="H483" s="214"/>
      <c r="I483" s="214"/>
    </row>
    <row r="484" spans="1:9" ht="12.75">
      <c r="A484" s="214"/>
      <c r="B484" s="214"/>
      <c r="C484" s="214"/>
      <c r="D484" s="214"/>
      <c r="E484" s="214"/>
      <c r="F484" s="214"/>
      <c r="G484" s="214"/>
      <c r="H484" s="214"/>
      <c r="I484" s="214"/>
    </row>
    <row r="485" spans="1:9" ht="12.75">
      <c r="A485" s="214"/>
      <c r="B485" s="214"/>
      <c r="C485" s="214"/>
      <c r="D485" s="214"/>
      <c r="E485" s="214"/>
      <c r="F485" s="214"/>
      <c r="G485" s="214"/>
      <c r="H485" s="214"/>
      <c r="I485" s="214"/>
    </row>
    <row r="486" spans="1:9" ht="12.75">
      <c r="A486" s="214"/>
      <c r="B486" s="214"/>
      <c r="C486" s="214"/>
      <c r="D486" s="214"/>
      <c r="E486" s="214"/>
      <c r="F486" s="214"/>
      <c r="G486" s="214"/>
      <c r="H486" s="214"/>
      <c r="I486" s="214"/>
    </row>
    <row r="487" spans="1:9" ht="12.75">
      <c r="A487" s="214"/>
      <c r="B487" s="214"/>
      <c r="C487" s="214"/>
      <c r="D487" s="214"/>
      <c r="E487" s="214"/>
      <c r="F487" s="214"/>
      <c r="G487" s="214"/>
      <c r="H487" s="214"/>
      <c r="I487" s="214"/>
    </row>
    <row r="488" spans="1:9" ht="12.75">
      <c r="A488" s="214"/>
      <c r="B488" s="214"/>
      <c r="C488" s="214"/>
      <c r="D488" s="214"/>
      <c r="E488" s="214"/>
      <c r="F488" s="214"/>
      <c r="G488" s="214"/>
      <c r="H488" s="214"/>
      <c r="I488" s="214"/>
    </row>
    <row r="489" spans="1:9" ht="12.75">
      <c r="A489" s="214"/>
      <c r="B489" s="214"/>
      <c r="C489" s="214"/>
      <c r="D489" s="214"/>
      <c r="E489" s="214"/>
      <c r="F489" s="214"/>
      <c r="G489" s="214"/>
      <c r="H489" s="214"/>
      <c r="I489" s="214"/>
    </row>
    <row r="490" spans="1:9" ht="12.75">
      <c r="A490" s="214"/>
      <c r="B490" s="214"/>
      <c r="C490" s="214"/>
      <c r="D490" s="214"/>
      <c r="E490" s="214"/>
      <c r="F490" s="214"/>
      <c r="G490" s="214"/>
      <c r="H490" s="214"/>
      <c r="I490" s="214"/>
    </row>
    <row r="491" spans="1:9" ht="12.75">
      <c r="A491" s="214"/>
      <c r="B491" s="214"/>
      <c r="C491" s="214"/>
      <c r="D491" s="214"/>
      <c r="E491" s="214"/>
      <c r="F491" s="214"/>
      <c r="G491" s="214"/>
      <c r="H491" s="214"/>
      <c r="I491" s="214"/>
    </row>
    <row r="492" spans="1:9" ht="12.75">
      <c r="A492" s="214"/>
      <c r="B492" s="214"/>
      <c r="C492" s="214"/>
      <c r="D492" s="214"/>
      <c r="E492" s="214"/>
      <c r="F492" s="214"/>
      <c r="G492" s="214"/>
      <c r="H492" s="214"/>
      <c r="I492" s="214"/>
    </row>
    <row r="493" spans="1:9" ht="12.75">
      <c r="A493" s="214"/>
      <c r="B493" s="214"/>
      <c r="C493" s="214"/>
      <c r="D493" s="214"/>
      <c r="E493" s="214"/>
      <c r="F493" s="214"/>
      <c r="G493" s="214"/>
      <c r="H493" s="214"/>
      <c r="I493" s="214"/>
    </row>
    <row r="494" spans="1:9" ht="12.75">
      <c r="A494" s="214"/>
      <c r="B494" s="214"/>
      <c r="C494" s="214"/>
      <c r="D494" s="214"/>
      <c r="E494" s="214"/>
      <c r="F494" s="214"/>
      <c r="G494" s="214"/>
      <c r="H494" s="214"/>
      <c r="I494" s="214"/>
    </row>
    <row r="495" spans="1:9" ht="12.75">
      <c r="A495" s="214"/>
      <c r="B495" s="214"/>
      <c r="C495" s="214"/>
      <c r="D495" s="214"/>
      <c r="E495" s="214"/>
      <c r="F495" s="214"/>
      <c r="G495" s="214"/>
      <c r="H495" s="214"/>
      <c r="I495" s="214"/>
    </row>
    <row r="496" spans="1:9" ht="12.75">
      <c r="A496" s="214"/>
      <c r="B496" s="214"/>
      <c r="C496" s="214"/>
      <c r="D496" s="214"/>
      <c r="E496" s="214"/>
      <c r="F496" s="214"/>
      <c r="G496" s="214"/>
      <c r="H496" s="214"/>
      <c r="I496" s="214"/>
    </row>
    <row r="497" spans="1:9" ht="12.75">
      <c r="A497" s="214"/>
      <c r="B497" s="214"/>
      <c r="C497" s="214"/>
      <c r="D497" s="214"/>
      <c r="E497" s="214"/>
      <c r="F497" s="214"/>
      <c r="G497" s="214"/>
      <c r="H497" s="214"/>
      <c r="I497" s="214"/>
    </row>
    <row r="498" spans="1:9" ht="12.75">
      <c r="A498" s="214"/>
      <c r="B498" s="214"/>
      <c r="C498" s="214"/>
      <c r="D498" s="214"/>
      <c r="E498" s="214"/>
      <c r="F498" s="214"/>
      <c r="G498" s="214"/>
      <c r="H498" s="214"/>
      <c r="I498" s="214"/>
    </row>
    <row r="499" spans="1:9" ht="12.75">
      <c r="A499" s="214"/>
      <c r="B499" s="214"/>
      <c r="C499" s="214"/>
      <c r="D499" s="214"/>
      <c r="E499" s="214"/>
      <c r="F499" s="214"/>
      <c r="G499" s="214"/>
      <c r="H499" s="214"/>
      <c r="I499" s="214"/>
    </row>
    <row r="500" spans="1:9" ht="12.75">
      <c r="A500" s="214"/>
      <c r="B500" s="214"/>
      <c r="C500" s="214"/>
      <c r="D500" s="214"/>
      <c r="E500" s="214"/>
      <c r="F500" s="214"/>
      <c r="G500" s="214"/>
      <c r="H500" s="214"/>
      <c r="I500" s="214"/>
    </row>
    <row r="501" spans="1:9" ht="12.75">
      <c r="A501" s="214"/>
      <c r="B501" s="214"/>
      <c r="C501" s="214"/>
      <c r="D501" s="214"/>
      <c r="E501" s="214"/>
      <c r="F501" s="214"/>
      <c r="G501" s="214"/>
      <c r="H501" s="214"/>
      <c r="I501" s="214"/>
    </row>
    <row r="502" spans="1:9" ht="12.75">
      <c r="A502" s="214"/>
      <c r="B502" s="214"/>
      <c r="C502" s="214"/>
      <c r="D502" s="214"/>
      <c r="E502" s="214"/>
      <c r="F502" s="214"/>
      <c r="G502" s="214"/>
      <c r="H502" s="214"/>
      <c r="I502" s="214"/>
    </row>
    <row r="503" spans="1:9" ht="12.75">
      <c r="A503" s="214"/>
      <c r="B503" s="214"/>
      <c r="C503" s="214"/>
      <c r="D503" s="214"/>
      <c r="E503" s="214"/>
      <c r="F503" s="214"/>
      <c r="G503" s="214"/>
      <c r="H503" s="214"/>
      <c r="I503" s="214"/>
    </row>
    <row r="504" spans="1:9" ht="12.75">
      <c r="A504" s="214"/>
      <c r="B504" s="214"/>
      <c r="C504" s="214"/>
      <c r="D504" s="214"/>
      <c r="E504" s="214"/>
      <c r="F504" s="214"/>
      <c r="G504" s="214"/>
      <c r="H504" s="214"/>
      <c r="I504" s="214"/>
    </row>
    <row r="505" spans="1:9" ht="12.75">
      <c r="A505" s="214"/>
      <c r="B505" s="214"/>
      <c r="C505" s="214"/>
      <c r="D505" s="214"/>
      <c r="E505" s="214"/>
      <c r="F505" s="214"/>
      <c r="G505" s="214"/>
      <c r="H505" s="214"/>
      <c r="I505" s="214"/>
    </row>
  </sheetData>
  <mergeCells count="57">
    <mergeCell ref="A4:I4"/>
    <mergeCell ref="H49:I49"/>
    <mergeCell ref="H50:I50"/>
    <mergeCell ref="H51:I51"/>
    <mergeCell ref="H45:I45"/>
    <mergeCell ref="H46:I46"/>
    <mergeCell ref="F49:G49"/>
    <mergeCell ref="F45:G45"/>
    <mergeCell ref="H48:I48"/>
    <mergeCell ref="H47:I47"/>
    <mergeCell ref="H64:I64"/>
    <mergeCell ref="F57:G57"/>
    <mergeCell ref="F58:G58"/>
    <mergeCell ref="F59:G59"/>
    <mergeCell ref="F60:G60"/>
    <mergeCell ref="F61:G61"/>
    <mergeCell ref="F62:G62"/>
    <mergeCell ref="F64:G64"/>
    <mergeCell ref="H57:I57"/>
    <mergeCell ref="H58:I58"/>
    <mergeCell ref="F32:H32"/>
    <mergeCell ref="F38:H38"/>
    <mergeCell ref="F54:G54"/>
    <mergeCell ref="H52:I52"/>
    <mergeCell ref="F52:G52"/>
    <mergeCell ref="H53:I53"/>
    <mergeCell ref="H54:I54"/>
    <mergeCell ref="F46:G46"/>
    <mergeCell ref="F47:G47"/>
    <mergeCell ref="F48:G48"/>
    <mergeCell ref="F63:G63"/>
    <mergeCell ref="F50:G50"/>
    <mergeCell ref="F51:G51"/>
    <mergeCell ref="F53:G53"/>
    <mergeCell ref="H55:I55"/>
    <mergeCell ref="H56:I56"/>
    <mergeCell ref="F55:G55"/>
    <mergeCell ref="F56:G56"/>
    <mergeCell ref="H60:I60"/>
    <mergeCell ref="H61:I61"/>
    <mergeCell ref="H62:I62"/>
    <mergeCell ref="H63:I63"/>
    <mergeCell ref="H68:I68"/>
    <mergeCell ref="F65:G65"/>
    <mergeCell ref="H65:I65"/>
    <mergeCell ref="F66:G66"/>
    <mergeCell ref="H66:I66"/>
    <mergeCell ref="A30:I30"/>
    <mergeCell ref="A41:I41"/>
    <mergeCell ref="F69:G69"/>
    <mergeCell ref="H69:I69"/>
    <mergeCell ref="F44:G44"/>
    <mergeCell ref="H44:I44"/>
    <mergeCell ref="F67:G67"/>
    <mergeCell ref="H67:I67"/>
    <mergeCell ref="F68:G68"/>
    <mergeCell ref="H59:I59"/>
  </mergeCells>
  <printOptions horizontalCentered="1"/>
  <pageMargins left="1" right="1" top="1" bottom="1" header="0.5" footer="0.5"/>
  <pageSetup fitToHeight="2" horizontalDpi="600" verticalDpi="600" orientation="portrait" r:id="rId1"/>
  <headerFooter alignWithMargins="0">
    <oddFooter>&amp;L&amp;"Arial,Italic"&amp;9      The State of Hawaii Data Book 2006&amp;R&amp;9http://www.hawaii.gov/dbedt/</oddFooter>
  </headerFooter>
  <rowBreaks count="1" manualBreakCount="1">
    <brk id="40" max="255" man="1"/>
  </rowBreaks>
</worksheet>
</file>

<file path=xl/worksheets/sheet9.xml><?xml version="1.0" encoding="utf-8"?>
<worksheet xmlns="http://schemas.openxmlformats.org/spreadsheetml/2006/main" xmlns:r="http://schemas.openxmlformats.org/officeDocument/2006/relationships">
  <dimension ref="A1:D91"/>
  <sheetViews>
    <sheetView workbookViewId="0" topLeftCell="A1">
      <selection activeCell="A1" sqref="A1"/>
    </sheetView>
  </sheetViews>
  <sheetFormatPr defaultColWidth="9.140625" defaultRowHeight="12.75"/>
  <cols>
    <col min="1" max="1" width="71.57421875" style="182" customWidth="1"/>
    <col min="2" max="2" width="11.28125" style="182" customWidth="1"/>
    <col min="3" max="3" width="14.421875" style="0" customWidth="1"/>
    <col min="4" max="4" width="14.28125" style="0" customWidth="1"/>
    <col min="5" max="5" width="13.421875" style="0" bestFit="1" customWidth="1"/>
  </cols>
  <sheetData>
    <row r="1" spans="1:2" ht="15.75">
      <c r="A1" s="66" t="s">
        <v>687</v>
      </c>
      <c r="B1" s="66"/>
    </row>
    <row r="2" spans="1:2" ht="15.75">
      <c r="A2" s="66" t="s">
        <v>688</v>
      </c>
      <c r="B2" s="66"/>
    </row>
    <row r="3" spans="1:2" ht="12.75" customHeight="1">
      <c r="A3" s="630"/>
      <c r="B3" s="630"/>
    </row>
    <row r="4" spans="1:2" ht="12.75">
      <c r="A4" s="71" t="s">
        <v>689</v>
      </c>
      <c r="B4" s="71"/>
    </row>
    <row r="5" spans="1:2" ht="12.75">
      <c r="A5" s="71" t="s">
        <v>690</v>
      </c>
      <c r="B5" s="71"/>
    </row>
    <row r="6" spans="1:2" ht="12.75" customHeight="1" thickBot="1">
      <c r="A6" s="631"/>
      <c r="B6" s="631"/>
    </row>
    <row r="7" spans="1:2" ht="19.5" customHeight="1" thickTop="1">
      <c r="A7" s="632" t="s">
        <v>938</v>
      </c>
      <c r="B7" s="121" t="s">
        <v>650</v>
      </c>
    </row>
    <row r="8" spans="1:2" ht="12.75" customHeight="1">
      <c r="A8" s="633"/>
      <c r="B8" s="634"/>
    </row>
    <row r="9" spans="1:4" ht="12.75" customHeight="1">
      <c r="A9" s="635" t="s">
        <v>691</v>
      </c>
      <c r="B9" s="636">
        <v>372.12</v>
      </c>
      <c r="D9" s="258"/>
    </row>
    <row r="10" spans="1:2" ht="12.75" customHeight="1">
      <c r="A10" s="370"/>
      <c r="B10" s="532"/>
    </row>
    <row r="11" spans="1:2" ht="12.75" customHeight="1">
      <c r="A11" s="370" t="s">
        <v>692</v>
      </c>
      <c r="B11" s="637">
        <v>79.56</v>
      </c>
    </row>
    <row r="12" spans="1:2" ht="12.75" customHeight="1">
      <c r="A12" s="638" t="s">
        <v>693</v>
      </c>
      <c r="B12" s="639">
        <v>25</v>
      </c>
    </row>
    <row r="13" spans="1:2" ht="12.75" customHeight="1">
      <c r="A13" s="638" t="s">
        <v>694</v>
      </c>
      <c r="B13" s="639">
        <v>20</v>
      </c>
    </row>
    <row r="14" spans="1:2" ht="12.75" customHeight="1">
      <c r="A14" s="638" t="s">
        <v>695</v>
      </c>
      <c r="B14" s="639">
        <v>20</v>
      </c>
    </row>
    <row r="15" spans="1:2" ht="12.75" customHeight="1">
      <c r="A15" s="638" t="s">
        <v>696</v>
      </c>
      <c r="B15" s="639">
        <v>14.56</v>
      </c>
    </row>
    <row r="16" spans="1:2" ht="12" customHeight="1">
      <c r="A16" s="370"/>
      <c r="B16" s="639"/>
    </row>
    <row r="17" spans="1:3" ht="12.75" customHeight="1">
      <c r="A17" s="330" t="s">
        <v>697</v>
      </c>
      <c r="B17" s="639">
        <v>169.55</v>
      </c>
      <c r="C17" s="640"/>
    </row>
    <row r="18" spans="1:2" ht="12.75" customHeight="1">
      <c r="A18" s="638" t="s">
        <v>698</v>
      </c>
      <c r="B18" s="639">
        <v>19.15</v>
      </c>
    </row>
    <row r="19" spans="1:2" ht="12.75" customHeight="1">
      <c r="A19" s="638" t="s">
        <v>699</v>
      </c>
      <c r="B19" s="639">
        <v>10</v>
      </c>
    </row>
    <row r="20" spans="1:2" ht="12.75" customHeight="1">
      <c r="A20" s="638" t="s">
        <v>700</v>
      </c>
      <c r="B20" s="639">
        <v>8.5</v>
      </c>
    </row>
    <row r="21" spans="1:2" ht="12.75" customHeight="1">
      <c r="A21" s="638" t="s">
        <v>701</v>
      </c>
      <c r="B21" s="639">
        <v>6.8</v>
      </c>
    </row>
    <row r="22" spans="1:2" ht="12.75" customHeight="1">
      <c r="A22" s="638" t="s">
        <v>702</v>
      </c>
      <c r="B22" s="639">
        <v>6.7</v>
      </c>
    </row>
    <row r="23" spans="1:2" ht="12.75" customHeight="1">
      <c r="A23" s="638" t="s">
        <v>703</v>
      </c>
      <c r="B23" s="639">
        <v>5.6</v>
      </c>
    </row>
    <row r="24" spans="1:2" ht="12.75" customHeight="1">
      <c r="A24" s="638" t="s">
        <v>704</v>
      </c>
      <c r="B24" s="639">
        <v>5.6</v>
      </c>
    </row>
    <row r="25" spans="1:2" ht="12.75" customHeight="1">
      <c r="A25" s="638" t="s">
        <v>705</v>
      </c>
      <c r="B25" s="639">
        <v>5.6</v>
      </c>
    </row>
    <row r="26" spans="1:2" ht="12.75" customHeight="1">
      <c r="A26" s="638" t="s">
        <v>706</v>
      </c>
      <c r="B26" s="639">
        <v>5.5</v>
      </c>
    </row>
    <row r="27" spans="1:2" ht="12.75" customHeight="1">
      <c r="A27" s="638" t="s">
        <v>707</v>
      </c>
      <c r="B27" s="639">
        <v>4</v>
      </c>
    </row>
    <row r="28" spans="1:2" ht="12.75" customHeight="1">
      <c r="A28" s="638" t="s">
        <v>708</v>
      </c>
      <c r="B28" s="639">
        <v>4</v>
      </c>
    </row>
    <row r="29" spans="1:2" ht="12.75" customHeight="1">
      <c r="A29" s="638" t="s">
        <v>709</v>
      </c>
      <c r="B29" s="639">
        <v>4</v>
      </c>
    </row>
    <row r="30" spans="1:2" ht="12.75" customHeight="1">
      <c r="A30" s="638" t="s">
        <v>710</v>
      </c>
      <c r="B30" s="639">
        <v>4</v>
      </c>
    </row>
    <row r="31" spans="1:2" ht="12.75" customHeight="1">
      <c r="A31" s="638" t="s">
        <v>711</v>
      </c>
      <c r="B31" s="639">
        <v>3.85</v>
      </c>
    </row>
    <row r="32" spans="1:2" ht="12.75" customHeight="1">
      <c r="A32" s="638" t="s">
        <v>712</v>
      </c>
      <c r="B32" s="639">
        <v>3.6</v>
      </c>
    </row>
    <row r="33" spans="1:2" ht="12.75" customHeight="1">
      <c r="A33" s="638" t="s">
        <v>713</v>
      </c>
      <c r="B33" s="639">
        <v>3.6</v>
      </c>
    </row>
    <row r="34" spans="1:2" ht="12.75" customHeight="1">
      <c r="A34" s="638" t="s">
        <v>714</v>
      </c>
      <c r="B34" s="639">
        <v>3.5</v>
      </c>
    </row>
    <row r="35" spans="1:2" ht="12.75" customHeight="1">
      <c r="A35" s="638" t="s">
        <v>715</v>
      </c>
      <c r="B35" s="639">
        <v>3.5</v>
      </c>
    </row>
    <row r="36" spans="1:2" ht="12.75" customHeight="1">
      <c r="A36" s="638" t="s">
        <v>716</v>
      </c>
      <c r="B36" s="639">
        <v>3.2</v>
      </c>
    </row>
    <row r="37" spans="1:2" ht="12.75" customHeight="1">
      <c r="A37" s="638" t="s">
        <v>717</v>
      </c>
      <c r="B37" s="639">
        <v>3.2</v>
      </c>
    </row>
    <row r="38" spans="1:2" ht="12.75" customHeight="1">
      <c r="A38" s="638" t="s">
        <v>718</v>
      </c>
      <c r="B38" s="639">
        <v>3.2</v>
      </c>
    </row>
    <row r="39" spans="1:2" ht="12.75" customHeight="1">
      <c r="A39" s="638" t="s">
        <v>719</v>
      </c>
      <c r="B39" s="639">
        <v>3</v>
      </c>
    </row>
    <row r="40" spans="1:2" ht="12.75" customHeight="1">
      <c r="A40" s="638" t="s">
        <v>720</v>
      </c>
      <c r="B40" s="639">
        <v>3</v>
      </c>
    </row>
    <row r="41" spans="1:2" ht="12.75" customHeight="1">
      <c r="A41" s="638" t="s">
        <v>721</v>
      </c>
      <c r="B41" s="639">
        <v>2.7</v>
      </c>
    </row>
    <row r="42" spans="1:2" ht="12.75" customHeight="1">
      <c r="A42" s="638" t="s">
        <v>722</v>
      </c>
      <c r="B42" s="639">
        <v>2.7</v>
      </c>
    </row>
    <row r="43" spans="1:2" ht="12.75" customHeight="1">
      <c r="A43" s="638" t="s">
        <v>723</v>
      </c>
      <c r="B43" s="639">
        <v>2.5</v>
      </c>
    </row>
    <row r="44" spans="1:2" ht="12.75" customHeight="1">
      <c r="A44" s="638" t="s">
        <v>724</v>
      </c>
      <c r="B44" s="639">
        <v>2.5</v>
      </c>
    </row>
    <row r="45" spans="1:2" ht="12.75" customHeight="1">
      <c r="A45" s="638" t="s">
        <v>725</v>
      </c>
      <c r="B45" s="639">
        <v>2.4</v>
      </c>
    </row>
    <row r="46" spans="1:2" ht="12.75" customHeight="1">
      <c r="A46" s="638" t="s">
        <v>726</v>
      </c>
      <c r="B46" s="639">
        <v>2.4</v>
      </c>
    </row>
    <row r="47" spans="1:2" ht="12.75" customHeight="1">
      <c r="A47" s="475"/>
      <c r="B47" s="539"/>
    </row>
    <row r="48" spans="1:2" ht="12.75" customHeight="1">
      <c r="A48" s="641"/>
      <c r="B48" s="642"/>
    </row>
    <row r="49" spans="1:2" ht="12.75">
      <c r="A49" s="542" t="s">
        <v>146</v>
      </c>
      <c r="B49" s="642"/>
    </row>
    <row r="50" spans="1:2" ht="15.75">
      <c r="A50" s="66" t="s">
        <v>687</v>
      </c>
      <c r="B50" s="66"/>
    </row>
    <row r="51" spans="1:2" ht="15.75">
      <c r="A51" s="66" t="s">
        <v>727</v>
      </c>
      <c r="B51" s="66"/>
    </row>
    <row r="52" spans="1:2" ht="12.75" customHeight="1" thickBot="1">
      <c r="A52" s="643"/>
      <c r="B52" s="630"/>
    </row>
    <row r="53" spans="1:2" ht="18.75" customHeight="1" thickTop="1">
      <c r="A53" s="632" t="s">
        <v>938</v>
      </c>
      <c r="B53" s="121" t="s">
        <v>650</v>
      </c>
    </row>
    <row r="54" spans="1:2" ht="12.75" customHeight="1">
      <c r="A54" s="633"/>
      <c r="B54" s="634"/>
    </row>
    <row r="55" spans="1:2" ht="12.75">
      <c r="A55" s="379" t="s">
        <v>935</v>
      </c>
      <c r="B55" s="639">
        <v>57.15</v>
      </c>
    </row>
    <row r="56" spans="1:2" ht="12.75">
      <c r="A56" s="638" t="s">
        <v>728</v>
      </c>
      <c r="B56" s="639">
        <v>11.5</v>
      </c>
    </row>
    <row r="57" spans="1:2" ht="12.75">
      <c r="A57" s="638" t="s">
        <v>729</v>
      </c>
      <c r="B57" s="639">
        <v>8</v>
      </c>
    </row>
    <row r="58" spans="1:2" ht="12.75">
      <c r="A58" s="638" t="s">
        <v>730</v>
      </c>
      <c r="B58" s="639">
        <v>7.5</v>
      </c>
    </row>
    <row r="59" spans="1:2" ht="12.75">
      <c r="A59" s="638" t="s">
        <v>731</v>
      </c>
      <c r="B59" s="639">
        <v>6.8</v>
      </c>
    </row>
    <row r="60" spans="1:2" ht="12.75">
      <c r="A60" s="638" t="s">
        <v>732</v>
      </c>
      <c r="B60" s="639">
        <v>5.75</v>
      </c>
    </row>
    <row r="61" spans="1:2" ht="12.75">
      <c r="A61" s="638" t="s">
        <v>733</v>
      </c>
      <c r="B61" s="639">
        <v>5</v>
      </c>
    </row>
    <row r="62" spans="1:2" ht="12.75">
      <c r="A62" s="638" t="s">
        <v>734</v>
      </c>
      <c r="B62" s="639">
        <v>3.2</v>
      </c>
    </row>
    <row r="63" spans="1:2" ht="12.75">
      <c r="A63" s="638"/>
      <c r="B63" s="639"/>
    </row>
    <row r="64" spans="1:2" ht="12.75">
      <c r="A64" s="379" t="s">
        <v>116</v>
      </c>
      <c r="B64" s="639">
        <v>65.9</v>
      </c>
    </row>
    <row r="65" spans="1:2" ht="12.75">
      <c r="A65" s="638" t="s">
        <v>735</v>
      </c>
      <c r="B65" s="639">
        <v>12</v>
      </c>
    </row>
    <row r="66" spans="1:2" ht="12.75">
      <c r="A66" s="638" t="s">
        <v>736</v>
      </c>
      <c r="B66" s="639">
        <v>6.8</v>
      </c>
    </row>
    <row r="67" spans="1:2" ht="12.75">
      <c r="A67" s="638" t="s">
        <v>737</v>
      </c>
      <c r="B67" s="639">
        <v>6</v>
      </c>
    </row>
    <row r="68" spans="1:2" ht="12.75">
      <c r="A68" s="638" t="s">
        <v>738</v>
      </c>
      <c r="B68" s="639">
        <v>4.5</v>
      </c>
    </row>
    <row r="69" spans="1:2" ht="12.75">
      <c r="A69" s="638" t="s">
        <v>739</v>
      </c>
      <c r="B69" s="639">
        <v>4</v>
      </c>
    </row>
    <row r="70" spans="1:2" ht="12.75">
      <c r="A70" s="638" t="s">
        <v>740</v>
      </c>
      <c r="B70" s="639">
        <v>4</v>
      </c>
    </row>
    <row r="71" spans="1:2" ht="12.75">
      <c r="A71" s="638" t="s">
        <v>741</v>
      </c>
      <c r="B71" s="639">
        <v>3.2</v>
      </c>
    </row>
    <row r="72" spans="1:2" ht="12.75">
      <c r="A72" s="638" t="s">
        <v>742</v>
      </c>
      <c r="B72" s="639">
        <v>3.2</v>
      </c>
    </row>
    <row r="73" spans="1:2" ht="12.75">
      <c r="A73" s="638" t="s">
        <v>743</v>
      </c>
      <c r="B73" s="639">
        <v>3.2</v>
      </c>
    </row>
    <row r="74" spans="1:2" ht="12.75">
      <c r="A74" s="638" t="s">
        <v>744</v>
      </c>
      <c r="B74" s="639">
        <v>3.2</v>
      </c>
    </row>
    <row r="75" spans="1:2" ht="12.75">
      <c r="A75" s="638" t="s">
        <v>745</v>
      </c>
      <c r="B75" s="639">
        <v>3.2</v>
      </c>
    </row>
    <row r="76" spans="1:2" ht="12.75">
      <c r="A76" s="638" t="s">
        <v>746</v>
      </c>
      <c r="B76" s="639">
        <v>3.2</v>
      </c>
    </row>
    <row r="77" spans="1:2" ht="12.75">
      <c r="A77" s="638" t="s">
        <v>747</v>
      </c>
      <c r="B77" s="639">
        <v>3</v>
      </c>
    </row>
    <row r="78" spans="1:2" ht="12.75" customHeight="1">
      <c r="A78" s="644"/>
      <c r="B78" s="645"/>
    </row>
    <row r="79" spans="1:2" ht="12.75" customHeight="1">
      <c r="A79" s="646"/>
      <c r="B79" s="642"/>
    </row>
    <row r="80" spans="1:2" ht="12.75">
      <c r="A80" s="647" t="s">
        <v>748</v>
      </c>
      <c r="B80" s="642"/>
    </row>
    <row r="81" spans="1:2" ht="12.75">
      <c r="A81" s="647" t="s">
        <v>749</v>
      </c>
      <c r="B81" s="642"/>
    </row>
    <row r="82" spans="1:2" ht="12.75">
      <c r="A82" s="647" t="s">
        <v>750</v>
      </c>
      <c r="B82" s="642"/>
    </row>
    <row r="83" spans="1:2" ht="12.75">
      <c r="A83" s="647" t="s">
        <v>751</v>
      </c>
      <c r="B83" s="642"/>
    </row>
    <row r="84" spans="1:2" ht="12.75">
      <c r="A84" s="647" t="s">
        <v>752</v>
      </c>
      <c r="B84" s="642"/>
    </row>
    <row r="85" spans="1:2" ht="12.75">
      <c r="A85" s="647" t="s">
        <v>753</v>
      </c>
      <c r="B85" s="642"/>
    </row>
    <row r="86" spans="1:2" ht="12.75">
      <c r="A86" s="647" t="s">
        <v>754</v>
      </c>
      <c r="B86" s="642"/>
    </row>
    <row r="87" spans="1:2" ht="12.75">
      <c r="A87" s="647" t="s">
        <v>755</v>
      </c>
      <c r="B87" s="642"/>
    </row>
    <row r="88" spans="1:2" ht="12.75">
      <c r="A88" s="647" t="s">
        <v>756</v>
      </c>
      <c r="B88" s="642"/>
    </row>
    <row r="89" spans="1:2" ht="12.75">
      <c r="A89" s="647" t="s">
        <v>757</v>
      </c>
      <c r="B89" s="642"/>
    </row>
    <row r="91" ht="12.75">
      <c r="A91" s="648"/>
    </row>
  </sheetData>
  <printOptions horizontalCentered="1"/>
  <pageMargins left="1" right="1" top="1" bottom="1" header="0.5" footer="0.5"/>
  <pageSetup horizontalDpi="1200" verticalDpi="1200" orientation="portrait" r:id="rId1"/>
  <headerFooter alignWithMargins="0">
    <oddFooter>&amp;L&amp;"Arial,Italic"&amp;9      The State of Hawaii Data Book 2006&amp;R&amp;9http://www.hawaii.gov/dbedt/</oddFooter>
  </headerFooter>
  <rowBreaks count="1" manualBreakCount="1">
    <brk id="49"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Hawaii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Blewitt</dc:creator>
  <cp:keywords/>
  <dc:description/>
  <cp:lastModifiedBy>Mary Blewitt</cp:lastModifiedBy>
  <cp:lastPrinted>2007-08-11T00:36:36Z</cp:lastPrinted>
  <dcterms:created xsi:type="dcterms:W3CDTF">2007-07-13T19:17:30Z</dcterms:created>
  <dcterms:modified xsi:type="dcterms:W3CDTF">2007-08-15T21:22:28Z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