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720" windowWidth="11160" windowHeight="6585" activeTab="0"/>
  </bookViews>
  <sheets>
    <sheet name="Titles" sheetId="1" r:id="rId1"/>
    <sheet name="Narrative" sheetId="2" r:id="rId2"/>
    <sheet name="04.01" sheetId="3" r:id="rId3"/>
    <sheet name="04.02" sheetId="4" r:id="rId4"/>
    <sheet name="04.03" sheetId="5" r:id="rId5"/>
    <sheet name="04.04" sheetId="6" r:id="rId6"/>
    <sheet name="04.05" sheetId="7" r:id="rId7"/>
    <sheet name="04.06" sheetId="8" r:id="rId8"/>
    <sheet name="04.07" sheetId="9" r:id="rId9"/>
    <sheet name="04.08" sheetId="10" r:id="rId10"/>
    <sheet name="04.09" sheetId="11" r:id="rId11"/>
    <sheet name="04.10" sheetId="12" r:id="rId12"/>
    <sheet name="04.11" sheetId="13" r:id="rId13"/>
    <sheet name="04.12" sheetId="14" r:id="rId14"/>
    <sheet name="04.13" sheetId="15" r:id="rId15"/>
    <sheet name="04.14" sheetId="16" r:id="rId16"/>
    <sheet name="04.15" sheetId="17" r:id="rId17"/>
    <sheet name="04.16" sheetId="18" r:id="rId18"/>
    <sheet name="04.17" sheetId="19" r:id="rId19"/>
    <sheet name="04.18" sheetId="20" r:id="rId20"/>
    <sheet name="04.19" sheetId="21" r:id="rId21"/>
    <sheet name="04.20" sheetId="22" r:id="rId22"/>
    <sheet name="04.21" sheetId="23" r:id="rId23"/>
    <sheet name="04.22" sheetId="24" r:id="rId24"/>
  </sheets>
  <externalReferences>
    <externalReference r:id="rId27"/>
    <externalReference r:id="rId28"/>
    <externalReference r:id="rId29"/>
    <externalReference r:id="rId30"/>
  </externalReferences>
  <definedNames>
    <definedName name="__123Graph_A" hidden="1">'[4]Calcs'!#REF!</definedName>
    <definedName name="__123Graph_B" hidden="1">'[4]Calcs'!#REF!</definedName>
    <definedName name="__123Graph_C" hidden="1">'[4]Calcs'!#REF!</definedName>
    <definedName name="_Fill" hidden="1">'[3]totals'!#REF!</definedName>
    <definedName name="_Key1" hidden="1">'[2]100in04'!#REF!</definedName>
    <definedName name="_Order1" hidden="1">255</definedName>
    <definedName name="_Order2" hidden="1">0</definedName>
    <definedName name="aazz" localSheetId="1" hidden="1">{"'DB97  6-2-98 77-96 analytics'!$A$1:$F$32"}</definedName>
    <definedName name="aazz" hidden="1">{"'DB97  6-2-98 77-96 analytics'!$A$1:$F$32"}</definedName>
    <definedName name="ab" localSheetId="1" hidden="1">{"'B-2 QSER Jun 98 4-27-98 cor'!$A$1:$F$57"}</definedName>
    <definedName name="ab" hidden="1">{"'B-2 QSER Jun 98 4-27-98 cor'!$A$1:$F$57"}</definedName>
    <definedName name="Census_Tract_Density_Query">#REF!</definedName>
    <definedName name="CO_1_15">#REF!</definedName>
    <definedName name="CTY_EST2002_01_15">#REF!</definedName>
    <definedName name="dc" localSheetId="1" hidden="1">{"'B-2 QSER Jun 98 4-27-98 cor'!$A$1:$F$57"}</definedName>
    <definedName name="dc" hidden="1">{"'B-2 QSER Jun 98 4-27-98 cor'!$A$1:$F$57"}</definedName>
    <definedName name="FieldName_Query">#REF!</definedName>
    <definedName name="HTML_CodePage" hidden="1">1252</definedName>
    <definedName name="HTML_Control" localSheetId="1" hidden="1">{"'DB97  6-2-98 77-96 analytics'!$A$1:$F$32"}</definedName>
    <definedName name="HTML_Control" hidden="1">{"'DB97  6-2-98 77-96 analytics'!$A$1:$F$32"}</definedName>
    <definedName name="HTML_Control1" localSheetId="1" hidden="1">{"'B-2 QSER Jun 98 4-27-98 cor'!$A$1:$F$57"}</definedName>
    <definedName name="HTML_Control1" hidden="1">{"'B-2 QSER Jun 98 4-27-98 cor'!$A$1:$F$57"}</definedName>
    <definedName name="HTML_Control2" localSheetId="1" hidden="1">{"'B-2 QSER Jun 98 4-27-98 cor'!$A$1:$F$57"}</definedName>
    <definedName name="HTML_Control2" hidden="1">{"'B-2 QSER Jun 98 4-27-98 cor'!$A$1:$F$57"}</definedName>
    <definedName name="HTML_Control5" localSheetId="1"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 hidden="1">{"'B-2 QSER Jun 98 4-27-98 cor'!$A$1:$F$57"}</definedName>
    <definedName name="new" hidden="1">{"'B-2 QSER Jun 98 4-27-98 cor'!$A$1:$F$57"}</definedName>
    <definedName name="new10" localSheetId="1" hidden="1">{"'B-2 QSER Jun 98 4-27-98 cor'!$A$1:$F$57"}</definedName>
    <definedName name="new10"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oldnew" localSheetId="1" hidden="1">{"'B-2 QSER Jun 98 4-27-98 cor'!$A$1:$F$57"}</definedName>
    <definedName name="newoldnew" hidden="1">{"'B-2 QSER Jun 98 4-27-98 cor'!$A$1:$F$57"}</definedName>
    <definedName name="old2" localSheetId="1" hidden="1">{"'B-2 QSER Jun 98 4-27-98 cor'!$A$1:$F$57"}</definedName>
    <definedName name="old2" hidden="1">{"'B-2 QSER Jun 98 4-27-98 cor'!$A$1:$F$57"}</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PRINT_AREA_MI">#REF!</definedName>
    <definedName name="_xlnm.Print_Titles" localSheetId="0">'Titles'!$1:$4</definedName>
    <definedName name="SC01">#REF!</definedName>
    <definedName name="SC01RES">#REF!</definedName>
    <definedName name="SC02_15">#REF!</definedName>
    <definedName name="SMS_print">#REF!</definedName>
    <definedName name="TABLE1_15">#REF!</definedName>
    <definedName name="TABLE2_15">#REF!</definedName>
    <definedName name="TABLE2_15_FIXED">#REF!</definedName>
    <definedName name="TABLE3_15">#REF!</definedName>
    <definedName name="TABLE4_15">#REF!</definedName>
  </definedNames>
  <calcPr fullCalcOnLoad="1"/>
</workbook>
</file>

<file path=xl/sharedStrings.xml><?xml version="1.0" encoding="utf-8"?>
<sst xmlns="http://schemas.openxmlformats.org/spreadsheetml/2006/main" count="876" uniqueCount="554">
  <si>
    <t/>
  </si>
  <si>
    <t>Item</t>
  </si>
  <si>
    <t xml:space="preserve"> </t>
  </si>
  <si>
    <t>Number of parolees, June 30 1/</t>
  </si>
  <si>
    <t>In institution</t>
  </si>
  <si>
    <t>Minimum imprisonment terms fixed</t>
  </si>
  <si>
    <t>Number of persons for whom minimum terms fixed</t>
  </si>
  <si>
    <t>Number of parole consideration hearings</t>
  </si>
  <si>
    <t>Persons considered for parole</t>
  </si>
  <si>
    <t>Parole violation hearings</t>
  </si>
  <si>
    <t>Continued on parole/deferred</t>
  </si>
  <si>
    <t>Persons recommended for pardon</t>
  </si>
  <si>
    <t>Full parole term before discharge</t>
  </si>
  <si>
    <t>Deceased</t>
  </si>
  <si>
    <r>
      <t xml:space="preserve">     Source:  Hawaii State Department of Public Safety,</t>
    </r>
    <r>
      <rPr>
        <i/>
        <sz val="10"/>
        <rFont val="Times New Roman"/>
        <family val="0"/>
      </rPr>
      <t xml:space="preserve"> </t>
    </r>
    <r>
      <rPr>
        <sz val="10"/>
        <rFont val="Times New Roman"/>
        <family val="0"/>
      </rPr>
      <t>Hawaii Paroling Authority, annual reports.</t>
    </r>
  </si>
  <si>
    <t>Paroles denied</t>
  </si>
  <si>
    <t>Paroles deferred/continued</t>
  </si>
  <si>
    <t>Escape</t>
  </si>
  <si>
    <t>Pardon investigations conducted</t>
  </si>
  <si>
    <t>In Hawaii</t>
  </si>
  <si>
    <t>[Fiscal year ending June 30]</t>
  </si>
  <si>
    <t>Paroles granted</t>
  </si>
  <si>
    <t>Persons discharged from parole</t>
  </si>
  <si>
    <t>Early discharge</t>
  </si>
  <si>
    <t>Whereabouts unknown</t>
  </si>
  <si>
    <t xml:space="preserve">Outside Hawaii 2/      </t>
  </si>
  <si>
    <t xml:space="preserve">Table 4.22-- HAWAII PAROLING AUTHORITY STATISTICAL SUMMARY: </t>
  </si>
  <si>
    <t>Parole revoked, returned to prison</t>
  </si>
  <si>
    <t>2004 TO 2007</t>
  </si>
  <si>
    <r>
      <t xml:space="preserve">     3/  Revised from previous </t>
    </r>
    <r>
      <rPr>
        <i/>
        <sz val="10"/>
        <rFont val="Times New Roman"/>
        <family val="1"/>
      </rPr>
      <t>Data Book</t>
    </r>
    <r>
      <rPr>
        <sz val="10"/>
        <rFont val="Times New Roman"/>
        <family val="1"/>
      </rPr>
      <t>.</t>
    </r>
  </si>
  <si>
    <t>3/ 249</t>
  </si>
  <si>
    <t>3/ 61</t>
  </si>
  <si>
    <t>3/ 14</t>
  </si>
  <si>
    <t>3/ 73</t>
  </si>
  <si>
    <t>3/ 24</t>
  </si>
  <si>
    <t>1/  Includes courtesy supervision to 54 interstate cases as of June 30, 2007.</t>
  </si>
  <si>
    <t>2/  Includes 162 Hawaii cases on reciprocal parole supervision on U.S. mainland as of June 30, 2007.</t>
  </si>
  <si>
    <t>as of June 30, 2007.</t>
  </si>
  <si>
    <t>Also includes 186 Hawaii cases that were deported, are in protective custody or have dual supervision</t>
  </si>
  <si>
    <t>Table 4.20-- MEDIAN AGES AND AVERAGE SENTENCES OF SENTENCED</t>
  </si>
  <si>
    <t>FELON POPULATION:  1997 TO 2007</t>
  </si>
  <si>
    <t>[Years ended June 30 unless otherwise specified.  These data cover only sentenced felons</t>
  </si>
  <si>
    <t>under the jurisdiction of the State's correctional facilities, in hospitals, in mainland</t>
  </si>
  <si>
    <t>facilities, and on community release status.  Parolees are not included.  Average</t>
  </si>
  <si>
    <t>sentence calculations include life with parole sentences]</t>
  </si>
  <si>
    <t>Median age (years) 1/</t>
  </si>
  <si>
    <t>Average sentence (months)</t>
  </si>
  <si>
    <t>Felons admitted</t>
  </si>
  <si>
    <t>Year</t>
  </si>
  <si>
    <t>At admission</t>
  </si>
  <si>
    <t>Currently as       of June 30</t>
  </si>
  <si>
    <t>Minimum</t>
  </si>
  <si>
    <t>Maximum</t>
  </si>
  <si>
    <t>Felons released 2/</t>
  </si>
  <si>
    <t>3/ 106.0</t>
  </si>
  <si>
    <t>3/ 105.2</t>
  </si>
  <si>
    <t>3/ 105.5</t>
  </si>
  <si>
    <t>(NA)</t>
  </si>
  <si>
    <t xml:space="preserve">     NA  Not available.</t>
  </si>
  <si>
    <t>1/  For sentenced felon population on June 30.</t>
  </si>
  <si>
    <t xml:space="preserve">     2/  Includes releases to parole, time served, deaths, and all other release types.  Category title was shown</t>
  </si>
  <si>
    <t>3/  Average based on statutory maximum sentences for each offense grade.</t>
  </si>
  <si>
    <t xml:space="preserve">Source:  Hawaii State Department of Public Safety, Correctional Information System (CIS) and records; </t>
  </si>
  <si>
    <t>Hawaii Paroling Authority, annual reports.</t>
  </si>
  <si>
    <r>
      <t xml:space="preserve">as "Felons released: time served" in previous </t>
    </r>
    <r>
      <rPr>
        <i/>
        <sz val="10"/>
        <rFont val="Times New Roman"/>
        <family val="1"/>
      </rPr>
      <t>Data Books</t>
    </r>
    <r>
      <rPr>
        <sz val="10"/>
        <rFont val="Times New Roman"/>
        <family val="1"/>
      </rPr>
      <t xml:space="preserve">, but data included all release types.  </t>
    </r>
  </si>
  <si>
    <t>Table 4.19-- INMATES PRESENT IN STATE CORRECTIONAL FACILITIES:</t>
  </si>
  <si>
    <t>ANNUAL AVERAGES, 1997 TO 2007</t>
  </si>
  <si>
    <t>[Mean head count for fiscal year ending June 30]</t>
  </si>
  <si>
    <t>Adult facilities 1/</t>
  </si>
  <si>
    <t>Juvenile facilities 2/</t>
  </si>
  <si>
    <t>Total</t>
  </si>
  <si>
    <t>Sentenced felons</t>
  </si>
  <si>
    <t>Sentenced jail 3/</t>
  </si>
  <si>
    <t>Not sentenced</t>
  </si>
  <si>
    <t>Technical violators 4/</t>
  </si>
  <si>
    <t>Boys</t>
  </si>
  <si>
    <t>Girls</t>
  </si>
  <si>
    <t>5/ 1,557</t>
  </si>
  <si>
    <t>5/ 1,662</t>
  </si>
  <si>
    <t>5/ 1,456</t>
  </si>
  <si>
    <t>5/ 1,426</t>
  </si>
  <si>
    <t>5/ 1,687</t>
  </si>
  <si>
    <t>5/ 1,797</t>
  </si>
  <si>
    <t>5/ 1,809</t>
  </si>
  <si>
    <t>5/ 1,915</t>
  </si>
  <si>
    <t>5/ 1,846</t>
  </si>
  <si>
    <t>6/ 52</t>
  </si>
  <si>
    <t>6/ 7</t>
  </si>
  <si>
    <t>5/ 1,781</t>
  </si>
  <si>
    <t>6/ 47</t>
  </si>
  <si>
    <t>6/ 12</t>
  </si>
  <si>
    <t>5/ 1,705</t>
  </si>
  <si>
    <t xml:space="preserve">1/  Includes eight facilities:  Oahu, Hawaii, Kauai, and Maui Community Correctional Centers;  Kulani  </t>
  </si>
  <si>
    <t xml:space="preserve">Correctional Facility, Halawa Correctional Facility, Women's Community Correctional Center, and Waiawa  </t>
  </si>
  <si>
    <t>Correctional Facility.</t>
  </si>
  <si>
    <t>2/  Hawaii Youth Correctional Facility.</t>
  </si>
  <si>
    <t>3/  Includes felon probationers serving jail terms under one year.</t>
  </si>
  <si>
    <t>4/  Consists of parole and probation violators, previously included in the "Not Sentenced" category.</t>
  </si>
  <si>
    <t>5/  For 1997 and 1998, excludes sentenced felons incarcerated in three contracted out-of-state facilities;</t>
  </si>
  <si>
    <t>for 1999 through 2001, excludes sentenced felons incarcerated in four contracted out-of-state facilities;</t>
  </si>
  <si>
    <t>for 2002 through 2006, excludes sentenced felons incarcerated in four contracted out-of-state facilities;</t>
  </si>
  <si>
    <t>and for 2007, excludes sentenced felons incarcerated in five contracted out-of-state facilities.</t>
  </si>
  <si>
    <t>Also excludes jail inmates held in the Federal Detention Center from 2002 to the present.</t>
  </si>
  <si>
    <t xml:space="preserve">      6/  From 2005, figures include only youths physically housed in juvenile facility.</t>
  </si>
  <si>
    <t xml:space="preserve">Source:  Hawaii State Department of Public Safety, records; Hawaii State Department of Human </t>
  </si>
  <si>
    <t>Services, Office of Youth Services/Hawaii Youth Correctional Facility, records; calculations by the</t>
  </si>
  <si>
    <t xml:space="preserve">Hawaii State Department of Business, Economic Development &amp; Tourism. </t>
  </si>
  <si>
    <t>Table 4.18-- STATE JUDICIARY CASES TERMINATED, BY TYPE OF ACTION:</t>
  </si>
  <si>
    <t>2005 TO 2007</t>
  </si>
  <si>
    <t>Court and type of action</t>
  </si>
  <si>
    <t>Supreme Court 1/</t>
  </si>
  <si>
    <t>Primary cases</t>
  </si>
  <si>
    <t>Appeals</t>
  </si>
  <si>
    <t>Original proceedings</t>
  </si>
  <si>
    <t>Supplemental proceedings</t>
  </si>
  <si>
    <t>Intermediate Court of Appeals 2/</t>
  </si>
  <si>
    <t>Circuit Courts Proper</t>
  </si>
  <si>
    <t>Civil actions</t>
  </si>
  <si>
    <t>Probate proceedings</t>
  </si>
  <si>
    <t>Guardianship proceedings</t>
  </si>
  <si>
    <t>Miscellaneous proceedings</t>
  </si>
  <si>
    <t>Criminal actions</t>
  </si>
  <si>
    <t>Part I offenses</t>
  </si>
  <si>
    <t>Part II offenses</t>
  </si>
  <si>
    <t>Trust proceedings 3/</t>
  </si>
  <si>
    <t>Family Courts</t>
  </si>
  <si>
    <t>Marital actions and proceedings</t>
  </si>
  <si>
    <t>Uniform reciprocal enforcement of support</t>
  </si>
  <si>
    <t>Adoption proceedings</t>
  </si>
  <si>
    <t>Parental proceedings</t>
  </si>
  <si>
    <t>Domestic Abuse Protective Orders (Ch. 586)</t>
  </si>
  <si>
    <t>Children's referrals</t>
  </si>
  <si>
    <t>Continued on next page.</t>
  </si>
  <si>
    <t>2005 TO 2007 -- Con.</t>
  </si>
  <si>
    <t>District Court</t>
  </si>
  <si>
    <t>4/ 421,115</t>
  </si>
  <si>
    <t>Civil</t>
  </si>
  <si>
    <t>Regular civil</t>
  </si>
  <si>
    <t>Small claims</t>
  </si>
  <si>
    <t>Traffic</t>
  </si>
  <si>
    <t>5/ 469,318</t>
  </si>
  <si>
    <t>(4/)</t>
  </si>
  <si>
    <t>Moving - arrest and citation</t>
  </si>
  <si>
    <t>Non-moving</t>
  </si>
  <si>
    <t>Parking</t>
  </si>
  <si>
    <t xml:space="preserve">Criminal              </t>
  </si>
  <si>
    <t>Non criminal</t>
  </si>
  <si>
    <t>Parking violations</t>
  </si>
  <si>
    <t>Other violations</t>
  </si>
  <si>
    <t>Administrative reviews</t>
  </si>
  <si>
    <t>NA  Not available.</t>
  </si>
  <si>
    <t xml:space="preserve">     1/  Data exclude cases transferred to the Intermediate Court of Appeals:  309 in 2005, 318 in 2006, and  </t>
  </si>
  <si>
    <t>none in 2007.  In accordance with Act 202, Session Laws of Hawaii 2004, new appeals are filed at the</t>
  </si>
  <si>
    <t>Intermediate Court of Appeals, effective July 1, 2006.</t>
  </si>
  <si>
    <t xml:space="preserve">     2/  Data exclude cases transferred back to the Supreme Court:  none in 2005, none in 2006, and 2 in 2007.</t>
  </si>
  <si>
    <t>In accordance with Act 202, Session Laws of Hawaii 2004, new appeals are filed at the Intermediate Court of</t>
  </si>
  <si>
    <t>Appeals, effective July 1, 2006.</t>
  </si>
  <si>
    <t xml:space="preserve">     3/  New category of trust proceedings which was added to this table in 2006.</t>
  </si>
  <si>
    <t xml:space="preserve">     4/  In 2007, a new case-based reporting system for traffic dispositions (entry of judgement) began.  In</t>
  </si>
  <si>
    <t>this system, a traffic case involving multiple offenses is counted as one case,  and the most serious offense</t>
  </si>
  <si>
    <t>is selected for classification purposes.  The new reporting categories are based on the latest "State Court</t>
  </si>
  <si>
    <t>Guide to Statistical Reporting" published by the National Center for State Courts.</t>
  </si>
  <si>
    <t xml:space="preserve">     5/  Additional effort in the cleanup of old outstanding traffic cases to prepare for migration to JIMS, the </t>
  </si>
  <si>
    <t>Judiciary's new caseload management system.</t>
  </si>
  <si>
    <t xml:space="preserve">     Source:  The Judiciary, State of Hawaii, records.</t>
  </si>
  <si>
    <t>Table 4.17-- STATE JUDICIARY CASES FILED, BY TYPE OF ACTION:</t>
  </si>
  <si>
    <t xml:space="preserve"> 2005 TO 2007</t>
  </si>
  <si>
    <t>4/ 513,441</t>
  </si>
  <si>
    <t xml:space="preserve">     4/  In 2007, a new case-based reporting system for traffic filings began.  In this system, a traffic case</t>
  </si>
  <si>
    <t>involving multiple offenses is counted as one case, and the most serious offense is selected for classification</t>
  </si>
  <si>
    <t>purposes.  The new reporting categories are based on the latest "State Court Guide to Statistical Reporting"</t>
  </si>
  <si>
    <t>published by the National Center for State Courts.</t>
  </si>
  <si>
    <r>
      <t xml:space="preserve">     Source:  The Judiciary, State of Hawaii, records</t>
    </r>
    <r>
      <rPr>
        <sz val="10"/>
        <rFont val="Times New Roman"/>
        <family val="0"/>
      </rPr>
      <t>.</t>
    </r>
  </si>
  <si>
    <t>Table 4.16-- UNITED STATES BANKRUPTCY COURT CASES FILED</t>
  </si>
  <si>
    <t xml:space="preserve">UNDER CHAPTER 7, 11 AND 13 OF THE BANKRUPTCY </t>
  </si>
  <si>
    <t>CODE:  1997 TO 2007</t>
  </si>
  <si>
    <t>[Based upon original chapter designation at the time the case is originally filed.  Table</t>
  </si>
  <si>
    <t>Chapter 7  1/</t>
  </si>
  <si>
    <t>Chapter 11  2/</t>
  </si>
  <si>
    <t>Chapter 13  3/</t>
  </si>
  <si>
    <t>Busi-ness</t>
  </si>
  <si>
    <t>Pers-onal</t>
  </si>
  <si>
    <t>-</t>
  </si>
  <si>
    <t>2006 4/</t>
  </si>
  <si>
    <t>1/  Chapter 7 cases involve the bankruptcy trustee's gathering and sale of the debtor's nonexempt</t>
  </si>
  <si>
    <t>assets, from which holders of claims will receive distributions in accordance with the provisions of the</t>
  </si>
  <si>
    <t xml:space="preserve">Bankruptcy Code.  (Excerpt taken from Bankruptcy Division Public Information Series, Administrative Office   </t>
  </si>
  <si>
    <t>of the United States Courts)</t>
  </si>
  <si>
    <t xml:space="preserve">     2/  Chapter 11 is the business reorganization chapter.  This type of bankruptcy is used primarily by</t>
  </si>
  <si>
    <t xml:space="preserve">businesses which wish to reorganize and continue in operations after bankruptcy.  The business is allowed </t>
  </si>
  <si>
    <t>to continue operations during the pendency of the case and a trustee is appointed only upon motion of</t>
  </si>
  <si>
    <t>a creditor or party in interest.  The debtor is required to file a plan of reorganization.   Creditors may vote on</t>
  </si>
  <si>
    <t>the plan and the court is required to approve it.  (United States Bankruptcy Court of the District of Hawaii)</t>
  </si>
  <si>
    <t xml:space="preserve">     3/  Chapter 13 is designed for individuals with regular income who desire to pay their debts but are</t>
  </si>
  <si>
    <t>currently unable to do so.  The primary benefit of Chapter 13 relief is the ability to repay creditors, in full</t>
  </si>
  <si>
    <t xml:space="preserve">or in part, in installments over a three to five year period, during which time creditors are prohibited from   </t>
  </si>
  <si>
    <t>starting or continuing collection efforts.  (Excerpt taken from Bankruptcy Division Public Information Series,</t>
  </si>
  <si>
    <t xml:space="preserve">Administrative Office of the United States Courts)  </t>
  </si>
  <si>
    <t xml:space="preserve">     4/  On April 20, 2005, President Bush signed into law the Bankruptcy Abuse Prevention and Consumer</t>
  </si>
  <si>
    <t xml:space="preserve">Protection Act of 2005 ("BAPCPA").  BAPCPA made substantial changes to the Bankruptcy Code.  Most </t>
  </si>
  <si>
    <t>BAPCPA changes apply only to cases file on or after October 17, 2005. (Excerpt taken from Bankruptcy</t>
  </si>
  <si>
    <t xml:space="preserve">Division Public Information Series, Administrative Office of the United States Courts)  </t>
  </si>
  <si>
    <t>Source:  United States Bankruptcy Court of the District of Hawaii, records;  Administrative Office of the</t>
  </si>
  <si>
    <t>&lt;http://www.uscourts.gov/bankruptcycourts/bankruptcybasics.html&gt; accessed January 12, 2007.</t>
  </si>
  <si>
    <r>
      <t>includes</t>
    </r>
    <r>
      <rPr>
        <sz val="10"/>
        <color indexed="10"/>
        <rFont val="Arial"/>
        <family val="2"/>
      </rPr>
      <t xml:space="preserve"> </t>
    </r>
    <r>
      <rPr>
        <sz val="10"/>
        <color indexed="8"/>
        <rFont val="Arial"/>
        <family val="2"/>
      </rPr>
      <t xml:space="preserve">cases filed in 2007 which were on the caseload as of December 31, 2007] </t>
    </r>
  </si>
  <si>
    <r>
      <t xml:space="preserve">United States Courts, </t>
    </r>
    <r>
      <rPr>
        <i/>
        <sz val="10"/>
        <rFont val="Times New Roman"/>
        <family val="1"/>
      </rPr>
      <t xml:space="preserve">Bankruptcy Basics </t>
    </r>
  </si>
  <si>
    <t>Table 4.14-- COURTS, JUDGES, MAGISTRATES, AND ATTORNEYS:</t>
  </si>
  <si>
    <t>[As of June 30]</t>
  </si>
  <si>
    <t>Subject</t>
  </si>
  <si>
    <t xml:space="preserve">Federal judges and magistrates: 1/ </t>
  </si>
  <si>
    <t>U.S. Bankruptcy Court</t>
  </si>
  <si>
    <t>U.S. District Court</t>
  </si>
  <si>
    <t>7</t>
  </si>
  <si>
    <t>State justices and judges: 1/</t>
  </si>
  <si>
    <t>Supreme Court</t>
  </si>
  <si>
    <t>Intermediate Court of Appeals</t>
  </si>
  <si>
    <t xml:space="preserve">Circuit Courts 2/ </t>
  </si>
  <si>
    <t>Assigned to Family Court</t>
  </si>
  <si>
    <t>District Courts 3/</t>
  </si>
  <si>
    <t>Land Court</t>
  </si>
  <si>
    <t>Tax Appeal Court</t>
  </si>
  <si>
    <t>Attorneys licensed in Hawaii (includes judges)</t>
  </si>
  <si>
    <t>Active</t>
  </si>
  <si>
    <t>Inactive</t>
  </si>
  <si>
    <t>1/  Authorized full-time positions.</t>
  </si>
  <si>
    <t xml:space="preserve">2/  Includes judges assigned to the Family Court, a division of the Circuit Courts.  In addition, </t>
  </si>
  <si>
    <t xml:space="preserve">Circuit Court judges may be assigned to hear matters before the Land Court and Tax Appeal Court, both </t>
  </si>
  <si>
    <t>of which are specialized courts separate from the Circuit Courts.  There are four Circuit Courts, convened</t>
  </si>
  <si>
    <t>in five locations.</t>
  </si>
  <si>
    <t xml:space="preserve">3/  Includes judges assigned to the Family Courts, a division of the Circuit Courts.  There are four </t>
  </si>
  <si>
    <t>District Courts, one in each of the four judicial circuits, convened in 22 locations.</t>
  </si>
  <si>
    <t>4/  Caseload assigned to Circuit Court judges.</t>
  </si>
  <si>
    <t xml:space="preserve">Source:  Office of the Clerk, U.S. District Court, records; Office of the Administrative Director of the </t>
  </si>
  <si>
    <t>Courts, State Judiciary, records; Hawaii State Bar Association, records.</t>
  </si>
  <si>
    <t>Table 4.10-- VALUE OF PROPERTY REPORTED STOLEN AND VALUE OF</t>
  </si>
  <si>
    <t>STOLEN PROPERTY RECOVERED, BY CATEGORY:  1994 TO 2005</t>
  </si>
  <si>
    <t>Locally stolen motor vehicles</t>
  </si>
  <si>
    <t>Other stolen property</t>
  </si>
  <si>
    <t>Value recovered 1/</t>
  </si>
  <si>
    <t>Value                              stolen ($1,000)</t>
  </si>
  <si>
    <t>Amount ($1,000)</t>
  </si>
  <si>
    <t>Percent</t>
  </si>
  <si>
    <t>Value                        stolen ($1,000)</t>
  </si>
  <si>
    <t xml:space="preserve">     1/  Annual data include prior years' stolen property recovered in current year.</t>
  </si>
  <si>
    <t>Source:  Hawaii State Department of the Attorney General, Crime Prevention and Justice</t>
  </si>
  <si>
    <t>Assistance Division, Uniform Crime Reports.</t>
  </si>
  <si>
    <t xml:space="preserve">Table 4.11-- VALUE OF PROPERTY STOLEN AND VALUE OF STOLEN </t>
  </si>
  <si>
    <t>PROPERTY RECOVERED, BY COUNTY:  2005</t>
  </si>
  <si>
    <t>[In $1,000, unless otherwise specified]</t>
  </si>
  <si>
    <t>State         total</t>
  </si>
  <si>
    <t>Honolulu</t>
  </si>
  <si>
    <t>Hawaii</t>
  </si>
  <si>
    <t>Maui</t>
  </si>
  <si>
    <t>Kauai</t>
  </si>
  <si>
    <t>Value of property stolen</t>
  </si>
  <si>
    <t>Motor vehicles</t>
  </si>
  <si>
    <t>Other property</t>
  </si>
  <si>
    <t>Value of stolen property</t>
  </si>
  <si>
    <t xml:space="preserve">recovered 1/ </t>
  </si>
  <si>
    <t>Percent of value recovered</t>
  </si>
  <si>
    <t>1/  Annual data include prior years' stolen property recovered in current year.</t>
  </si>
  <si>
    <t>Source:  Hawaii State Department of the Attorney General, Crime Prevention and Justice Assistance</t>
  </si>
  <si>
    <t>Division, Uniform Crime Reports.</t>
  </si>
  <si>
    <t>Table 4.13-- AUTHORIZED POLICE PERSONNEL, BY COUNTY:  2007</t>
  </si>
  <si>
    <t>[As of December 31]</t>
  </si>
  <si>
    <t>Status</t>
  </si>
  <si>
    <t>State total</t>
  </si>
  <si>
    <t>Sworn, active</t>
  </si>
  <si>
    <t>Sworn, reserve</t>
  </si>
  <si>
    <t>Training pool</t>
  </si>
  <si>
    <t>Not sworn (civilian)</t>
  </si>
  <si>
    <t>Police radio dispatcher</t>
  </si>
  <si>
    <t xml:space="preserve">  1/ 246</t>
  </si>
  <si>
    <t xml:space="preserve">  1/ 143 </t>
  </si>
  <si>
    <t>Other</t>
  </si>
  <si>
    <t>1/ Excludes operators who handle 911 calls only.</t>
  </si>
  <si>
    <t>Source:  County police departments, records.</t>
  </si>
  <si>
    <t>Table 4.12-- CRIME RATES FOR THE UNITED STATES AND HAWAII:</t>
  </si>
  <si>
    <t>2004 AND 2005</t>
  </si>
  <si>
    <t>[Offenses known to the police per 100,000 estimated population.  Index Offenses include</t>
  </si>
  <si>
    <t>murder, forcible rape, robbery, aggravated assault, burglary, larceny-theft, and</t>
  </si>
  <si>
    <t>motor vehicle theft.  Excludes arson]</t>
  </si>
  <si>
    <t>U.S. rate</t>
  </si>
  <si>
    <t>Hawaii rate</t>
  </si>
  <si>
    <t>Hawaii rank 1/</t>
  </si>
  <si>
    <t>Type of offense</t>
  </si>
  <si>
    <t>All Index Offenses  2/</t>
  </si>
  <si>
    <t>Violent crime</t>
  </si>
  <si>
    <t>Property crime</t>
  </si>
  <si>
    <t>1/  Out of 50 states, with highest crime rate ranking 1.</t>
  </si>
  <si>
    <t>2/  Excludes arson.  FBI stopped calculating Index Crimes or Index Offenses since 2004. New terms pending.</t>
  </si>
  <si>
    <t xml:space="preserve">Source:  Hawaii State Department of the Attorney General, Crime Prevention and Justice Assistance  </t>
  </si>
  <si>
    <t>Division, records;  U.S. Department of Justice, Federal Bureau of Investigation, records.</t>
  </si>
  <si>
    <t>Table 4.09-- CHARACTERISTICS OF CHILD ABUSE AND NEGLECT</t>
  </si>
  <si>
    <t>VICTIMS:  2003 TO 2006</t>
  </si>
  <si>
    <t xml:space="preserve">[Confirmed, unduplicated count of children.  A child is only counted once, </t>
  </si>
  <si>
    <t>regardless of how many times he/she was reported]</t>
  </si>
  <si>
    <t>Type 1/</t>
  </si>
  <si>
    <t>Physical abuse</t>
  </si>
  <si>
    <t>Neglect</t>
  </si>
  <si>
    <t>Medical neglect</t>
  </si>
  <si>
    <t>Sexual abuse</t>
  </si>
  <si>
    <t>Psychological abuse</t>
  </si>
  <si>
    <t>Threatened harm</t>
  </si>
  <si>
    <t>County</t>
  </si>
  <si>
    <t>Victim characteristics</t>
  </si>
  <si>
    <t>Age (percent)</t>
  </si>
  <si>
    <t>Less than one year to 4 years</t>
  </si>
  <si>
    <t>5 to 11 years</t>
  </si>
  <si>
    <t>12 to 17 years</t>
  </si>
  <si>
    <t>Unknown</t>
  </si>
  <si>
    <t>Females (percent)</t>
  </si>
  <si>
    <t>Race (percent)</t>
  </si>
  <si>
    <t>Hawaiian or part Hawaiian</t>
  </si>
  <si>
    <t>Mixed</t>
  </si>
  <si>
    <t>White</t>
  </si>
  <si>
    <t>Filipino</t>
  </si>
  <si>
    <t>Other 2/</t>
  </si>
  <si>
    <t>Unknown/Unable to determine</t>
  </si>
  <si>
    <t xml:space="preserve">     1/  Each type of abuse and neglect is counted only once, regardless of how many times they have been</t>
  </si>
  <si>
    <t>reported.  Each child may have one or more types of abuse in the report year, however, so the sum of the</t>
  </si>
  <si>
    <t>types exceeds the total unduplicated count of children whose reports were confirmed.</t>
  </si>
  <si>
    <t xml:space="preserve">     2/  Includes Hispanic/Spanish.</t>
  </si>
  <si>
    <r>
      <t xml:space="preserve">on Child Abuse and Neglect in Hawaii </t>
    </r>
    <r>
      <rPr>
        <sz val="10"/>
        <rFont val="Times New Roman"/>
        <family val="1"/>
      </rPr>
      <t xml:space="preserve">(annual) </t>
    </r>
  </si>
  <si>
    <t>&lt;http://www.hawaii.gov/dhs/protection/social_services/child_welfare/ChildAbuse&gt; accessed</t>
  </si>
  <si>
    <t>January 4, 2008.</t>
  </si>
  <si>
    <r>
      <t xml:space="preserve">     Source:  Hawaii State Department of Human Services, Management Services Office, </t>
    </r>
    <r>
      <rPr>
        <i/>
        <sz val="10"/>
        <rFont val="Times New Roman"/>
        <family val="1"/>
      </rPr>
      <t>A Statistical Report</t>
    </r>
  </si>
  <si>
    <t>Table 4.08-- CHILD ABUSE AND NEGLECT REPORTS:  1974 TO 2006</t>
  </si>
  <si>
    <t>[Number of reports accepted for investigation.  A child is counted each time he/she was</t>
  </si>
  <si>
    <t xml:space="preserve">found to be a victim.  There may be several reports for one child or several children </t>
  </si>
  <si>
    <t>in one report.  Data prior to 2000 were based on report date, while data from 2000</t>
  </si>
  <si>
    <t>onward were based on disposition date.  The disposition date is the date the report</t>
  </si>
  <si>
    <t>was confirmed]</t>
  </si>
  <si>
    <t>Reported</t>
  </si>
  <si>
    <t>Confirmed</t>
  </si>
  <si>
    <t>Table 4.07-- PERSONS ARRESTED FOR INDEX AND PART II OFFENSES,</t>
  </si>
  <si>
    <t>BY AGE AND SEX, AND BY COUNTY:  2005</t>
  </si>
  <si>
    <t>INDEX OFFENSES 1/</t>
  </si>
  <si>
    <t>Juveniles</t>
  </si>
  <si>
    <t>Male</t>
  </si>
  <si>
    <t>Female</t>
  </si>
  <si>
    <t>Adults</t>
  </si>
  <si>
    <t>PART II OFFENSES 2/</t>
  </si>
  <si>
    <t xml:space="preserve">     1/ Index Offenses include murder, forcible rape, robbery, aggravated assault, burglary, larceny-theft,</t>
  </si>
  <si>
    <t>and motor vehicle theft.  Total Index Offense arrests include arrests for arson.</t>
  </si>
  <si>
    <t>2/  Part II data include all other offenses, except traffic, that are not included in the Index Offenses.  The</t>
  </si>
  <si>
    <t xml:space="preserve">list of these Part II offenses include other assault, disorderly conduct, driving under the influence, drug </t>
  </si>
  <si>
    <t xml:space="preserve">abuse violations, embezzlement, forgery and counterfeiting, fraud, gambling, liquor laws, manslaughter by </t>
  </si>
  <si>
    <t xml:space="preserve">negligence, offenses against the family and children, prostitution and commercialized vice, sex offenses, </t>
  </si>
  <si>
    <t>stolen property, vagrancy, vandalism, and weapons offenses.  All traffic cases are excluded.</t>
  </si>
  <si>
    <t>Table 4.06--REPORTED OFFENSES, BY HONOLULU</t>
  </si>
  <si>
    <t>POLICE DISTRICT:  2006 AND 2007</t>
  </si>
  <si>
    <t>[Reported offenses include unfounded complaints, which are screened out in the counting</t>
  </si>
  <si>
    <t>of actual offenses.  Counts of reported offenses are a common measure of workload.</t>
  </si>
  <si>
    <t>Offenses for which no police district was listed are not shown in this table]</t>
  </si>
  <si>
    <t>Offense</t>
  </si>
  <si>
    <t>Central Honolulu</t>
  </si>
  <si>
    <t>Wahia-wa</t>
  </si>
  <si>
    <t>Pearl City</t>
  </si>
  <si>
    <t>Kailua-Kaneohe-Kahuku</t>
  </si>
  <si>
    <t>Kalihi</t>
  </si>
  <si>
    <t>Waikiki</t>
  </si>
  <si>
    <t>East Hono-lulu</t>
  </si>
  <si>
    <t>Kapolei-Waianae</t>
  </si>
  <si>
    <t>2006, total</t>
  </si>
  <si>
    <t>Murder</t>
  </si>
  <si>
    <t>Forcible rape</t>
  </si>
  <si>
    <t>Robbery</t>
  </si>
  <si>
    <t>Aggravated assault</t>
  </si>
  <si>
    <t>Burglary</t>
  </si>
  <si>
    <t>Larceny-theft</t>
  </si>
  <si>
    <t>Motor vehicle theft</t>
  </si>
  <si>
    <t>2007, total</t>
  </si>
  <si>
    <t>&lt;http://www.honolulupd.org/download/HPD2007AnnualReport.pdf&gt; accessed June 10, 2008 and records.</t>
  </si>
  <si>
    <r>
      <t xml:space="preserve">     Source:  City and County of Honolulu, Honolulu Police Department, </t>
    </r>
    <r>
      <rPr>
        <i/>
        <sz val="10"/>
        <rFont val="Times New Roman"/>
        <family val="1"/>
      </rPr>
      <t xml:space="preserve">2007 Annual Report </t>
    </r>
  </si>
  <si>
    <t xml:space="preserve">Table 4.05-- ACTUAL INDEX OFFENSES KNOWN TO POLICE AND INDEX </t>
  </si>
  <si>
    <t xml:space="preserve">OFFENSES CLEARED BY ARREST OR OTHERWISE, FOR THE </t>
  </si>
  <si>
    <t>STATE AND OAHU:  2005</t>
  </si>
  <si>
    <t xml:space="preserve">[Actual offenses include reported or known offenses, less unfounded cases]  </t>
  </si>
  <si>
    <t>Actual offenses known to police</t>
  </si>
  <si>
    <t>Number cleared by arrest or otherwise 1/</t>
  </si>
  <si>
    <t>Percent cleared</t>
  </si>
  <si>
    <t>State        total</t>
  </si>
  <si>
    <t>Oahu       only</t>
  </si>
  <si>
    <t>All Index Offenses</t>
  </si>
  <si>
    <t>(excluding arson) 2/</t>
  </si>
  <si>
    <t>Arson</t>
  </si>
  <si>
    <t>1/  Includes offenses committed in prior years.</t>
  </si>
  <si>
    <t>2/  Excludes arson in the All Index Offenses total.</t>
  </si>
  <si>
    <t xml:space="preserve">Table 4.04-- ACTUAL OFFENSES KNOWN TO POLICE AND OFFENSES </t>
  </si>
  <si>
    <t>CLEARED BY ARREST OR OTHERWISE, BY CLASS OF OFFENSE,</t>
  </si>
  <si>
    <t>BY COUNTY:  2005</t>
  </si>
  <si>
    <t>[Actual offenses include reported or known offenses, less unfounded cases]</t>
  </si>
  <si>
    <t>Actual offenses                           known to police</t>
  </si>
  <si>
    <t>Number cleared by                                arrest or otherwise 1/</t>
  </si>
  <si>
    <t>Index 2/</t>
  </si>
  <si>
    <t>Part II 3/</t>
  </si>
  <si>
    <t xml:space="preserve">     2/ Index Offenses include murder, forcible rape, robbery, aggravated assault, burglary, larceny-theft,</t>
  </si>
  <si>
    <t>and motor vehicle theft.  Excludes arson in the Index Offenses total.</t>
  </si>
  <si>
    <t xml:space="preserve">     3/  Part II data include all other offenses, except traffic, that are not included in the Index Offenses.  The</t>
  </si>
  <si>
    <t>stolen property, vagrancy, vandalism, and weapons offenses.  All traffic cases are excluded</t>
  </si>
  <si>
    <t xml:space="preserve">Table 4.03-- ACTUAL OFFENSES KNOWN TO POLICE AND OFFENSES  </t>
  </si>
  <si>
    <t xml:space="preserve">CLEARED BY ARREST OR OTHERWISE, BY CLASS OF OFFENSE: </t>
  </si>
  <si>
    <t>1994 TO 2005</t>
  </si>
  <si>
    <t>Actual offenses                                 known to police</t>
  </si>
  <si>
    <t>Number cleared by            arrest or otherwise 1/</t>
  </si>
  <si>
    <t>Clearances per 100 offenses 1/</t>
  </si>
  <si>
    <t>Index Offenses 2/</t>
  </si>
  <si>
    <t>Part II, except    traffic 3/</t>
  </si>
  <si>
    <t>4/ 85,606</t>
  </si>
  <si>
    <t>4/ 72.9</t>
  </si>
  <si>
    <t>1/  Annual data on clearances include prior years' offenses cleared in the current year.</t>
  </si>
  <si>
    <t>2/ Index Offenses include murder, forcible rape, robbery, aggravated assault, burglary, larceny-theft,</t>
  </si>
  <si>
    <t>Excludes arson.</t>
  </si>
  <si>
    <t>3/  Part II data include all offenses, except traffic, that are not included in the Index Offenses.  The</t>
  </si>
  <si>
    <t>stolen property, vagrancy, vandalism, and weapons offenses.</t>
  </si>
  <si>
    <t xml:space="preserve">4/  A special effort by the Hawaii County Police Department to close cases which were referred to the </t>
  </si>
  <si>
    <t>Prosecutor dating back to 1984 resulted in a greater number of Part II clearances than would normally be</t>
  </si>
  <si>
    <t>expected.</t>
  </si>
  <si>
    <r>
      <t xml:space="preserve">and motor vehicle theft.  Figures revised from </t>
    </r>
    <r>
      <rPr>
        <i/>
        <sz val="10"/>
        <rFont val="Times New Roman"/>
        <family val="1"/>
      </rPr>
      <t>Data Books</t>
    </r>
    <r>
      <rPr>
        <sz val="10"/>
        <rFont val="Times New Roman"/>
        <family val="1"/>
      </rPr>
      <t xml:space="preserve"> prior to 2000 to exclude negligent manslaughter.  </t>
    </r>
  </si>
  <si>
    <t>Table 4.02-- ACTUAL INDEX OFFENSES KNOWN TO THE POLICE, BY TYPE</t>
  </si>
  <si>
    <t>OF OFFENSE, FOR THE STATE OF HAWAII:  1996 TO 2005</t>
  </si>
  <si>
    <t xml:space="preserve">[Actual offenses include reported or known offenses, less unfounded cases. Figures revised </t>
  </si>
  <si>
    <t>in the Index Offenses total]</t>
  </si>
  <si>
    <t>(excluding arson)</t>
  </si>
  <si>
    <t xml:space="preserve">  </t>
  </si>
  <si>
    <r>
      <t xml:space="preserve">              from </t>
    </r>
    <r>
      <rPr>
        <i/>
        <sz val="10"/>
        <rFont val="Arial"/>
        <family val="2"/>
      </rPr>
      <t>Data Books</t>
    </r>
    <r>
      <rPr>
        <sz val="10"/>
        <rFont val="Arial"/>
        <family val="2"/>
      </rPr>
      <t xml:space="preserve"> prior to 2000 to exclude negligent manslaughter.  Excludes arson</t>
    </r>
  </si>
  <si>
    <t>Table 4.01-- ACTUAL INDEX OFFENSES KNOWN TO THE POLICE,</t>
  </si>
  <si>
    <t xml:space="preserve"> BY COUNTY:  1994 TO 2005</t>
  </si>
  <si>
    <t>[Index Offenses include murder, forcible rape, robbery, aggravated assault, burglary,</t>
  </si>
  <si>
    <t>larceny-theft, and motor vehicle theft.  Excludes arson in the Index Offenses total.</t>
  </si>
  <si>
    <t xml:space="preserve">                  Actual offenses include reported or known offenses, less unfounded cases.  Figures</t>
  </si>
  <si>
    <t>Number</t>
  </si>
  <si>
    <t>Rate 1/</t>
  </si>
  <si>
    <t>City and County of Honolulu</t>
  </si>
  <si>
    <t>Hawaii County</t>
  </si>
  <si>
    <t>Kauai County</t>
  </si>
  <si>
    <t>Maui     County</t>
  </si>
  <si>
    <t>1994</t>
  </si>
  <si>
    <t>1995</t>
  </si>
  <si>
    <t>1996</t>
  </si>
  <si>
    <t>1997</t>
  </si>
  <si>
    <t>1998</t>
  </si>
  <si>
    <t xml:space="preserve">     1/  Annual rate per 1,000 resident population based on July 1 estimates by the U.S. Census Bureau, </t>
  </si>
  <si>
    <t>to revisions to these  population figures.  Population estimates for 1991 through 1999 were revised</t>
  </si>
  <si>
    <t>based upon the April 1, 2000 figures which were released April 19, 2002.  Rates may also differ from</t>
  </si>
  <si>
    <t>those released by the Department of the Attorney General due to these population revisions.</t>
  </si>
  <si>
    <t xml:space="preserve">     Source:  Hawaii State Department of the Attorney General, Crime Prevention and Justice Assistance</t>
  </si>
  <si>
    <t>Division,  Uniform Crime Reports; calculations by the Hawaii State Department of Business, Economic</t>
  </si>
  <si>
    <t xml:space="preserve">Development &amp; Tourism.   </t>
  </si>
  <si>
    <r>
      <t xml:space="preserve">                  revised from </t>
    </r>
    <r>
      <rPr>
        <i/>
        <sz val="10"/>
        <rFont val="Arial"/>
        <family val="2"/>
      </rPr>
      <t>Data Books</t>
    </r>
    <r>
      <rPr>
        <sz val="10"/>
        <rFont val="Arial"/>
        <family val="0"/>
      </rPr>
      <t xml:space="preserve"> prior to 2000 to exclude negligent manslaughter]</t>
    </r>
  </si>
  <si>
    <r>
      <t xml:space="preserve">as revised through Dec. 22, 2005.  Rates for 2000 and beyond may differ from previous </t>
    </r>
    <r>
      <rPr>
        <i/>
        <sz val="10"/>
        <rFont val="Times New Roman"/>
        <family val="1"/>
      </rPr>
      <t>Data Books</t>
    </r>
    <r>
      <rPr>
        <sz val="10"/>
        <rFont val="Times New Roman"/>
        <family val="1"/>
      </rPr>
      <t xml:space="preserve"> due</t>
    </r>
  </si>
  <si>
    <t xml:space="preserve">Table 4.15-- UNITED STATES DISTRICT COURT CASES: </t>
  </si>
  <si>
    <t>2003 TO 2007</t>
  </si>
  <si>
    <t>[Fiscal year ending September 30]</t>
  </si>
  <si>
    <t>Civil cases</t>
  </si>
  <si>
    <t>Commenced (filings)</t>
  </si>
  <si>
    <t>Terminated</t>
  </si>
  <si>
    <t>Pending 1/</t>
  </si>
  <si>
    <t>2/ 720</t>
  </si>
  <si>
    <t>Criminal cases</t>
  </si>
  <si>
    <t>2/ 377</t>
  </si>
  <si>
    <t>2/ 426</t>
  </si>
  <si>
    <t>Pending 3/</t>
  </si>
  <si>
    <t>2/ 488</t>
  </si>
  <si>
    <t>Bankruptcy</t>
  </si>
  <si>
    <t>Business</t>
  </si>
  <si>
    <t>Nonbusiness</t>
  </si>
  <si>
    <t>Pending</t>
  </si>
  <si>
    <t>2/ 1,533</t>
  </si>
  <si>
    <t xml:space="preserve">1/  Excludes asbestos cases transferred to the Pennsylvania Eastern District Court under Order 875 </t>
  </si>
  <si>
    <t>of the Judicial Panel on Multidistrict Litigation.</t>
  </si>
  <si>
    <t>3/  Excludes each case in which the defendant has been a fugitive since before October 1st of the previous</t>
  </si>
  <si>
    <t>year.  However, no case with multiple defendants has been excluded unless all defendants in the case have</t>
  </si>
  <si>
    <t>been fugitives since before October 1st of the previous year.  Includes all felony and Class A misdemeanor</t>
  </si>
  <si>
    <t>cases, but includes only those petty offense cases that have been assigned to District judges.</t>
  </si>
  <si>
    <r>
      <t xml:space="preserve">     Source:  Administrative Office of the United States Courts,</t>
    </r>
    <r>
      <rPr>
        <i/>
        <sz val="10"/>
        <rFont val="Times New Roman"/>
        <family val="0"/>
      </rPr>
      <t xml:space="preserve"> Judicial Business of the United States </t>
    </r>
  </si>
  <si>
    <r>
      <t xml:space="preserve">Courts Annual Report of the Director </t>
    </r>
    <r>
      <rPr>
        <sz val="10"/>
        <rFont val="Times New Roman"/>
        <family val="1"/>
      </rPr>
      <t>(annual) &lt;http://www.uscourts.gov/judbus2007/contents.html&gt;</t>
    </r>
  </si>
  <si>
    <t>accessed April 2, 2008.</t>
  </si>
  <si>
    <r>
      <t xml:space="preserve">     2/  Revised from previous </t>
    </r>
    <r>
      <rPr>
        <i/>
        <sz val="10"/>
        <rFont val="Times New Roman"/>
        <family val="1"/>
      </rPr>
      <t>Data Book</t>
    </r>
    <r>
      <rPr>
        <sz val="10"/>
        <rFont val="Times New Roman"/>
        <family val="1"/>
      </rPr>
      <t>.</t>
    </r>
  </si>
  <si>
    <t>Table 4.21-- INMATE POPULATION AT CONTRACTED FACILITIES</t>
  </si>
  <si>
    <t>IN OTHER STATES:  1997 TO 2007</t>
  </si>
  <si>
    <t>Population at contracted facilities</t>
  </si>
  <si>
    <t>Assigned total      inmate population 1/</t>
  </si>
  <si>
    <t>% of total inmate population</t>
  </si>
  <si>
    <t>2001</t>
  </si>
  <si>
    <t>2002</t>
  </si>
  <si>
    <t>2003</t>
  </si>
  <si>
    <t xml:space="preserve">     1/ Number of inmates on a specific date who are under the jurisdiction of the Hawaii Department  </t>
  </si>
  <si>
    <t xml:space="preserve">of Public Safety.   This includes inmates physically present at one of the correctional facilities </t>
  </si>
  <si>
    <t xml:space="preserve">operated by the Department of Public Safety, housed in an out-of-state or contracted facility, on </t>
  </si>
  <si>
    <t>furlough, in a medical facility, on escape status or serving intermittent sentences.</t>
  </si>
  <si>
    <t xml:space="preserve">"Department of Public Safety End of Month Population Report" </t>
  </si>
  <si>
    <t>&lt;http://www.hawaii.gov/psd/psd_home.php&gt; accessed June 6, 2005 and records.</t>
  </si>
  <si>
    <t>File ??????</t>
  </si>
  <si>
    <t>93-94   4.16        113</t>
  </si>
  <si>
    <t>95        4.17        124</t>
  </si>
  <si>
    <t>96        4.18        132</t>
  </si>
  <si>
    <t>97        4.18        124</t>
  </si>
  <si>
    <t>98        4.17        130</t>
  </si>
  <si>
    <r>
      <t xml:space="preserve">     Source:  Hawaii State Department of Public Safety, </t>
    </r>
    <r>
      <rPr>
        <i/>
        <sz val="10"/>
        <rFont val="Times New Roman"/>
        <family val="1"/>
      </rPr>
      <t xml:space="preserve">Annual Report 2003 </t>
    </r>
    <r>
      <rPr>
        <sz val="10"/>
        <rFont val="Times New Roman"/>
        <family val="1"/>
      </rPr>
      <t xml:space="preserve">and Inmate Population </t>
    </r>
  </si>
  <si>
    <t>Table Number</t>
  </si>
  <si>
    <t>Table Name</t>
  </si>
  <si>
    <t>(Click on the table number to go to corresponding table)</t>
  </si>
  <si>
    <t>(To return to this "Titles" worksheet, you must select this worksheet again)</t>
  </si>
  <si>
    <t>Narrative</t>
  </si>
  <si>
    <t>04.01</t>
  </si>
  <si>
    <t>Actual Index Offenses Known to the Police, by County: 1994 to 2005</t>
  </si>
  <si>
    <t>04.02</t>
  </si>
  <si>
    <t>Actual Index Offenses Known to the Police, by Type of Offense, for the State of Hawaii: 1996 to 2005</t>
  </si>
  <si>
    <t>04.03</t>
  </si>
  <si>
    <t>Actual Offenses Known to Police and Offenses Cleared by Arrest or Otherwise, by Class of Offense: 1994 to 2005</t>
  </si>
  <si>
    <t>04.04</t>
  </si>
  <si>
    <t>Actual Offenses Known to Police and Offenses Cleared by Arrest or Otherwise, by Class of Offense, by County: 2005</t>
  </si>
  <si>
    <t>04.05</t>
  </si>
  <si>
    <t>Actual Index Offenses Known to Police and Index Offenses Cleared by Arrest or Otherwise, for the State and Oahu: 2005</t>
  </si>
  <si>
    <t>04.06</t>
  </si>
  <si>
    <t>Reported Offenses, by Honolulu Police District: 2006 and 2007</t>
  </si>
  <si>
    <t>04.07</t>
  </si>
  <si>
    <t>Persons Arrested for Index and Part II Offenses, by Age and Sex, and by County: 2005</t>
  </si>
  <si>
    <t>04.08</t>
  </si>
  <si>
    <t>Child Abuse and Neglect Reports: 1974 to 2006</t>
  </si>
  <si>
    <t>04.09</t>
  </si>
  <si>
    <t>Characteristics of Child Abuse and Neglect Victims: 2003 to 2006</t>
  </si>
  <si>
    <t>04.10</t>
  </si>
  <si>
    <t>Value of Property Reported Stolen and Value of Stolen Property Recovered, by Category: 1994 to 2005</t>
  </si>
  <si>
    <t>04.11</t>
  </si>
  <si>
    <t>Value of Property Stolen and Value of Stolen Property Recovered, by County: 2005</t>
  </si>
  <si>
    <t>04.12</t>
  </si>
  <si>
    <t>Crime Rates for the United States and Hawaii: 2004 and 2005</t>
  </si>
  <si>
    <t>04.13</t>
  </si>
  <si>
    <t>Authorized Police Personnel, by County: 2007</t>
  </si>
  <si>
    <t>04.14</t>
  </si>
  <si>
    <t>Courts, Judges, Magistrates, and Attorneys: 2005 to 2007</t>
  </si>
  <si>
    <t>04.15</t>
  </si>
  <si>
    <t>United States District Court Cases: 2003 to 2007</t>
  </si>
  <si>
    <t>04.16</t>
  </si>
  <si>
    <t>United States Bankruptcy Court Cases Filed Under Chapter 7, 11 and 13 of the Bankruptcy Code: 1997 to 2007</t>
  </si>
  <si>
    <t>04.17</t>
  </si>
  <si>
    <t>State Judiciary Cases Filed, By Type of Action: 2005 to 2007</t>
  </si>
  <si>
    <t>04.18</t>
  </si>
  <si>
    <t>State Judiciary Cases Terminated, by Type of Action: 2005 to 2007</t>
  </si>
  <si>
    <t>04.19</t>
  </si>
  <si>
    <t>Inmates Present in State Correctional Facilities: Annual Averages, 1997 to 2007</t>
  </si>
  <si>
    <t>04.20</t>
  </si>
  <si>
    <t>Median Ages and Average Sentences of Sentenced Felon Population: 1997 to 2007</t>
  </si>
  <si>
    <t>04.21</t>
  </si>
  <si>
    <t>Inmate Population at Contracted Facilities in Other States: 1997 to 2007</t>
  </si>
  <si>
    <t>04.22</t>
  </si>
  <si>
    <t>Hawaii Paroling Authority Statistical Summary: 2004 to 2007</t>
  </si>
  <si>
    <t>Section 4</t>
  </si>
  <si>
    <t>LAW ENFORCEMENT, COURTS, AND PRISONS</t>
  </si>
  <si>
    <t xml:space="preserve">        Statistics in this section refer to crimes known to the police, stolen property, arrests, police personnel, attorneys, the judiciary system, prisons, and correctional facilities.</t>
  </si>
  <si>
    <r>
      <t xml:space="preserve">        Statistics on law enforcement, courts, and prisons in Hawaii appear in the annual reports of the county police departments, the Hawaii State Judiciary, the Hawaii State Department of Public Safety, and the Administrative Office of the United States Courts.  The Hawaii State Department of the Attorney General issues semi-annual crime summary reports.  Figures on crime, the courts, and corrections in earlier years appear in </t>
    </r>
    <r>
      <rPr>
        <i/>
        <sz val="12"/>
        <rFont val="Times New Roman"/>
        <family val="1"/>
      </rPr>
      <t>Historical Statistics of Hawaii</t>
    </r>
    <r>
      <rPr>
        <sz val="12"/>
        <rFont val="Times New Roman"/>
        <family val="1"/>
      </rPr>
      <t xml:space="preserve">, Section 10.  National data are summarized in the </t>
    </r>
    <r>
      <rPr>
        <i/>
        <sz val="12"/>
        <rFont val="Times New Roman"/>
        <family val="1"/>
      </rPr>
      <t>Statistical Abstract of the United States:  2008</t>
    </r>
    <r>
      <rPr>
        <sz val="12"/>
        <rFont val="Times New Roman"/>
        <family val="1"/>
      </rPr>
      <t>, Section 5.</t>
    </r>
  </si>
</sst>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numFmt numFmtId="166" formatCode="\ \ \ @"/>
    <numFmt numFmtId="167" formatCode="#,##0\ \ \ \ "/>
    <numFmt numFmtId="168" formatCode="#,##0\ \ \ \ \ "/>
    <numFmt numFmtId="169" formatCode="@\ \ \ \ \ "/>
    <numFmt numFmtId="170" formatCode="@\ \ \ \ "/>
    <numFmt numFmtId="171" formatCode="@\ \ "/>
    <numFmt numFmtId="172" formatCode="@\ \ \ "/>
    <numFmt numFmtId="173" formatCode="\ \ \ \ General"/>
    <numFmt numFmtId="174" formatCode="#,##0\ \ \ \ \ \ "/>
    <numFmt numFmtId="175" formatCode="#,##0\ \ \ \ \ \ \ "/>
    <numFmt numFmtId="176" formatCode="@\ \ \ \ \ \ \ "/>
    <numFmt numFmtId="177" formatCode="@\ \ \ \ \ \ "/>
    <numFmt numFmtId="178" formatCode="\ \ \ General"/>
    <numFmt numFmtId="179" formatCode="0.0"/>
    <numFmt numFmtId="180" formatCode="\ \ General"/>
    <numFmt numFmtId="181" formatCode="\ \ \ \ \ \ @"/>
    <numFmt numFmtId="182" formatCode="\ \ \ \ \ \ \ \ \ @"/>
    <numFmt numFmtId="183" formatCode="@\ \ \ \ \ \ \ \ "/>
    <numFmt numFmtId="184" formatCode="@\ \ \ \ \ \ \ \ \ "/>
    <numFmt numFmtId="185" formatCode="\ \ \ \ \ \ \ \ \ \ \ @"/>
    <numFmt numFmtId="186" formatCode="\ \ \ \ \ \ \ @"/>
    <numFmt numFmtId="187" formatCode="\ \ \ \ \ \ \ \ \ \ \ \ @"/>
    <numFmt numFmtId="188" formatCode="\ \ \ \ \ \ \ \ \ \ \ \ \ \ \ @"/>
    <numFmt numFmtId="189" formatCode="\ \ \ \ \ \ \ \ \ \ \ \ \ \ @"/>
    <numFmt numFmtId="190" formatCode="@\ "/>
    <numFmt numFmtId="191" formatCode="&quot;$&quot;#,##0\ ;\(&quot;$&quot;#,##0\)"/>
    <numFmt numFmtId="192" formatCode="#,##0\ \ \ \ \ \ \ \ \ "/>
    <numFmt numFmtId="193" formatCode="#,##0\ \ \ \ \ \ \ \ "/>
    <numFmt numFmtId="194" formatCode="\ \ \ \ \ \ \ \ \ \ \ \ \ \ \ \ \ \ @"/>
    <numFmt numFmtId="195" formatCode="#,##0\ \ "/>
    <numFmt numFmtId="196" formatCode="#,##0.0\ \ \ "/>
    <numFmt numFmtId="197" formatCode="#,##0.0\ \ \ \ \ "/>
    <numFmt numFmtId="198" formatCode="#,##0.0\ \ \ \ \ \ "/>
    <numFmt numFmtId="199" formatCode="#,##0.0\ \ \ \ \ \ \ "/>
    <numFmt numFmtId="200" formatCode="#,##0.0\ \ \ \ "/>
    <numFmt numFmtId="201" formatCode="\ \ \ \ @"/>
    <numFmt numFmtId="202" formatCode="\ \ \ \ \ \ \ \ \ \ \ \ \ \ \ \ @"/>
    <numFmt numFmtId="203" formatCode="0\ \ \ \ \ \ "/>
    <numFmt numFmtId="204" formatCode="#,##0\ \ \ \ \ \ \ \ \ \ \ \ \ \ \ \ \ "/>
    <numFmt numFmtId="205" formatCode="#,##0\ \ \ \ \ \ \ \ \ \ \ \ \ \ \ \ "/>
    <numFmt numFmtId="206" formatCode="#,##0.0\ \ \ \ \ \ \ \ "/>
    <numFmt numFmtId="207" formatCode="#,##0\ "/>
    <numFmt numFmtId="208" formatCode="\ 0"/>
    <numFmt numFmtId="209" formatCode="\ \ \ \ \ \ \ \ \ \ \ \ \ \ \ \ \ \ \ \ @"/>
    <numFmt numFmtId="210" formatCode="\ \ \ \ \ \ \ \ \ \ \ \ \ \ \ \ \ @"/>
    <numFmt numFmtId="211" formatCode="#,##0\ \ \ \ \ \ \ \ \ \ \ \ \ "/>
    <numFmt numFmtId="212" formatCode="#,##0.0\ \ \ \ \ \ \ \ \ \ \ \ \ \ \ "/>
    <numFmt numFmtId="213" formatCode="#."/>
    <numFmt numFmtId="214" formatCode="###,##0\ \ \ \ \ \ \ "/>
    <numFmt numFmtId="215" formatCode="0.00000"/>
  </numFmts>
  <fonts count="33">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0"/>
    </font>
    <font>
      <sz val="10"/>
      <color indexed="8"/>
      <name val="Arial"/>
      <family val="2"/>
    </font>
    <font>
      <sz val="10"/>
      <color indexed="8"/>
      <name val="Times New Roman"/>
      <family val="1"/>
    </font>
    <font>
      <u val="single"/>
      <sz val="10"/>
      <color indexed="36"/>
      <name val="Arial"/>
      <family val="0"/>
    </font>
    <font>
      <u val="single"/>
      <sz val="10"/>
      <color indexed="12"/>
      <name val="Arial"/>
      <family val="0"/>
    </font>
    <font>
      <sz val="12"/>
      <name val="Arial"/>
      <family val="2"/>
    </font>
    <font>
      <b/>
      <sz val="18"/>
      <name val="Arial"/>
      <family val="0"/>
    </font>
    <font>
      <sz val="8"/>
      <name val="Arial"/>
      <family val="0"/>
    </font>
    <font>
      <b/>
      <u val="single"/>
      <sz val="12"/>
      <name val="Arial"/>
      <family val="2"/>
    </font>
    <font>
      <sz val="10"/>
      <color indexed="10"/>
      <name val="Arial"/>
      <family val="2"/>
    </font>
    <font>
      <sz val="10"/>
      <color indexed="10"/>
      <name val="Times New Roman"/>
      <family val="1"/>
    </font>
    <font>
      <sz val="24"/>
      <name val="Times New Roman"/>
      <family val="1"/>
    </font>
    <font>
      <b/>
      <sz val="12"/>
      <color indexed="10"/>
      <name val="Arial"/>
      <family val="2"/>
    </font>
    <font>
      <u val="single"/>
      <sz val="10"/>
      <color indexed="12"/>
      <name val="MS Sans Serif"/>
      <family val="0"/>
    </font>
    <font>
      <sz val="10"/>
      <name val="MS Sans Serif"/>
      <family val="0"/>
    </font>
    <font>
      <sz val="9"/>
      <name val="Times New Roman"/>
      <family val="1"/>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2"/>
      <name val="Tahoma"/>
      <family val="0"/>
    </font>
    <font>
      <b/>
      <sz val="10"/>
      <name val="Tahoma"/>
      <family val="0"/>
    </font>
    <font>
      <b/>
      <sz val="11"/>
      <name val="Tahoma"/>
      <family val="0"/>
    </font>
    <font>
      <sz val="7"/>
      <name val="Helvetica"/>
      <family val="0"/>
    </font>
    <font>
      <b/>
      <sz val="14"/>
      <name val="Times New Roman"/>
      <family val="1"/>
    </font>
    <font>
      <b/>
      <sz val="18"/>
      <name val="Times New Roman"/>
      <family val="1"/>
    </font>
    <font>
      <i/>
      <sz val="12"/>
      <name val="Times New Roman"/>
      <family val="1"/>
    </font>
  </fonts>
  <fills count="2">
    <fill>
      <patternFill/>
    </fill>
    <fill>
      <patternFill patternType="gray125"/>
    </fill>
  </fills>
  <borders count="2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style="double"/>
      <bottom style="thin"/>
    </border>
    <border>
      <left style="thin"/>
      <right>
        <color indexed="63"/>
      </right>
      <top>
        <color indexed="63"/>
      </top>
      <bottom style="thin"/>
    </border>
    <border>
      <left style="thin"/>
      <right style="thin"/>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double"/>
      <bottom style="thin"/>
    </border>
    <border>
      <left style="thin"/>
      <right style="thin"/>
      <top>
        <color indexed="63"/>
      </top>
      <bottom style="thin"/>
    </border>
    <border>
      <left style="thin"/>
      <right>
        <color indexed="63"/>
      </right>
      <top style="thin"/>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style="double"/>
      <top>
        <color indexed="63"/>
      </top>
      <bottom style="thin"/>
    </border>
    <border>
      <left style="thin"/>
      <right>
        <color indexed="63"/>
      </right>
      <top style="thin"/>
      <bottom style="thin"/>
    </border>
    <border>
      <left style="thin"/>
      <right style="double"/>
      <top>
        <color indexed="63"/>
      </top>
      <bottom>
        <color indexed="63"/>
      </bottom>
    </border>
    <border>
      <left>
        <color indexed="63"/>
      </left>
      <right style="double"/>
      <top style="double"/>
      <bottom style="thin"/>
    </border>
    <border>
      <left style="double"/>
      <right style="thin"/>
      <top>
        <color indexed="63"/>
      </top>
      <bottom>
        <color indexed="63"/>
      </bottom>
    </border>
    <border>
      <left style="thin"/>
      <right style="double"/>
      <top style="double"/>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hair"/>
      <right style="hair"/>
      <top style="hair"/>
      <bottom style="hair"/>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66" fontId="0" fillId="0" borderId="1" applyBorder="0">
      <alignment/>
      <protection/>
    </xf>
    <xf numFmtId="181" fontId="0" fillId="0" borderId="1" applyBorder="0">
      <alignment/>
      <protection/>
    </xf>
    <xf numFmtId="182" fontId="0" fillId="0" borderId="1">
      <alignment/>
      <protection/>
    </xf>
    <xf numFmtId="187" fontId="0" fillId="0" borderId="1">
      <alignment/>
      <protection/>
    </xf>
    <xf numFmtId="188" fontId="0" fillId="0" borderId="1">
      <alignment/>
      <protection/>
    </xf>
    <xf numFmtId="194" fontId="0" fillId="0" borderId="1">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9" fillId="0" borderId="0" applyNumberFormat="0" applyFill="0" applyBorder="0" applyAlignment="0" applyProtection="0"/>
    <xf numFmtId="164" fontId="4" fillId="0" borderId="0">
      <alignment/>
      <protection/>
    </xf>
    <xf numFmtId="0" fontId="1" fillId="0" borderId="0">
      <alignment horizontal="center" wrapText="1"/>
      <protection/>
    </xf>
    <xf numFmtId="0" fontId="12"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20" fillId="0" borderId="0">
      <alignment/>
      <protection/>
    </xf>
    <xf numFmtId="0" fontId="20" fillId="0" borderId="0">
      <alignment/>
      <protection/>
    </xf>
    <xf numFmtId="214" fontId="21" fillId="0" borderId="2" applyBorder="0">
      <alignment horizontal="right"/>
      <protection/>
    </xf>
    <xf numFmtId="9" fontId="0" fillId="0" borderId="0" applyFont="0" applyFill="0" applyBorder="0" applyAlignment="0" applyProtection="0"/>
    <xf numFmtId="0" fontId="26" fillId="0" borderId="0" applyNumberFormat="0" applyFill="0" applyBorder="0" applyProtection="0">
      <alignment horizontal="left"/>
    </xf>
    <xf numFmtId="0" fontId="27" fillId="0" borderId="0" applyNumberFormat="0" applyFill="0" applyBorder="0" applyProtection="0">
      <alignment horizontal="left"/>
    </xf>
    <xf numFmtId="0" fontId="28" fillId="0" borderId="0" applyNumberFormat="0" applyFill="0" applyBorder="0" applyProtection="0">
      <alignment horizontal="left"/>
    </xf>
    <xf numFmtId="0" fontId="27" fillId="0" borderId="0" applyNumberFormat="0" applyFill="0" applyBorder="0" applyProtection="0">
      <alignment horizontal="center"/>
    </xf>
    <xf numFmtId="215" fontId="0" fillId="0" borderId="0" applyFont="0" applyFill="0" applyBorder="0" applyProtection="0">
      <alignment horizontal="left"/>
    </xf>
    <xf numFmtId="0" fontId="0" fillId="0" borderId="0" applyNumberFormat="0" applyFont="0" applyFill="0" applyBorder="0" applyProtection="0">
      <alignment horizontal="center"/>
    </xf>
    <xf numFmtId="38" fontId="0" fillId="0" borderId="0" applyFont="0" applyFill="0" applyBorder="0" applyAlignment="0" applyProtection="0"/>
    <xf numFmtId="10" fontId="0" fillId="0" borderId="0" applyFont="0" applyFill="0" applyBorder="0" applyAlignment="0" applyProtection="0"/>
    <xf numFmtId="0" fontId="29" fillId="0" borderId="3">
      <alignment horizontal="center"/>
      <protection/>
    </xf>
    <xf numFmtId="0" fontId="5" fillId="0" borderId="0">
      <alignment wrapText="1"/>
      <protection/>
    </xf>
    <xf numFmtId="0" fontId="0" fillId="0" borderId="4" applyNumberFormat="0" applyFont="0" applyFill="0" applyAlignment="0" applyProtection="0"/>
  </cellStyleXfs>
  <cellXfs count="322">
    <xf numFmtId="0" fontId="0" fillId="0" borderId="0" xfId="0" applyAlignment="1">
      <alignment/>
    </xf>
    <xf numFmtId="0" fontId="0" fillId="0" borderId="0" xfId="0" applyAlignment="1">
      <alignment horizontal="centerContinuous"/>
    </xf>
    <xf numFmtId="0" fontId="0" fillId="0" borderId="0" xfId="0" applyAlignment="1" quotePrefix="1">
      <alignment horizontal="left"/>
    </xf>
    <xf numFmtId="0" fontId="5" fillId="0" borderId="0" xfId="51" applyFont="1" applyAlignment="1">
      <alignment horizontal="centerContinuous" wrapText="1"/>
      <protection/>
    </xf>
    <xf numFmtId="0" fontId="0" fillId="0" borderId="5" xfId="0" applyBorder="1" applyAlignment="1">
      <alignment horizontal="centerContinuous"/>
    </xf>
    <xf numFmtId="0" fontId="0" fillId="0" borderId="1" xfId="0" applyBorder="1" applyAlignment="1">
      <alignment/>
    </xf>
    <xf numFmtId="0" fontId="0" fillId="0" borderId="6" xfId="0" applyBorder="1" applyAlignment="1">
      <alignment/>
    </xf>
    <xf numFmtId="166" fontId="0" fillId="0" borderId="1" xfId="0" applyNumberFormat="1" applyBorder="1" applyAlignment="1">
      <alignment/>
    </xf>
    <xf numFmtId="0" fontId="1" fillId="0" borderId="6" xfId="32" applyBorder="1" applyAlignment="1">
      <alignment horizontal="center" vertical="center" wrapText="1"/>
      <protection/>
    </xf>
    <xf numFmtId="0" fontId="1" fillId="0" borderId="0" xfId="32" applyAlignment="1">
      <alignment horizontal="center" vertical="center" wrapText="1"/>
      <protection/>
    </xf>
    <xf numFmtId="49" fontId="4" fillId="0" borderId="0" xfId="31" applyNumberFormat="1" applyFont="1">
      <alignment/>
      <protection/>
    </xf>
    <xf numFmtId="164" fontId="4" fillId="0" borderId="0" xfId="31" applyFont="1">
      <alignment/>
      <protection/>
    </xf>
    <xf numFmtId="0" fontId="1" fillId="0" borderId="7" xfId="32" applyBorder="1" applyAlignment="1">
      <alignment horizontal="center" vertical="center" wrapText="1"/>
      <protection/>
    </xf>
    <xf numFmtId="0" fontId="0" fillId="0" borderId="3" xfId="0" applyBorder="1" applyAlignment="1">
      <alignment/>
    </xf>
    <xf numFmtId="167" fontId="0" fillId="0" borderId="3" xfId="0" applyNumberFormat="1" applyBorder="1" applyAlignment="1">
      <alignment/>
    </xf>
    <xf numFmtId="0" fontId="0" fillId="0" borderId="8" xfId="0" applyBorder="1" applyAlignment="1">
      <alignment/>
    </xf>
    <xf numFmtId="167" fontId="0" fillId="0" borderId="3" xfId="0" applyNumberFormat="1" applyFill="1" applyBorder="1" applyAlignment="1">
      <alignment/>
    </xf>
    <xf numFmtId="166" fontId="7" fillId="0" borderId="1" xfId="0" applyNumberFormat="1" applyFont="1" applyBorder="1" applyAlignment="1">
      <alignment/>
    </xf>
    <xf numFmtId="166" fontId="0" fillId="0" borderId="1" xfId="0" applyNumberFormat="1" applyFill="1" applyBorder="1" applyAlignment="1">
      <alignment/>
    </xf>
    <xf numFmtId="49" fontId="8" fillId="0" borderId="0" xfId="31" applyNumberFormat="1" applyFont="1">
      <alignment/>
      <protection/>
    </xf>
    <xf numFmtId="49" fontId="4" fillId="0" borderId="0" xfId="31" applyNumberFormat="1" applyFont="1" applyAlignment="1">
      <alignment horizontal="left"/>
      <protection/>
    </xf>
    <xf numFmtId="170" fontId="0" fillId="0" borderId="3" xfId="0" applyNumberFormat="1" applyBorder="1" applyAlignment="1" quotePrefix="1">
      <alignment horizontal="right"/>
    </xf>
    <xf numFmtId="164" fontId="4" fillId="0" borderId="0" xfId="31" applyFont="1" applyFill="1">
      <alignment/>
      <protection/>
    </xf>
    <xf numFmtId="0" fontId="5" fillId="0" borderId="0" xfId="51" applyAlignment="1">
      <alignment horizontal="centerContinuous" wrapText="1"/>
      <protection/>
    </xf>
    <xf numFmtId="189" fontId="0" fillId="0" borderId="0" xfId="0" applyNumberFormat="1" applyAlignment="1">
      <alignment horizontal="left"/>
    </xf>
    <xf numFmtId="0" fontId="0" fillId="0" borderId="5" xfId="0" applyBorder="1" applyAlignment="1">
      <alignment/>
    </xf>
    <xf numFmtId="0" fontId="1" fillId="0" borderId="1" xfId="32" applyBorder="1" applyAlignment="1">
      <alignment horizontal="center" vertical="center" wrapText="1"/>
      <protection/>
    </xf>
    <xf numFmtId="0" fontId="1" fillId="0" borderId="2" xfId="32" applyBorder="1" applyAlignment="1">
      <alignment horizontal="centerContinuous" vertical="center" wrapText="1"/>
      <protection/>
    </xf>
    <xf numFmtId="0" fontId="1" fillId="0" borderId="6" xfId="32" applyBorder="1" applyAlignment="1">
      <alignment horizontal="centerContinuous" vertical="center" wrapText="1"/>
      <protection/>
    </xf>
    <xf numFmtId="0" fontId="1" fillId="0" borderId="2" xfId="32" applyFont="1" applyBorder="1" applyAlignment="1">
      <alignment horizontal="centerContinuous" vertical="center" wrapText="1"/>
      <protection/>
    </xf>
    <xf numFmtId="0" fontId="1" fillId="0" borderId="6" xfId="32" applyBorder="1">
      <alignment horizontal="center" wrapText="1"/>
      <protection/>
    </xf>
    <xf numFmtId="0" fontId="1" fillId="0" borderId="6" xfId="32" applyFont="1" applyBorder="1">
      <alignment horizontal="center" wrapText="1"/>
      <protection/>
    </xf>
    <xf numFmtId="0" fontId="1" fillId="0" borderId="2" xfId="32" applyFont="1" applyBorder="1" applyAlignment="1" quotePrefix="1">
      <alignment horizontal="center" wrapText="1"/>
      <protection/>
    </xf>
    <xf numFmtId="0" fontId="1" fillId="0" borderId="0" xfId="32">
      <alignment horizontal="center" wrapText="1"/>
      <protection/>
    </xf>
    <xf numFmtId="180" fontId="0" fillId="0" borderId="1" xfId="0" applyNumberFormat="1" applyBorder="1" applyAlignment="1">
      <alignment horizontal="left"/>
    </xf>
    <xf numFmtId="179" fontId="0" fillId="0" borderId="1" xfId="0" applyNumberFormat="1" applyBorder="1" applyAlignment="1">
      <alignment horizontal="center"/>
    </xf>
    <xf numFmtId="170" fontId="0" fillId="0" borderId="9" xfId="0" applyNumberFormat="1" applyBorder="1" applyAlignment="1">
      <alignment horizontal="center"/>
    </xf>
    <xf numFmtId="179" fontId="0" fillId="0" borderId="0" xfId="0" applyNumberFormat="1" applyAlignment="1">
      <alignment horizontal="center"/>
    </xf>
    <xf numFmtId="184" fontId="0" fillId="0" borderId="1" xfId="0" applyNumberFormat="1" applyBorder="1" applyAlignment="1">
      <alignment horizontal="right"/>
    </xf>
    <xf numFmtId="183" fontId="0" fillId="0" borderId="1" xfId="0" applyNumberFormat="1" applyBorder="1" applyAlignment="1">
      <alignment horizontal="right"/>
    </xf>
    <xf numFmtId="184" fontId="0" fillId="0" borderId="3" xfId="0" applyNumberFormat="1" applyBorder="1" applyAlignment="1">
      <alignment horizontal="right"/>
    </xf>
    <xf numFmtId="0" fontId="0" fillId="0" borderId="2" xfId="0" applyBorder="1" applyAlignment="1">
      <alignment/>
    </xf>
    <xf numFmtId="49" fontId="4" fillId="0" borderId="0" xfId="31" applyNumberFormat="1">
      <alignment/>
      <protection/>
    </xf>
    <xf numFmtId="164" fontId="4" fillId="0" borderId="0" xfId="31">
      <alignment/>
      <protection/>
    </xf>
    <xf numFmtId="164" fontId="4" fillId="0" borderId="0" xfId="31" applyFont="1" applyAlignment="1" quotePrefix="1">
      <alignment horizontal="left"/>
      <protection/>
    </xf>
    <xf numFmtId="0" fontId="4" fillId="0" borderId="0" xfId="0" applyFont="1" applyAlignment="1">
      <alignment/>
    </xf>
    <xf numFmtId="0" fontId="1" fillId="0" borderId="10" xfId="32" applyBorder="1" applyAlignment="1">
      <alignment horizontal="center" vertical="center" wrapText="1"/>
      <protection/>
    </xf>
    <xf numFmtId="0" fontId="1" fillId="0" borderId="11" xfId="32" applyFont="1" applyBorder="1">
      <alignment horizontal="center" wrapText="1"/>
      <protection/>
    </xf>
    <xf numFmtId="0" fontId="1" fillId="0" borderId="2" xfId="32" applyBorder="1">
      <alignment horizontal="center" wrapText="1"/>
      <protection/>
    </xf>
    <xf numFmtId="0" fontId="0" fillId="0" borderId="10" xfId="0" applyBorder="1" applyAlignment="1">
      <alignment/>
    </xf>
    <xf numFmtId="0" fontId="0" fillId="0" borderId="1" xfId="0" applyNumberFormat="1" applyBorder="1" applyAlignment="1">
      <alignment horizontal="left"/>
    </xf>
    <xf numFmtId="168" fontId="0" fillId="0" borderId="10" xfId="0" applyNumberFormat="1" applyBorder="1" applyAlignment="1">
      <alignment/>
    </xf>
    <xf numFmtId="169" fontId="0" fillId="0" borderId="1" xfId="0" applyNumberFormat="1" applyBorder="1" applyAlignment="1">
      <alignment horizontal="right"/>
    </xf>
    <xf numFmtId="175" fontId="0" fillId="0" borderId="1" xfId="0" applyNumberFormat="1" applyBorder="1" applyAlignment="1">
      <alignment/>
    </xf>
    <xf numFmtId="175" fontId="0" fillId="0" borderId="9" xfId="0" applyNumberFormat="1" applyBorder="1" applyAlignment="1">
      <alignment/>
    </xf>
    <xf numFmtId="174" fontId="0" fillId="0" borderId="1" xfId="0" applyNumberFormat="1" applyBorder="1" applyAlignment="1">
      <alignment/>
    </xf>
    <xf numFmtId="174" fontId="0" fillId="0" borderId="0" xfId="0" applyNumberFormat="1" applyAlignment="1">
      <alignment/>
    </xf>
    <xf numFmtId="177" fontId="0" fillId="0" borderId="1" xfId="0" applyNumberFormat="1" applyBorder="1" applyAlignment="1" quotePrefix="1">
      <alignment horizontal="right"/>
    </xf>
    <xf numFmtId="177" fontId="0" fillId="0" borderId="3" xfId="0" applyNumberFormat="1" applyBorder="1" applyAlignment="1" quotePrefix="1">
      <alignment horizontal="right"/>
    </xf>
    <xf numFmtId="0" fontId="0" fillId="0" borderId="11" xfId="0" applyBorder="1" applyAlignment="1">
      <alignment/>
    </xf>
    <xf numFmtId="49" fontId="4" fillId="0" borderId="0" xfId="31" applyNumberFormat="1" applyFont="1" applyAlignment="1" quotePrefix="1">
      <alignment horizontal="left"/>
      <protection/>
    </xf>
    <xf numFmtId="0" fontId="0" fillId="0" borderId="0" xfId="0" applyFont="1" applyAlignment="1">
      <alignment/>
    </xf>
    <xf numFmtId="0" fontId="1" fillId="0" borderId="12" xfId="32" applyBorder="1" applyAlignment="1">
      <alignment horizontal="center" vertical="center" wrapText="1"/>
      <protection/>
    </xf>
    <xf numFmtId="0" fontId="1" fillId="0" borderId="2" xfId="32" applyBorder="1" applyAlignment="1">
      <alignment horizontal="center" vertical="center" wrapText="1"/>
      <protection/>
    </xf>
    <xf numFmtId="0" fontId="0" fillId="0" borderId="9" xfId="0" applyBorder="1" applyAlignment="1">
      <alignment/>
    </xf>
    <xf numFmtId="0" fontId="0" fillId="0" borderId="0" xfId="0" applyBorder="1" applyAlignment="1">
      <alignment/>
    </xf>
    <xf numFmtId="168" fontId="0" fillId="0" borderId="9" xfId="0" applyNumberFormat="1" applyBorder="1" applyAlignment="1">
      <alignment/>
    </xf>
    <xf numFmtId="168" fontId="0" fillId="0" borderId="0" xfId="0" applyNumberFormat="1" applyBorder="1" applyAlignment="1">
      <alignment/>
    </xf>
    <xf numFmtId="164" fontId="0" fillId="0" borderId="1" xfId="0" applyNumberFormat="1" applyBorder="1" applyAlignment="1">
      <alignment/>
    </xf>
    <xf numFmtId="168" fontId="0" fillId="0" borderId="9" xfId="0" applyNumberFormat="1" applyBorder="1" applyAlignment="1">
      <alignment horizontal="right"/>
    </xf>
    <xf numFmtId="168" fontId="0" fillId="0" borderId="0" xfId="0" applyNumberFormat="1" applyAlignment="1">
      <alignment horizontal="right"/>
    </xf>
    <xf numFmtId="168" fontId="0" fillId="0" borderId="13" xfId="0" applyNumberFormat="1" applyBorder="1" applyAlignment="1">
      <alignment/>
    </xf>
    <xf numFmtId="168" fontId="0" fillId="0" borderId="2" xfId="0" applyNumberFormat="1" applyBorder="1" applyAlignment="1">
      <alignment/>
    </xf>
    <xf numFmtId="164" fontId="4" fillId="0" borderId="0" xfId="0" applyNumberFormat="1" applyFont="1" applyAlignment="1">
      <alignment/>
    </xf>
    <xf numFmtId="168" fontId="5" fillId="0" borderId="0" xfId="32" applyNumberFormat="1" applyFont="1" applyBorder="1" applyAlignment="1">
      <alignment horizontal="centerContinuous" wrapText="1"/>
      <protection/>
    </xf>
    <xf numFmtId="0" fontId="5" fillId="0" borderId="0" xfId="32" applyFont="1">
      <alignment horizontal="center" wrapText="1"/>
      <protection/>
    </xf>
    <xf numFmtId="0" fontId="11" fillId="0" borderId="5" xfId="0" applyFont="1" applyBorder="1" applyAlignment="1">
      <alignment vertical="center"/>
    </xf>
    <xf numFmtId="168" fontId="11" fillId="0" borderId="5" xfId="0" applyNumberFormat="1" applyFont="1" applyBorder="1" applyAlignment="1">
      <alignment vertical="center"/>
    </xf>
    <xf numFmtId="0" fontId="11" fillId="0" borderId="0" xfId="0" applyFont="1" applyAlignment="1">
      <alignment vertical="center"/>
    </xf>
    <xf numFmtId="169" fontId="0" fillId="0" borderId="3" xfId="0" applyNumberFormat="1" applyBorder="1" applyAlignment="1">
      <alignment horizontal="right"/>
    </xf>
    <xf numFmtId="169" fontId="0" fillId="0" borderId="9" xfId="0" applyNumberFormat="1" applyBorder="1" applyAlignment="1" quotePrefix="1">
      <alignment horizontal="right"/>
    </xf>
    <xf numFmtId="0" fontId="0" fillId="0" borderId="13" xfId="0" applyBorder="1" applyAlignment="1">
      <alignment/>
    </xf>
    <xf numFmtId="0" fontId="1" fillId="0" borderId="8" xfId="32" applyBorder="1" applyAlignment="1">
      <alignment horizontal="center" vertical="center" wrapText="1"/>
      <protection/>
    </xf>
    <xf numFmtId="0" fontId="0" fillId="0" borderId="14" xfId="0" applyBorder="1" applyAlignment="1">
      <alignment/>
    </xf>
    <xf numFmtId="168" fontId="0" fillId="0" borderId="3" xfId="0" applyNumberFormat="1" applyBorder="1" applyAlignment="1">
      <alignment/>
    </xf>
    <xf numFmtId="168" fontId="0" fillId="0" borderId="8" xfId="0" applyNumberFormat="1" applyBorder="1" applyAlignment="1">
      <alignment/>
    </xf>
    <xf numFmtId="0" fontId="0" fillId="0" borderId="0" xfId="0" applyFill="1" applyAlignment="1">
      <alignment/>
    </xf>
    <xf numFmtId="0" fontId="1" fillId="0" borderId="0" xfId="0" applyFont="1" applyAlignment="1">
      <alignment/>
    </xf>
    <xf numFmtId="0" fontId="5" fillId="0" borderId="0" xfId="51" applyFont="1" applyAlignment="1">
      <alignment horizontal="centerContinuous"/>
      <protection/>
    </xf>
    <xf numFmtId="188" fontId="5" fillId="0" borderId="0" xfId="51" applyNumberFormat="1" applyFont="1" applyAlignment="1">
      <alignment horizontal="left"/>
      <protection/>
    </xf>
    <xf numFmtId="0" fontId="14" fillId="0" borderId="0" xfId="51" applyFont="1" applyBorder="1" applyAlignment="1">
      <alignment horizontal="centerContinuous" wrapText="1"/>
      <protection/>
    </xf>
    <xf numFmtId="0" fontId="5" fillId="0" borderId="0" xfId="51" applyBorder="1" applyAlignment="1">
      <alignment horizontal="centerContinuous" wrapText="1"/>
      <protection/>
    </xf>
    <xf numFmtId="0" fontId="0" fillId="0" borderId="0" xfId="51" applyFont="1" applyBorder="1" applyAlignment="1">
      <alignment horizontal="centerContinuous"/>
      <protection/>
    </xf>
    <xf numFmtId="0" fontId="5" fillId="0" borderId="0" xfId="51" applyBorder="1" applyAlignment="1">
      <alignment horizontal="centerContinuous"/>
      <protection/>
    </xf>
    <xf numFmtId="0" fontId="1" fillId="0" borderId="15" xfId="32" applyBorder="1" applyAlignment="1">
      <alignment horizontal="center" vertical="center" wrapText="1"/>
      <protection/>
    </xf>
    <xf numFmtId="0" fontId="1" fillId="0" borderId="16" xfId="32" applyFont="1" applyBorder="1" applyAlignment="1">
      <alignment horizontal="centerContinuous" vertical="center" wrapText="1"/>
      <protection/>
    </xf>
    <xf numFmtId="0" fontId="1" fillId="0" borderId="16" xfId="32" applyBorder="1" applyAlignment="1">
      <alignment horizontal="centerContinuous" vertical="center" wrapText="1"/>
      <protection/>
    </xf>
    <xf numFmtId="0" fontId="1" fillId="0" borderId="17" xfId="32" applyBorder="1" applyAlignment="1">
      <alignment horizontal="centerContinuous" vertical="center" wrapText="1"/>
      <protection/>
    </xf>
    <xf numFmtId="0" fontId="1" fillId="0" borderId="7" xfId="32" applyFont="1" applyBorder="1" applyAlignment="1">
      <alignment horizontal="centerContinuous" vertical="center" wrapText="1"/>
      <protection/>
    </xf>
    <xf numFmtId="0" fontId="1" fillId="0" borderId="6" xfId="32" applyBorder="1" applyAlignment="1">
      <alignment horizontal="center"/>
      <protection/>
    </xf>
    <xf numFmtId="0" fontId="1" fillId="0" borderId="11" xfId="32" applyBorder="1" applyAlignment="1">
      <alignment horizontal="center"/>
      <protection/>
    </xf>
    <xf numFmtId="0" fontId="1" fillId="0" borderId="6" xfId="32" applyFont="1" applyBorder="1" applyAlignment="1">
      <alignment horizontal="center" wrapText="1"/>
      <protection/>
    </xf>
    <xf numFmtId="0" fontId="1" fillId="0" borderId="18" xfId="32" applyBorder="1" applyAlignment="1">
      <alignment horizontal="center"/>
      <protection/>
    </xf>
    <xf numFmtId="0" fontId="1" fillId="0" borderId="19" xfId="32" applyFont="1" applyBorder="1" applyAlignment="1">
      <alignment horizontal="center" wrapText="1"/>
      <protection/>
    </xf>
    <xf numFmtId="0" fontId="0" fillId="0" borderId="1"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 xfId="0" applyFont="1" applyBorder="1" applyAlignment="1">
      <alignment horizontal="left"/>
    </xf>
    <xf numFmtId="165" fontId="0" fillId="0" borderId="10" xfId="0" applyNumberFormat="1" applyFont="1" applyBorder="1" applyAlignment="1">
      <alignment horizontal="right"/>
    </xf>
    <xf numFmtId="167" fontId="0" fillId="0" borderId="9" xfId="0" applyNumberFormat="1" applyFont="1" applyBorder="1" applyAlignment="1">
      <alignment horizontal="right"/>
    </xf>
    <xf numFmtId="165" fontId="0" fillId="0" borderId="9" xfId="0" applyNumberFormat="1" applyFont="1" applyBorder="1" applyAlignment="1">
      <alignment horizontal="right"/>
    </xf>
    <xf numFmtId="167" fontId="0" fillId="0" borderId="20" xfId="0" applyNumberFormat="1" applyFont="1" applyBorder="1" applyAlignment="1">
      <alignment/>
    </xf>
    <xf numFmtId="168" fontId="0" fillId="0" borderId="1" xfId="0" applyNumberFormat="1" applyFont="1" applyBorder="1" applyAlignment="1">
      <alignment horizontal="right"/>
    </xf>
    <xf numFmtId="174" fontId="0" fillId="0" borderId="3" xfId="0" applyNumberFormat="1" applyFont="1" applyBorder="1" applyAlignment="1">
      <alignment/>
    </xf>
    <xf numFmtId="167" fontId="0" fillId="0" borderId="3" xfId="0" applyNumberFormat="1" applyFont="1" applyBorder="1" applyAlignment="1">
      <alignment/>
    </xf>
    <xf numFmtId="169" fontId="0" fillId="0" borderId="1" xfId="0" applyNumberFormat="1" applyFont="1" applyBorder="1" applyAlignment="1">
      <alignment horizontal="right"/>
    </xf>
    <xf numFmtId="0" fontId="11" fillId="0" borderId="6" xfId="0" applyFont="1" applyBorder="1" applyAlignment="1">
      <alignment/>
    </xf>
    <xf numFmtId="0" fontId="11" fillId="0" borderId="11" xfId="0" applyFont="1" applyBorder="1" applyAlignment="1">
      <alignment/>
    </xf>
    <xf numFmtId="0" fontId="11" fillId="0" borderId="2" xfId="0" applyFont="1" applyBorder="1" applyAlignment="1">
      <alignment/>
    </xf>
    <xf numFmtId="0" fontId="11" fillId="0" borderId="18" xfId="0" applyFont="1" applyBorder="1" applyAlignment="1">
      <alignment/>
    </xf>
    <xf numFmtId="0" fontId="11" fillId="0" borderId="0" xfId="0" applyFont="1" applyBorder="1" applyAlignment="1">
      <alignment/>
    </xf>
    <xf numFmtId="164" fontId="16" fillId="0" borderId="0" xfId="31" applyFont="1">
      <alignment/>
      <protection/>
    </xf>
    <xf numFmtId="0" fontId="1" fillId="0" borderId="16" xfId="32" applyBorder="1" applyAlignment="1">
      <alignment horizontal="center" vertical="center" wrapText="1"/>
      <protection/>
    </xf>
    <xf numFmtId="175" fontId="0" fillId="0" borderId="9" xfId="0" applyNumberFormat="1" applyBorder="1" applyAlignment="1">
      <alignment horizontal="right"/>
    </xf>
    <xf numFmtId="175" fontId="0" fillId="0" borderId="0" xfId="0" applyNumberFormat="1" applyBorder="1" applyAlignment="1">
      <alignment horizontal="right"/>
    </xf>
    <xf numFmtId="176" fontId="0" fillId="0" borderId="9" xfId="0" applyNumberFormat="1" applyBorder="1" applyAlignment="1">
      <alignment horizontal="right"/>
    </xf>
    <xf numFmtId="176" fontId="0" fillId="0" borderId="0" xfId="0" applyNumberFormat="1" applyBorder="1" applyAlignment="1">
      <alignment horizontal="right"/>
    </xf>
    <xf numFmtId="186" fontId="0" fillId="0" borderId="1" xfId="0" applyNumberFormat="1" applyBorder="1" applyAlignment="1">
      <alignment/>
    </xf>
    <xf numFmtId="165" fontId="0" fillId="0" borderId="9" xfId="0" applyNumberFormat="1" applyBorder="1" applyAlignment="1">
      <alignment horizontal="right"/>
    </xf>
    <xf numFmtId="165" fontId="0" fillId="0" borderId="0" xfId="0" applyNumberFormat="1" applyBorder="1" applyAlignment="1">
      <alignment horizontal="right"/>
    </xf>
    <xf numFmtId="0" fontId="5" fillId="0" borderId="0" xfId="51" applyFont="1">
      <alignment wrapText="1"/>
      <protection/>
    </xf>
    <xf numFmtId="0" fontId="5" fillId="0" borderId="5" xfId="51" applyBorder="1" applyAlignment="1">
      <alignment horizontal="centerContinuous" wrapText="1"/>
      <protection/>
    </xf>
    <xf numFmtId="0" fontId="5" fillId="0" borderId="0" xfId="51">
      <alignment wrapText="1"/>
      <protection/>
    </xf>
    <xf numFmtId="0" fontId="1" fillId="0" borderId="1" xfId="32" applyFont="1" applyBorder="1" applyAlignment="1" quotePrefix="1">
      <alignment horizontal="left" vertical="center" wrapText="1"/>
      <protection/>
    </xf>
    <xf numFmtId="196" fontId="0" fillId="0" borderId="1" xfId="0" applyNumberFormat="1" applyBorder="1" applyAlignment="1">
      <alignment/>
    </xf>
    <xf numFmtId="199" fontId="0" fillId="0" borderId="1" xfId="0" applyNumberFormat="1" applyBorder="1" applyAlignment="1">
      <alignment/>
    </xf>
    <xf numFmtId="200" fontId="0" fillId="0" borderId="1" xfId="0" applyNumberFormat="1" applyBorder="1" applyAlignment="1">
      <alignment/>
    </xf>
    <xf numFmtId="199" fontId="0" fillId="0" borderId="0" xfId="0" applyNumberFormat="1" applyAlignment="1">
      <alignment/>
    </xf>
    <xf numFmtId="0" fontId="0" fillId="0" borderId="0" xfId="0" applyBorder="1" applyAlignment="1">
      <alignment horizontal="centerContinuous"/>
    </xf>
    <xf numFmtId="0" fontId="0" fillId="0" borderId="0" xfId="51" applyFont="1" applyBorder="1" applyAlignment="1">
      <alignment horizontal="centerContinuous" wrapText="1"/>
      <protection/>
    </xf>
    <xf numFmtId="0" fontId="1" fillId="0" borderId="17" xfId="32" applyBorder="1">
      <alignment horizontal="center" wrapText="1"/>
      <protection/>
    </xf>
    <xf numFmtId="0" fontId="1" fillId="0" borderId="21" xfId="32" applyFont="1" applyBorder="1">
      <alignment horizontal="center" wrapText="1"/>
      <protection/>
    </xf>
    <xf numFmtId="0" fontId="1" fillId="0" borderId="16" xfId="32" applyBorder="1">
      <alignment horizontal="center" wrapText="1"/>
      <protection/>
    </xf>
    <xf numFmtId="196" fontId="0" fillId="0" borderId="10" xfId="0" applyNumberFormat="1" applyBorder="1" applyAlignment="1">
      <alignment/>
    </xf>
    <xf numFmtId="196" fontId="0" fillId="0" borderId="22" xfId="0" applyNumberFormat="1" applyBorder="1" applyAlignment="1">
      <alignment/>
    </xf>
    <xf numFmtId="200" fontId="0" fillId="0" borderId="3" xfId="0" applyNumberFormat="1" applyBorder="1" applyAlignment="1">
      <alignment/>
    </xf>
    <xf numFmtId="166" fontId="0" fillId="0" borderId="0" xfId="0" applyNumberFormat="1" applyBorder="1" applyAlignment="1">
      <alignment/>
    </xf>
    <xf numFmtId="196" fontId="0" fillId="0" borderId="20" xfId="0" applyNumberFormat="1" applyBorder="1" applyAlignment="1">
      <alignment/>
    </xf>
    <xf numFmtId="200" fontId="0" fillId="0" borderId="0" xfId="0" applyNumberFormat="1" applyAlignment="1">
      <alignment/>
    </xf>
    <xf numFmtId="0" fontId="1" fillId="0" borderId="6" xfId="32" applyFont="1" applyBorder="1" applyAlignment="1">
      <alignment horizontal="center" vertical="center" wrapText="1"/>
      <protection/>
    </xf>
    <xf numFmtId="0" fontId="1" fillId="0" borderId="11" xfId="32" applyBorder="1" applyAlignment="1">
      <alignment horizontal="center" vertical="center" wrapText="1"/>
      <protection/>
    </xf>
    <xf numFmtId="175" fontId="0" fillId="0" borderId="0" xfId="0" applyNumberFormat="1" applyAlignment="1">
      <alignment/>
    </xf>
    <xf numFmtId="181" fontId="0" fillId="0" borderId="1" xfId="0" applyNumberFormat="1" applyBorder="1" applyAlignment="1">
      <alignment/>
    </xf>
    <xf numFmtId="175" fontId="0" fillId="0" borderId="18" xfId="0" applyNumberFormat="1" applyFill="1" applyBorder="1" applyAlignment="1">
      <alignment/>
    </xf>
    <xf numFmtId="175" fontId="0" fillId="0" borderId="6" xfId="0" applyNumberFormat="1" applyFill="1" applyBorder="1" applyAlignment="1">
      <alignment/>
    </xf>
    <xf numFmtId="175" fontId="0" fillId="0" borderId="6" xfId="0" applyNumberFormat="1" applyBorder="1" applyAlignment="1">
      <alignment/>
    </xf>
    <xf numFmtId="175" fontId="0" fillId="0" borderId="2" xfId="0" applyNumberFormat="1" applyBorder="1" applyAlignment="1">
      <alignment/>
    </xf>
    <xf numFmtId="175" fontId="0" fillId="0" borderId="10" xfId="0" applyNumberFormat="1" applyFill="1" applyBorder="1" applyAlignment="1">
      <alignment/>
    </xf>
    <xf numFmtId="175" fontId="0" fillId="0" borderId="1" xfId="0" applyNumberFormat="1" applyFill="1" applyBorder="1" applyAlignment="1">
      <alignment/>
    </xf>
    <xf numFmtId="175" fontId="0" fillId="0" borderId="20" xfId="0" applyNumberFormat="1" applyFill="1" applyBorder="1" applyAlignment="1">
      <alignment/>
    </xf>
    <xf numFmtId="176" fontId="0" fillId="0" borderId="1" xfId="0" applyNumberFormat="1" applyBorder="1" applyAlignment="1">
      <alignment horizontal="right"/>
    </xf>
    <xf numFmtId="201" fontId="0" fillId="0" borderId="1" xfId="0" applyNumberFormat="1" applyBorder="1" applyAlignment="1">
      <alignment/>
    </xf>
    <xf numFmtId="176" fontId="0" fillId="0" borderId="20" xfId="0" applyNumberFormat="1" applyBorder="1" applyAlignment="1">
      <alignment horizontal="right"/>
    </xf>
    <xf numFmtId="177" fontId="0" fillId="0" borderId="1" xfId="0" applyNumberFormat="1" applyBorder="1" applyAlignment="1">
      <alignment horizontal="right"/>
    </xf>
    <xf numFmtId="49" fontId="0" fillId="0" borderId="1" xfId="0" applyNumberFormat="1" applyBorder="1" applyAlignment="1">
      <alignment horizontal="left"/>
    </xf>
    <xf numFmtId="175" fontId="0" fillId="0" borderId="11" xfId="0" applyNumberFormat="1" applyBorder="1" applyAlignment="1">
      <alignment/>
    </xf>
    <xf numFmtId="202" fontId="0" fillId="0" borderId="0" xfId="0" applyNumberFormat="1" applyAlignment="1">
      <alignment horizontal="left"/>
    </xf>
    <xf numFmtId="0" fontId="0" fillId="0" borderId="6" xfId="0" applyBorder="1" applyAlignment="1">
      <alignment horizontal="centerContinuous" vertical="center"/>
    </xf>
    <xf numFmtId="0" fontId="1" fillId="0" borderId="19" xfId="32" applyBorder="1" applyAlignment="1">
      <alignment horizontal="center" vertical="center" wrapText="1"/>
      <protection/>
    </xf>
    <xf numFmtId="190" fontId="0" fillId="0" borderId="1" xfId="0" applyNumberFormat="1" applyBorder="1" applyAlignment="1" quotePrefix="1">
      <alignment horizontal="right"/>
    </xf>
    <xf numFmtId="172" fontId="0" fillId="0" borderId="1" xfId="0" applyNumberFormat="1" applyBorder="1" applyAlignment="1">
      <alignment horizontal="right"/>
    </xf>
    <xf numFmtId="177" fontId="0" fillId="0" borderId="9" xfId="0" applyNumberFormat="1" applyBorder="1" applyAlignment="1" quotePrefix="1">
      <alignment horizontal="right"/>
    </xf>
    <xf numFmtId="169" fontId="0" fillId="0" borderId="0" xfId="0" applyNumberFormat="1" applyAlignment="1">
      <alignment horizontal="right"/>
    </xf>
    <xf numFmtId="190" fontId="0" fillId="0" borderId="1" xfId="0" applyNumberFormat="1" applyBorder="1" applyAlignment="1">
      <alignment horizontal="right"/>
    </xf>
    <xf numFmtId="203" fontId="0" fillId="0" borderId="9" xfId="0" applyNumberFormat="1" applyBorder="1" applyAlignment="1">
      <alignment/>
    </xf>
    <xf numFmtId="0" fontId="0" fillId="0" borderId="1" xfId="0" applyBorder="1" applyAlignment="1">
      <alignment horizontal="centerContinuous"/>
    </xf>
    <xf numFmtId="0" fontId="1" fillId="0" borderId="7" xfId="32" applyFont="1" applyBorder="1" applyAlignment="1">
      <alignment horizontal="center" vertical="center" wrapText="1"/>
      <protection/>
    </xf>
    <xf numFmtId="0" fontId="0" fillId="0" borderId="3" xfId="0" applyFill="1" applyBorder="1" applyAlignment="1">
      <alignment/>
    </xf>
    <xf numFmtId="0" fontId="0" fillId="0" borderId="1" xfId="0" applyBorder="1" applyAlignment="1">
      <alignment horizontal="center"/>
    </xf>
    <xf numFmtId="193" fontId="0" fillId="0" borderId="3" xfId="22" applyNumberFormat="1" applyBorder="1" applyAlignment="1">
      <alignment horizontal="right"/>
    </xf>
    <xf numFmtId="204" fontId="0" fillId="0" borderId="3" xfId="22" applyNumberFormat="1" applyBorder="1" applyAlignment="1">
      <alignment horizontal="right"/>
    </xf>
    <xf numFmtId="204" fontId="0" fillId="0" borderId="3" xfId="22" applyNumberFormat="1" applyFont="1" applyBorder="1" applyAlignment="1">
      <alignment horizontal="right"/>
    </xf>
    <xf numFmtId="166" fontId="0" fillId="0" borderId="1" xfId="16" applyFont="1" applyBorder="1">
      <alignment/>
      <protection/>
    </xf>
    <xf numFmtId="0" fontId="0" fillId="0" borderId="1" xfId="0" applyBorder="1" applyAlignment="1">
      <alignment horizontal="right"/>
    </xf>
    <xf numFmtId="205" fontId="0" fillId="0" borderId="3" xfId="22" applyNumberFormat="1" applyBorder="1" applyAlignment="1">
      <alignment horizontal="right"/>
    </xf>
    <xf numFmtId="186" fontId="0" fillId="0" borderId="1" xfId="16" applyNumberFormat="1" applyFont="1" applyBorder="1">
      <alignment/>
      <protection/>
    </xf>
    <xf numFmtId="206" fontId="0" fillId="0" borderId="3" xfId="22" applyNumberFormat="1" applyBorder="1" applyAlignment="1">
      <alignment horizontal="right"/>
    </xf>
    <xf numFmtId="186" fontId="0" fillId="0" borderId="1" xfId="16" applyNumberFormat="1" applyFont="1" applyBorder="1" quotePrefix="1">
      <alignment/>
      <protection/>
    </xf>
    <xf numFmtId="199" fontId="0" fillId="0" borderId="3" xfId="22" applyNumberFormat="1" applyBorder="1" applyAlignment="1">
      <alignment horizontal="right"/>
    </xf>
    <xf numFmtId="0" fontId="4" fillId="0" borderId="0" xfId="0" applyFont="1" applyAlignment="1" quotePrefix="1">
      <alignment horizontal="left"/>
    </xf>
    <xf numFmtId="0" fontId="4" fillId="0" borderId="0" xfId="0" applyFont="1" applyAlignment="1">
      <alignment horizontal="left"/>
    </xf>
    <xf numFmtId="0" fontId="6" fillId="0" borderId="0" xfId="0" applyFont="1" applyAlignment="1">
      <alignment/>
    </xf>
    <xf numFmtId="0" fontId="1" fillId="0" borderId="0" xfId="32" applyAlignment="1">
      <alignment horizontal="centerContinuous" wrapText="1"/>
      <protection/>
    </xf>
    <xf numFmtId="0" fontId="0" fillId="0" borderId="0" xfId="51" applyFont="1" applyAlignment="1">
      <alignment horizontal="centerContinuous"/>
      <protection/>
    </xf>
    <xf numFmtId="0" fontId="5" fillId="0" borderId="0" xfId="51" applyBorder="1">
      <alignment wrapText="1"/>
      <protection/>
    </xf>
    <xf numFmtId="209" fontId="0" fillId="0" borderId="0" xfId="51" applyNumberFormat="1" applyFont="1" applyAlignment="1">
      <alignment horizontal="left"/>
      <protection/>
    </xf>
    <xf numFmtId="0" fontId="1" fillId="0" borderId="0" xfId="32" applyBorder="1" applyAlignment="1">
      <alignment horizontal="centerContinuous" wrapText="1"/>
      <protection/>
    </xf>
    <xf numFmtId="0" fontId="1" fillId="0" borderId="5" xfId="32" applyBorder="1" applyAlignment="1">
      <alignment horizontal="centerContinuous" wrapText="1"/>
      <protection/>
    </xf>
    <xf numFmtId="0" fontId="1" fillId="0" borderId="17" xfId="32" applyFont="1" applyBorder="1" applyAlignment="1">
      <alignment horizontal="center" vertical="center" wrapText="1"/>
      <protection/>
    </xf>
    <xf numFmtId="0" fontId="1" fillId="0" borderId="23" xfId="32" applyFont="1" applyBorder="1" applyAlignment="1">
      <alignment horizontal="center" vertical="center" wrapText="1"/>
      <protection/>
    </xf>
    <xf numFmtId="0" fontId="0" fillId="0" borderId="20" xfId="0" applyBorder="1" applyAlignment="1">
      <alignment/>
    </xf>
    <xf numFmtId="208" fontId="0" fillId="0" borderId="1" xfId="0" applyNumberFormat="1" applyBorder="1" applyAlignment="1">
      <alignment horizontal="left"/>
    </xf>
    <xf numFmtId="168" fontId="0" fillId="0" borderId="1" xfId="0" applyNumberFormat="1" applyBorder="1" applyAlignment="1">
      <alignment/>
    </xf>
    <xf numFmtId="168" fontId="0" fillId="0" borderId="20" xfId="0" applyNumberFormat="1" applyBorder="1" applyAlignment="1">
      <alignment/>
    </xf>
    <xf numFmtId="167" fontId="0" fillId="0" borderId="1" xfId="0" applyNumberFormat="1" applyBorder="1" applyAlignment="1">
      <alignment/>
    </xf>
    <xf numFmtId="167" fontId="0" fillId="0" borderId="20" xfId="0" applyNumberFormat="1" applyBorder="1" applyAlignment="1">
      <alignment/>
    </xf>
    <xf numFmtId="178" fontId="0" fillId="0" borderId="6" xfId="0" applyNumberFormat="1" applyBorder="1" applyAlignment="1">
      <alignment horizontal="left"/>
    </xf>
    <xf numFmtId="165" fontId="0" fillId="0" borderId="6" xfId="0" applyNumberFormat="1" applyBorder="1" applyAlignment="1">
      <alignment/>
    </xf>
    <xf numFmtId="165" fontId="0" fillId="0" borderId="18" xfId="0" applyNumberFormat="1" applyBorder="1" applyAlignment="1">
      <alignment/>
    </xf>
    <xf numFmtId="165" fontId="0" fillId="0" borderId="2" xfId="0" applyNumberFormat="1" applyBorder="1" applyAlignment="1">
      <alignment/>
    </xf>
    <xf numFmtId="14" fontId="0" fillId="0" borderId="0" xfId="0" applyNumberFormat="1" applyAlignment="1">
      <alignment/>
    </xf>
    <xf numFmtId="0" fontId="0" fillId="0" borderId="0" xfId="0" applyAlignment="1">
      <alignment horizontal="right"/>
    </xf>
    <xf numFmtId="0" fontId="1" fillId="0" borderId="17" xfId="32" applyBorder="1" applyAlignment="1">
      <alignment horizontal="center" vertical="center" wrapText="1"/>
      <protection/>
    </xf>
    <xf numFmtId="0" fontId="1" fillId="0" borderId="21" xfId="32" applyBorder="1" applyAlignment="1">
      <alignment horizontal="center" vertical="center" wrapText="1"/>
      <protection/>
    </xf>
    <xf numFmtId="174" fontId="0" fillId="0" borderId="18" xfId="0" applyNumberFormat="1" applyBorder="1" applyAlignment="1">
      <alignment/>
    </xf>
    <xf numFmtId="174" fontId="0" fillId="0" borderId="6" xfId="0" applyNumberFormat="1" applyBorder="1" applyAlignment="1">
      <alignment/>
    </xf>
    <xf numFmtId="174" fontId="0" fillId="0" borderId="2" xfId="0" applyNumberFormat="1" applyBorder="1" applyAlignment="1">
      <alignment/>
    </xf>
    <xf numFmtId="174" fontId="0" fillId="0" borderId="10" xfId="0" applyNumberFormat="1" applyBorder="1" applyAlignment="1">
      <alignment/>
    </xf>
    <xf numFmtId="174" fontId="0" fillId="0" borderId="3" xfId="0" applyNumberFormat="1" applyBorder="1" applyAlignment="1">
      <alignment/>
    </xf>
    <xf numFmtId="0" fontId="18" fillId="0" borderId="0" xfId="51" applyFont="1" applyAlignment="1">
      <alignment horizontal="centerContinuous" wrapText="1"/>
      <protection/>
    </xf>
    <xf numFmtId="49" fontId="0" fillId="0" borderId="0" xfId="51" applyNumberFormat="1" applyFont="1" applyAlignment="1">
      <alignment horizontal="centerContinuous"/>
      <protection/>
    </xf>
    <xf numFmtId="210" fontId="0" fillId="0" borderId="0" xfId="51" applyNumberFormat="1" applyFont="1" applyAlignment="1">
      <alignment horizontal="left"/>
      <protection/>
    </xf>
    <xf numFmtId="194" fontId="0" fillId="0" borderId="0" xfId="0" applyNumberFormat="1" applyAlignment="1">
      <alignment horizontal="centerContinuous"/>
    </xf>
    <xf numFmtId="194" fontId="0" fillId="0" borderId="0" xfId="0" applyNumberFormat="1" applyAlignment="1">
      <alignment/>
    </xf>
    <xf numFmtId="0" fontId="1" fillId="0" borderId="17" xfId="32" applyBorder="1" applyAlignment="1">
      <alignment horizontal="center" wrapText="1"/>
      <protection/>
    </xf>
    <xf numFmtId="0" fontId="1" fillId="0" borderId="17" xfId="32" applyFont="1" applyBorder="1" applyAlignment="1">
      <alignment horizontal="center" wrapText="1"/>
      <protection/>
    </xf>
    <xf numFmtId="0" fontId="1" fillId="0" borderId="12" xfId="32" applyFont="1" applyBorder="1" applyAlignment="1">
      <alignment horizontal="center" wrapText="1"/>
      <protection/>
    </xf>
    <xf numFmtId="0" fontId="1" fillId="0" borderId="7" xfId="32" applyFont="1" applyBorder="1" applyAlignment="1">
      <alignment horizontal="center" wrapText="1"/>
      <protection/>
    </xf>
    <xf numFmtId="3" fontId="1" fillId="0" borderId="7" xfId="32" applyNumberFormat="1" applyFont="1" applyBorder="1" applyAlignment="1">
      <alignment horizontal="center" wrapText="1"/>
      <protection/>
    </xf>
    <xf numFmtId="3" fontId="0" fillId="0" borderId="9" xfId="0" applyNumberFormat="1" applyBorder="1" applyAlignment="1">
      <alignment/>
    </xf>
    <xf numFmtId="3" fontId="0" fillId="0" borderId="3" xfId="0" applyNumberFormat="1" applyBorder="1" applyAlignment="1">
      <alignment/>
    </xf>
    <xf numFmtId="181" fontId="0" fillId="0" borderId="1" xfId="0" applyNumberFormat="1" applyBorder="1" applyAlignment="1">
      <alignment horizontal="left"/>
    </xf>
    <xf numFmtId="195" fontId="0" fillId="0" borderId="8" xfId="0" applyNumberFormat="1" applyBorder="1" applyAlignment="1">
      <alignment/>
    </xf>
    <xf numFmtId="195" fontId="0" fillId="0" borderId="13" xfId="0" applyNumberFormat="1" applyBorder="1" applyAlignment="1">
      <alignment/>
    </xf>
    <xf numFmtId="165" fontId="0" fillId="0" borderId="8" xfId="0" applyNumberFormat="1" applyBorder="1" applyAlignment="1">
      <alignment/>
    </xf>
    <xf numFmtId="207" fontId="0" fillId="0" borderId="8" xfId="0" applyNumberFormat="1" applyBorder="1" applyAlignment="1">
      <alignment/>
    </xf>
    <xf numFmtId="3" fontId="0" fillId="0" borderId="0" xfId="0" applyNumberFormat="1" applyBorder="1" applyAlignment="1">
      <alignment/>
    </xf>
    <xf numFmtId="165" fontId="0" fillId="0" borderId="0" xfId="0" applyNumberFormat="1" applyBorder="1" applyAlignment="1">
      <alignment/>
    </xf>
    <xf numFmtId="171" fontId="0" fillId="0" borderId="3" xfId="0" applyNumberFormat="1" applyBorder="1" applyAlignment="1" quotePrefix="1">
      <alignment horizontal="right"/>
    </xf>
    <xf numFmtId="195" fontId="0" fillId="0" borderId="9" xfId="0" applyNumberFormat="1" applyBorder="1" applyAlignment="1">
      <alignment/>
    </xf>
    <xf numFmtId="172" fontId="0" fillId="0" borderId="3" xfId="0" applyNumberFormat="1" applyBorder="1" applyAlignment="1" quotePrefix="1">
      <alignment horizontal="right"/>
    </xf>
    <xf numFmtId="207" fontId="0" fillId="0" borderId="3" xfId="0" applyNumberFormat="1" applyBorder="1" applyAlignment="1">
      <alignment/>
    </xf>
    <xf numFmtId="165" fontId="0" fillId="0" borderId="3" xfId="0" applyNumberFormat="1" applyBorder="1" applyAlignment="1">
      <alignment/>
    </xf>
    <xf numFmtId="195" fontId="0" fillId="0" borderId="3" xfId="0" applyNumberFormat="1" applyBorder="1" applyAlignment="1">
      <alignment/>
    </xf>
    <xf numFmtId="3" fontId="0" fillId="0" borderId="6" xfId="0" applyNumberFormat="1" applyBorder="1" applyAlignment="1">
      <alignment/>
    </xf>
    <xf numFmtId="3" fontId="0" fillId="0" borderId="13" xfId="0" applyNumberFormat="1" applyBorder="1" applyAlignment="1">
      <alignment/>
    </xf>
    <xf numFmtId="3" fontId="0" fillId="0" borderId="8" xfId="0" applyNumberFormat="1" applyBorder="1" applyAlignment="1">
      <alignment/>
    </xf>
    <xf numFmtId="185" fontId="5" fillId="0" borderId="0" xfId="0" applyNumberFormat="1" applyFont="1" applyAlignment="1">
      <alignment horizontal="left"/>
    </xf>
    <xf numFmtId="0" fontId="0" fillId="0" borderId="0" xfId="0" applyAlignment="1">
      <alignment/>
    </xf>
    <xf numFmtId="49" fontId="0" fillId="0" borderId="0" xfId="0" applyNumberFormat="1" applyAlignment="1">
      <alignment horizontal="centerContinuous"/>
    </xf>
    <xf numFmtId="0" fontId="1" fillId="0" borderId="1" xfId="32" applyBorder="1">
      <alignment horizontal="center" wrapText="1"/>
      <protection/>
    </xf>
    <xf numFmtId="0" fontId="1" fillId="0" borderId="2" xfId="32" applyBorder="1" applyAlignment="1">
      <alignment horizontal="centerContinuous" wrapText="1"/>
      <protection/>
    </xf>
    <xf numFmtId="0" fontId="1" fillId="0" borderId="6" xfId="32" applyBorder="1" applyAlignment="1">
      <alignment horizontal="centerContinuous" wrapText="1"/>
      <protection/>
    </xf>
    <xf numFmtId="0" fontId="1" fillId="0" borderId="6" xfId="32" applyBorder="1" applyAlignment="1">
      <alignment horizontal="center" wrapText="1"/>
      <protection/>
    </xf>
    <xf numFmtId="49" fontId="0" fillId="0" borderId="1" xfId="0" applyNumberFormat="1" applyBorder="1" applyAlignment="1">
      <alignment horizontal="center"/>
    </xf>
    <xf numFmtId="167" fontId="0" fillId="0" borderId="9" xfId="0" applyNumberFormat="1" applyBorder="1" applyAlignment="1">
      <alignment/>
    </xf>
    <xf numFmtId="167" fontId="0" fillId="0" borderId="9" xfId="0" applyNumberFormat="1" applyFill="1" applyBorder="1" applyAlignment="1">
      <alignment/>
    </xf>
    <xf numFmtId="197" fontId="0" fillId="0" borderId="1" xfId="0" applyNumberFormat="1" applyBorder="1" applyAlignment="1">
      <alignment/>
    </xf>
    <xf numFmtId="197" fontId="0" fillId="0" borderId="0" xfId="0" applyNumberFormat="1" applyBorder="1" applyAlignment="1">
      <alignment/>
    </xf>
    <xf numFmtId="167" fontId="0" fillId="0" borderId="6" xfId="0" applyNumberFormat="1" applyBorder="1" applyAlignment="1">
      <alignment/>
    </xf>
    <xf numFmtId="167" fontId="0" fillId="0" borderId="13" xfId="0" applyNumberFormat="1" applyFill="1" applyBorder="1" applyAlignment="1">
      <alignment/>
    </xf>
    <xf numFmtId="197" fontId="0" fillId="0" borderId="6" xfId="0" applyNumberFormat="1" applyBorder="1" applyAlignment="1">
      <alignment/>
    </xf>
    <xf numFmtId="197" fontId="0" fillId="0" borderId="2" xfId="0" applyNumberFormat="1" applyBorder="1" applyAlignment="1">
      <alignment/>
    </xf>
    <xf numFmtId="197" fontId="0" fillId="0" borderId="0" xfId="0" applyNumberFormat="1" applyAlignment="1">
      <alignment/>
    </xf>
    <xf numFmtId="167" fontId="0" fillId="0" borderId="1" xfId="0" applyNumberFormat="1" applyBorder="1" applyAlignment="1">
      <alignment horizontal="right"/>
    </xf>
    <xf numFmtId="197" fontId="0" fillId="0" borderId="0" xfId="0" applyNumberFormat="1" applyAlignment="1">
      <alignment horizontal="right"/>
    </xf>
    <xf numFmtId="167" fontId="0" fillId="0" borderId="0" xfId="0" applyNumberFormat="1" applyAlignment="1">
      <alignment/>
    </xf>
    <xf numFmtId="0" fontId="1" fillId="0" borderId="0" xfId="0" applyFont="1" applyAlignment="1">
      <alignment/>
    </xf>
    <xf numFmtId="49" fontId="5" fillId="0" borderId="0" xfId="51" applyNumberFormat="1" applyFont="1" applyAlignment="1">
      <alignment horizontal="centerContinuous"/>
      <protection/>
    </xf>
    <xf numFmtId="187" fontId="5" fillId="0" borderId="0" xfId="51" applyNumberFormat="1" applyFont="1" applyAlignment="1">
      <alignment horizontal="left"/>
      <protection/>
    </xf>
    <xf numFmtId="0" fontId="1" fillId="0" borderId="2" xfId="32" applyFont="1" applyBorder="1" applyAlignment="1">
      <alignment horizontal="centerContinuous" wrapText="1"/>
      <protection/>
    </xf>
    <xf numFmtId="0" fontId="1" fillId="0" borderId="2" xfId="32" applyFont="1" applyBorder="1" applyAlignment="1">
      <alignment horizontal="center" vertical="center" wrapText="1"/>
      <protection/>
    </xf>
    <xf numFmtId="168" fontId="0" fillId="0" borderId="6" xfId="0" applyNumberFormat="1" applyBorder="1" applyAlignment="1">
      <alignment/>
    </xf>
    <xf numFmtId="198" fontId="0" fillId="0" borderId="6" xfId="0" applyNumberFormat="1" applyBorder="1" applyAlignment="1">
      <alignment/>
    </xf>
    <xf numFmtId="198" fontId="0" fillId="0" borderId="2" xfId="0" applyNumberFormat="1" applyBorder="1" applyAlignment="1">
      <alignment/>
    </xf>
    <xf numFmtId="198" fontId="0" fillId="0" borderId="0" xfId="0" applyNumberFormat="1" applyAlignment="1">
      <alignment/>
    </xf>
    <xf numFmtId="198" fontId="0" fillId="0" borderId="1" xfId="0" applyNumberFormat="1" applyBorder="1" applyAlignment="1">
      <alignment/>
    </xf>
    <xf numFmtId="0" fontId="1" fillId="0" borderId="2" xfId="32" applyFont="1" applyBorder="1">
      <alignment horizontal="center" wrapText="1"/>
      <protection/>
    </xf>
    <xf numFmtId="173" fontId="0" fillId="0" borderId="1" xfId="0" applyNumberFormat="1" applyBorder="1" applyAlignment="1">
      <alignment horizontal="left"/>
    </xf>
    <xf numFmtId="168" fontId="0" fillId="0" borderId="1" xfId="0" applyNumberFormat="1" applyBorder="1" applyAlignment="1">
      <alignment horizontal="right"/>
    </xf>
    <xf numFmtId="199" fontId="0" fillId="0" borderId="0" xfId="0" applyNumberFormat="1" applyBorder="1" applyAlignment="1">
      <alignment/>
    </xf>
    <xf numFmtId="0" fontId="15" fillId="0" borderId="0" xfId="0" applyFont="1" applyAlignment="1">
      <alignment/>
    </xf>
    <xf numFmtId="49" fontId="0" fillId="0" borderId="0" xfId="51" applyNumberFormat="1" applyFont="1" applyAlignment="1">
      <alignment/>
      <protection/>
    </xf>
    <xf numFmtId="189" fontId="0" fillId="0" borderId="0" xfId="51" applyNumberFormat="1" applyFont="1" applyAlignment="1">
      <alignment/>
      <protection/>
    </xf>
    <xf numFmtId="169" fontId="0" fillId="0" borderId="3" xfId="0" applyNumberFormat="1" applyBorder="1" applyAlignment="1" quotePrefix="1">
      <alignment horizontal="right"/>
    </xf>
    <xf numFmtId="169" fontId="0" fillId="0" borderId="14" xfId="0" applyNumberFormat="1" applyBorder="1" applyAlignment="1">
      <alignment horizontal="right"/>
    </xf>
    <xf numFmtId="0" fontId="1" fillId="0" borderId="24" xfId="32" applyBorder="1" applyAlignment="1">
      <alignment horizontal="center" vertical="center" wrapText="1"/>
      <protection/>
    </xf>
    <xf numFmtId="165" fontId="0" fillId="0" borderId="9" xfId="0" applyNumberFormat="1" applyBorder="1" applyAlignment="1">
      <alignment/>
    </xf>
    <xf numFmtId="165" fontId="0" fillId="0" borderId="0" xfId="0" applyNumberFormat="1" applyAlignment="1">
      <alignment/>
    </xf>
    <xf numFmtId="169" fontId="0" fillId="0" borderId="25" xfId="0" applyNumberFormat="1" applyBorder="1" applyAlignment="1">
      <alignment horizontal="right"/>
    </xf>
    <xf numFmtId="169" fontId="0" fillId="0" borderId="25" xfId="0" applyNumberFormat="1" applyFill="1" applyBorder="1" applyAlignment="1">
      <alignment horizontal="right"/>
    </xf>
    <xf numFmtId="169" fontId="0" fillId="0" borderId="26" xfId="0" applyNumberFormat="1" applyFill="1" applyBorder="1" applyAlignment="1">
      <alignment horizontal="right"/>
    </xf>
    <xf numFmtId="168" fontId="0" fillId="0" borderId="0" xfId="0" applyNumberFormat="1" applyAlignment="1">
      <alignment/>
    </xf>
    <xf numFmtId="0" fontId="0" fillId="0" borderId="0" xfId="0" applyAlignment="1" quotePrefix="1">
      <alignment horizontal="centerContinuous"/>
    </xf>
    <xf numFmtId="194" fontId="0" fillId="0" borderId="0" xfId="0" applyNumberFormat="1" applyAlignment="1">
      <alignment horizontal="left"/>
    </xf>
    <xf numFmtId="49" fontId="0" fillId="0" borderId="0" xfId="0" applyNumberFormat="1" applyAlignment="1">
      <alignment horizontal="left"/>
    </xf>
    <xf numFmtId="0" fontId="1" fillId="0" borderId="11" xfId="32" applyBorder="1" applyAlignment="1">
      <alignment horizontal="centerContinuous" vertical="center" wrapText="1"/>
      <protection/>
    </xf>
    <xf numFmtId="0" fontId="1" fillId="0" borderId="11" xfId="32" applyBorder="1">
      <alignment horizontal="center" wrapText="1"/>
      <protection/>
    </xf>
    <xf numFmtId="0" fontId="1" fillId="0" borderId="6" xfId="32" applyFont="1" applyBorder="1" applyAlignment="1" quotePrefix="1">
      <alignment horizontal="center" wrapText="1"/>
      <protection/>
    </xf>
    <xf numFmtId="0" fontId="1" fillId="0" borderId="2" xfId="32" applyFont="1" applyBorder="1" applyAlignment="1">
      <alignment horizontal="center" wrapText="1"/>
      <protection/>
    </xf>
    <xf numFmtId="201" fontId="0" fillId="0" borderId="1" xfId="0" applyNumberFormat="1" applyBorder="1" applyAlignment="1">
      <alignment horizontal="left"/>
    </xf>
    <xf numFmtId="199" fontId="0" fillId="0" borderId="10" xfId="0" applyNumberFormat="1" applyBorder="1" applyAlignment="1">
      <alignment horizontal="right"/>
    </xf>
    <xf numFmtId="49" fontId="4" fillId="0" borderId="0" xfId="0" applyNumberFormat="1" applyFont="1" applyAlignment="1">
      <alignment/>
    </xf>
    <xf numFmtId="0" fontId="1" fillId="0" borderId="12" xfId="32" applyFont="1" applyBorder="1" applyAlignment="1">
      <alignment horizontal="center" vertical="center" wrapText="1"/>
      <protection/>
    </xf>
    <xf numFmtId="174" fontId="0" fillId="0" borderId="9" xfId="0" applyNumberFormat="1" applyBorder="1" applyAlignment="1">
      <alignment/>
    </xf>
    <xf numFmtId="177" fontId="0" fillId="0" borderId="3" xfId="0" applyNumberFormat="1" applyBorder="1" applyAlignment="1">
      <alignment horizontal="right"/>
    </xf>
    <xf numFmtId="192" fontId="0" fillId="0" borderId="9" xfId="0" applyNumberFormat="1" applyBorder="1" applyAlignment="1">
      <alignment/>
    </xf>
    <xf numFmtId="177" fontId="0" fillId="0" borderId="3" xfId="0" applyNumberFormat="1" applyFont="1" applyBorder="1" applyAlignment="1">
      <alignment horizontal="right"/>
    </xf>
    <xf numFmtId="0" fontId="6" fillId="0" borderId="0" xfId="0" applyFont="1" applyAlignment="1">
      <alignment/>
    </xf>
    <xf numFmtId="211" fontId="0" fillId="0" borderId="9" xfId="0" applyNumberFormat="1" applyBorder="1" applyAlignment="1">
      <alignment/>
    </xf>
    <xf numFmtId="212" fontId="0" fillId="0" borderId="0" xfId="0" applyNumberFormat="1" applyBorder="1" applyAlignment="1">
      <alignment/>
    </xf>
    <xf numFmtId="14" fontId="0" fillId="0" borderId="0" xfId="0" applyNumberFormat="1" applyAlignment="1">
      <alignment horizontal="right"/>
    </xf>
    <xf numFmtId="0" fontId="22" fillId="0" borderId="0" xfId="39" applyNumberFormat="1" applyFont="1" applyAlignment="1" quotePrefix="1">
      <alignment wrapText="1"/>
      <protection/>
    </xf>
    <xf numFmtId="0" fontId="23" fillId="0" borderId="0" xfId="37" applyNumberFormat="1" applyFont="1" applyFill="1">
      <alignment/>
      <protection/>
    </xf>
    <xf numFmtId="0" fontId="24" fillId="0" borderId="0" xfId="36" applyNumberFormat="1" applyFont="1" applyAlignment="1">
      <alignment wrapText="1"/>
    </xf>
    <xf numFmtId="0" fontId="25" fillId="0" borderId="27" xfId="38" applyNumberFormat="1" applyFont="1" applyBorder="1" applyAlignment="1" quotePrefix="1">
      <alignment wrapText="1"/>
      <protection/>
    </xf>
    <xf numFmtId="0" fontId="30" fillId="0" borderId="0" xfId="0" applyFont="1" applyAlignment="1">
      <alignment/>
    </xf>
    <xf numFmtId="0" fontId="31" fillId="0" borderId="0" xfId="0" applyFont="1" applyAlignment="1">
      <alignment horizontal="center"/>
    </xf>
    <xf numFmtId="0" fontId="25" fillId="0" borderId="0" xfId="0" applyFont="1" applyAlignment="1">
      <alignment/>
    </xf>
    <xf numFmtId="0" fontId="25" fillId="0" borderId="0" xfId="0" applyFont="1" applyAlignment="1">
      <alignment wrapText="1"/>
    </xf>
    <xf numFmtId="0" fontId="24" fillId="0" borderId="27" xfId="35" applyNumberFormat="1" applyFont="1" applyBorder="1" applyAlignment="1" quotePrefix="1">
      <alignment vertical="top"/>
    </xf>
  </cellXfs>
  <cellStyles count="38">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Hyperlink_Section04_title_good" xfId="36"/>
    <cellStyle name="Normal_last year excel compiled sec02_a276" xfId="37"/>
    <cellStyle name="Normal_Revised title_8_4_04" xfId="38"/>
    <cellStyle name="Normal_Section 2 Titles" xfId="39"/>
    <cellStyle name="numbcent" xfId="40"/>
    <cellStyle name="Percent" xfId="41"/>
    <cellStyle name="Style 21" xfId="42"/>
    <cellStyle name="Style 22" xfId="43"/>
    <cellStyle name="Style 23" xfId="44"/>
    <cellStyle name="Style 24" xfId="45"/>
    <cellStyle name="Style 25" xfId="46"/>
    <cellStyle name="Style 26" xfId="47"/>
    <cellStyle name="Style 27" xfId="48"/>
    <cellStyle name="Style 28" xfId="49"/>
    <cellStyle name="style_col_headings" xfId="50"/>
    <cellStyle name="TITLE" xfId="51"/>
    <cellStyle name="Total"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xdr:col>
      <xdr:colOff>0</xdr:colOff>
      <xdr:row>10</xdr:row>
      <xdr:rowOff>0</xdr:rowOff>
    </xdr:to>
    <xdr:sp>
      <xdr:nvSpPr>
        <xdr:cNvPr id="1" name="Text 5"/>
        <xdr:cNvSpPr txBox="1">
          <a:spLocks noChangeArrowheads="1"/>
        </xdr:cNvSpPr>
      </xdr:nvSpPr>
      <xdr:spPr>
        <a:xfrm>
          <a:off x="2143125" y="1838325"/>
          <a:ext cx="0" cy="0"/>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10</xdr:row>
      <xdr:rowOff>0</xdr:rowOff>
    </xdr:from>
    <xdr:to>
      <xdr:col>1</xdr:col>
      <xdr:colOff>0</xdr:colOff>
      <xdr:row>10</xdr:row>
      <xdr:rowOff>0</xdr:rowOff>
    </xdr:to>
    <xdr:sp>
      <xdr:nvSpPr>
        <xdr:cNvPr id="2" name="Text 5"/>
        <xdr:cNvSpPr txBox="1">
          <a:spLocks noChangeArrowheads="1"/>
        </xdr:cNvSpPr>
      </xdr:nvSpPr>
      <xdr:spPr>
        <a:xfrm>
          <a:off x="2143125" y="1838325"/>
          <a:ext cx="0" cy="0"/>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14</xdr:row>
      <xdr:rowOff>19050</xdr:rowOff>
    </xdr:from>
    <xdr:to>
      <xdr:col>1</xdr:col>
      <xdr:colOff>0</xdr:colOff>
      <xdr:row>15</xdr:row>
      <xdr:rowOff>0</xdr:rowOff>
    </xdr:to>
    <xdr:sp>
      <xdr:nvSpPr>
        <xdr:cNvPr id="3" name="Text 5"/>
        <xdr:cNvSpPr txBox="1">
          <a:spLocks noChangeArrowheads="1"/>
        </xdr:cNvSpPr>
      </xdr:nvSpPr>
      <xdr:spPr>
        <a:xfrm>
          <a:off x="2143125" y="2505075"/>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14</xdr:row>
      <xdr:rowOff>19050</xdr:rowOff>
    </xdr:from>
    <xdr:to>
      <xdr:col>1</xdr:col>
      <xdr:colOff>0</xdr:colOff>
      <xdr:row>15</xdr:row>
      <xdr:rowOff>0</xdr:rowOff>
    </xdr:to>
    <xdr:sp>
      <xdr:nvSpPr>
        <xdr:cNvPr id="4" name="Text 5"/>
        <xdr:cNvSpPr txBox="1">
          <a:spLocks noChangeArrowheads="1"/>
        </xdr:cNvSpPr>
      </xdr:nvSpPr>
      <xdr:spPr>
        <a:xfrm>
          <a:off x="2143125" y="2505075"/>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15</xdr:row>
      <xdr:rowOff>19050</xdr:rowOff>
    </xdr:from>
    <xdr:to>
      <xdr:col>1</xdr:col>
      <xdr:colOff>0</xdr:colOff>
      <xdr:row>16</xdr:row>
      <xdr:rowOff>0</xdr:rowOff>
    </xdr:to>
    <xdr:sp>
      <xdr:nvSpPr>
        <xdr:cNvPr id="5" name="Text 5"/>
        <xdr:cNvSpPr txBox="1">
          <a:spLocks noChangeArrowheads="1"/>
        </xdr:cNvSpPr>
      </xdr:nvSpPr>
      <xdr:spPr>
        <a:xfrm>
          <a:off x="2143125" y="2667000"/>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15</xdr:row>
      <xdr:rowOff>19050</xdr:rowOff>
    </xdr:from>
    <xdr:to>
      <xdr:col>1</xdr:col>
      <xdr:colOff>0</xdr:colOff>
      <xdr:row>16</xdr:row>
      <xdr:rowOff>0</xdr:rowOff>
    </xdr:to>
    <xdr:sp>
      <xdr:nvSpPr>
        <xdr:cNvPr id="6" name="Text 5"/>
        <xdr:cNvSpPr txBox="1">
          <a:spLocks noChangeArrowheads="1"/>
        </xdr:cNvSpPr>
      </xdr:nvSpPr>
      <xdr:spPr>
        <a:xfrm>
          <a:off x="2143125" y="2667000"/>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16</xdr:row>
      <xdr:rowOff>19050</xdr:rowOff>
    </xdr:from>
    <xdr:to>
      <xdr:col>1</xdr:col>
      <xdr:colOff>0</xdr:colOff>
      <xdr:row>17</xdr:row>
      <xdr:rowOff>0</xdr:rowOff>
    </xdr:to>
    <xdr:sp>
      <xdr:nvSpPr>
        <xdr:cNvPr id="7" name="Text 5"/>
        <xdr:cNvSpPr txBox="1">
          <a:spLocks noChangeArrowheads="1"/>
        </xdr:cNvSpPr>
      </xdr:nvSpPr>
      <xdr:spPr>
        <a:xfrm>
          <a:off x="2143125" y="2828925"/>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16</xdr:row>
      <xdr:rowOff>19050</xdr:rowOff>
    </xdr:from>
    <xdr:to>
      <xdr:col>1</xdr:col>
      <xdr:colOff>0</xdr:colOff>
      <xdr:row>17</xdr:row>
      <xdr:rowOff>0</xdr:rowOff>
    </xdr:to>
    <xdr:sp>
      <xdr:nvSpPr>
        <xdr:cNvPr id="8" name="Text 5"/>
        <xdr:cNvSpPr txBox="1">
          <a:spLocks noChangeArrowheads="1"/>
        </xdr:cNvSpPr>
      </xdr:nvSpPr>
      <xdr:spPr>
        <a:xfrm>
          <a:off x="2143125" y="2828925"/>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17</xdr:row>
      <xdr:rowOff>0</xdr:rowOff>
    </xdr:from>
    <xdr:to>
      <xdr:col>1</xdr:col>
      <xdr:colOff>0</xdr:colOff>
      <xdr:row>17</xdr:row>
      <xdr:rowOff>0</xdr:rowOff>
    </xdr:to>
    <xdr:sp>
      <xdr:nvSpPr>
        <xdr:cNvPr id="9" name="Text 5"/>
        <xdr:cNvSpPr txBox="1">
          <a:spLocks noChangeArrowheads="1"/>
        </xdr:cNvSpPr>
      </xdr:nvSpPr>
      <xdr:spPr>
        <a:xfrm>
          <a:off x="2143125" y="2971800"/>
          <a:ext cx="0" cy="0"/>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17</xdr:row>
      <xdr:rowOff>0</xdr:rowOff>
    </xdr:from>
    <xdr:to>
      <xdr:col>1</xdr:col>
      <xdr:colOff>0</xdr:colOff>
      <xdr:row>17</xdr:row>
      <xdr:rowOff>0</xdr:rowOff>
    </xdr:to>
    <xdr:sp>
      <xdr:nvSpPr>
        <xdr:cNvPr id="10" name="Text 5"/>
        <xdr:cNvSpPr txBox="1">
          <a:spLocks noChangeArrowheads="1"/>
        </xdr:cNvSpPr>
      </xdr:nvSpPr>
      <xdr:spPr>
        <a:xfrm>
          <a:off x="2143125" y="2971800"/>
          <a:ext cx="0" cy="0"/>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313" t="s">
        <v>501</v>
      </c>
      <c r="B1" s="313" t="s">
        <v>502</v>
      </c>
    </row>
    <row r="2" spans="1:2" ht="15.75">
      <c r="A2" s="313"/>
      <c r="B2" s="313"/>
    </row>
    <row r="3" spans="1:2" ht="15.75">
      <c r="A3" s="314" t="s">
        <v>503</v>
      </c>
      <c r="B3" s="313"/>
    </row>
    <row r="4" spans="1:2" ht="15.75">
      <c r="A4" s="314" t="s">
        <v>504</v>
      </c>
      <c r="B4" s="313"/>
    </row>
    <row r="5" spans="1:2" ht="15.75">
      <c r="A5" s="315" t="s">
        <v>505</v>
      </c>
      <c r="B5" s="313"/>
    </row>
    <row r="6" spans="1:2" ht="15.75">
      <c r="A6" s="321" t="s">
        <v>506</v>
      </c>
      <c r="B6" s="316" t="s">
        <v>507</v>
      </c>
    </row>
    <row r="7" spans="1:2" ht="31.5">
      <c r="A7" s="321" t="s">
        <v>508</v>
      </c>
      <c r="B7" s="316" t="s">
        <v>509</v>
      </c>
    </row>
    <row r="8" spans="1:2" ht="31.5">
      <c r="A8" s="321" t="s">
        <v>510</v>
      </c>
      <c r="B8" s="316" t="s">
        <v>511</v>
      </c>
    </row>
    <row r="9" spans="1:2" ht="31.5">
      <c r="A9" s="321" t="s">
        <v>512</v>
      </c>
      <c r="B9" s="316" t="s">
        <v>513</v>
      </c>
    </row>
    <row r="10" spans="1:2" ht="31.5">
      <c r="A10" s="321" t="s">
        <v>514</v>
      </c>
      <c r="B10" s="316" t="s">
        <v>515</v>
      </c>
    </row>
    <row r="11" spans="1:2" ht="15.75">
      <c r="A11" s="321" t="s">
        <v>516</v>
      </c>
      <c r="B11" s="316" t="s">
        <v>517</v>
      </c>
    </row>
    <row r="12" spans="1:2" ht="31.5">
      <c r="A12" s="321" t="s">
        <v>518</v>
      </c>
      <c r="B12" s="316" t="s">
        <v>519</v>
      </c>
    </row>
    <row r="13" spans="1:2" ht="15.75">
      <c r="A13" s="321" t="s">
        <v>520</v>
      </c>
      <c r="B13" s="316" t="s">
        <v>521</v>
      </c>
    </row>
    <row r="14" spans="1:2" ht="15.75">
      <c r="A14" s="321" t="s">
        <v>522</v>
      </c>
      <c r="B14" s="316" t="s">
        <v>523</v>
      </c>
    </row>
    <row r="15" spans="1:2" ht="31.5">
      <c r="A15" s="321" t="s">
        <v>524</v>
      </c>
      <c r="B15" s="316" t="s">
        <v>525</v>
      </c>
    </row>
    <row r="16" spans="1:2" ht="31.5">
      <c r="A16" s="321" t="s">
        <v>526</v>
      </c>
      <c r="B16" s="316" t="s">
        <v>527</v>
      </c>
    </row>
    <row r="17" spans="1:2" ht="15.75">
      <c r="A17" s="321" t="s">
        <v>528</v>
      </c>
      <c r="B17" s="316" t="s">
        <v>529</v>
      </c>
    </row>
    <row r="18" spans="1:2" ht="15.75">
      <c r="A18" s="321" t="s">
        <v>530</v>
      </c>
      <c r="B18" s="316" t="s">
        <v>531</v>
      </c>
    </row>
    <row r="19" spans="1:2" ht="15.75">
      <c r="A19" s="321" t="s">
        <v>532</v>
      </c>
      <c r="B19" s="316" t="s">
        <v>533</v>
      </c>
    </row>
    <row r="20" spans="1:2" ht="15.75">
      <c r="A20" s="321" t="s">
        <v>534</v>
      </c>
      <c r="B20" s="316" t="s">
        <v>535</v>
      </c>
    </row>
    <row r="21" spans="1:2" ht="31.5">
      <c r="A21" s="321" t="s">
        <v>536</v>
      </c>
      <c r="B21" s="316" t="s">
        <v>537</v>
      </c>
    </row>
    <row r="22" spans="1:2" ht="15.75">
      <c r="A22" s="321" t="s">
        <v>538</v>
      </c>
      <c r="B22" s="316" t="s">
        <v>539</v>
      </c>
    </row>
    <row r="23" spans="1:2" ht="15.75">
      <c r="A23" s="321" t="s">
        <v>540</v>
      </c>
      <c r="B23" s="316" t="s">
        <v>541</v>
      </c>
    </row>
    <row r="24" spans="1:2" ht="15.75" customHeight="1">
      <c r="A24" s="321" t="s">
        <v>542</v>
      </c>
      <c r="B24" s="316" t="s">
        <v>543</v>
      </c>
    </row>
    <row r="25" spans="1:2" ht="31.5">
      <c r="A25" s="321" t="s">
        <v>544</v>
      </c>
      <c r="B25" s="316" t="s">
        <v>545</v>
      </c>
    </row>
    <row r="26" spans="1:2" ht="15.75">
      <c r="A26" s="321" t="s">
        <v>546</v>
      </c>
      <c r="B26" s="316" t="s">
        <v>547</v>
      </c>
    </row>
    <row r="27" spans="1:2" ht="15.75">
      <c r="A27" s="321" t="s">
        <v>548</v>
      </c>
      <c r="B27" s="316" t="s">
        <v>549</v>
      </c>
    </row>
  </sheetData>
  <hyperlinks>
    <hyperlink ref="A5" location="Narrative!A1" display="Narrative"/>
    <hyperlink ref="A6" location="'04.01'!A1" display="04.01"/>
    <hyperlink ref="A7" location="'04.02'!A1" display="04.02"/>
    <hyperlink ref="A8" location="'04.03'!A1" display="04.03"/>
    <hyperlink ref="A9" location="'04.04'!A1" display="04.04"/>
    <hyperlink ref="A10" location="'04.05'!A1" display="04.05"/>
    <hyperlink ref="A11" location="'04.06'!A1" display="04.06"/>
    <hyperlink ref="A12" location="'04.07'!A1" display="04.07"/>
    <hyperlink ref="A13" location="'04.08'!A1" display="04.08"/>
    <hyperlink ref="A14" location="'04.09'!A1" display="04.09"/>
    <hyperlink ref="A15" location="'04.10'!A1" display="04.10"/>
    <hyperlink ref="A16" location="'04.11'!A1" display="04.11"/>
    <hyperlink ref="A17" location="'04.12'!A1" display="04.12"/>
    <hyperlink ref="A18" location="'04.13'!A1" display="04.13"/>
    <hyperlink ref="A19" location="'04.14'!A1" display="04.14"/>
    <hyperlink ref="A20" location="'04.15'!A1" display="04.15"/>
    <hyperlink ref="A21" location="'04.16'!A1" display="04.16"/>
    <hyperlink ref="A22" location="'04.17'!A1" display="04.17"/>
    <hyperlink ref="A23" location="'04.18'!A1" display="04.18"/>
    <hyperlink ref="A24" location="'04.19'!A1" display="04.19"/>
    <hyperlink ref="A25" location="'04.20'!A1" display="04.20"/>
    <hyperlink ref="A26" location="'04.21'!A1" display="04.21"/>
    <hyperlink ref="A27" location="'04.22'!A1" display="04.22"/>
  </hyperlinks>
  <printOptions horizontalCentered="1"/>
  <pageMargins left="1" right="1" top="1" bottom="1" header="0.5" footer="0.5"/>
  <pageSetup horizontalDpi="600" verticalDpi="600" orientation="portrait" r:id="rId1"/>
  <headerFooter alignWithMargins="0">
    <oddFooter>&amp;L&amp;"Arial,Italic"&amp;9      The State of Hawaii Data Book 2007&amp;R&amp;9http://www.hawaii.gov/dbedt/</oddFooter>
  </headerFooter>
</worksheet>
</file>

<file path=xl/worksheets/sheet10.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140625" defaultRowHeight="12.75"/>
  <cols>
    <col min="1" max="1" width="7.7109375" style="0" customWidth="1"/>
    <col min="2" max="3" width="10.140625" style="0" customWidth="1"/>
    <col min="4" max="4" width="7.7109375" style="0" customWidth="1"/>
    <col min="5" max="6" width="10.140625" style="0" customWidth="1"/>
    <col min="7" max="7" width="7.7109375" style="0" customWidth="1"/>
    <col min="8" max="9" width="10.140625" style="0" customWidth="1"/>
  </cols>
  <sheetData>
    <row r="1" spans="1:9" s="33" customFormat="1" ht="15.75">
      <c r="A1" s="3" t="s">
        <v>327</v>
      </c>
      <c r="B1" s="193"/>
      <c r="C1" s="193"/>
      <c r="D1" s="3"/>
      <c r="E1" s="193"/>
      <c r="F1" s="193"/>
      <c r="G1" s="3"/>
      <c r="H1" s="193"/>
      <c r="I1" s="193"/>
    </row>
    <row r="2" spans="2:9" s="33" customFormat="1" ht="13.5" customHeight="1">
      <c r="B2" s="193"/>
      <c r="C2" s="193"/>
      <c r="D2" s="3"/>
      <c r="E2" s="193"/>
      <c r="F2" s="193"/>
      <c r="G2" s="3"/>
      <c r="H2" s="193"/>
      <c r="I2" s="193"/>
    </row>
    <row r="3" spans="1:10" s="133" customFormat="1" ht="13.5" customHeight="1">
      <c r="A3" s="194" t="s">
        <v>328</v>
      </c>
      <c r="B3" s="93"/>
      <c r="C3" s="93"/>
      <c r="D3" s="93"/>
      <c r="E3" s="93"/>
      <c r="F3" s="93"/>
      <c r="G3" s="93"/>
      <c r="H3" s="93"/>
      <c r="I3" s="93"/>
      <c r="J3" s="195"/>
    </row>
    <row r="4" spans="1:9" ht="12.75">
      <c r="A4" s="196" t="s">
        <v>329</v>
      </c>
      <c r="B4" s="139"/>
      <c r="C4" s="139"/>
      <c r="D4" s="197"/>
      <c r="E4" s="139"/>
      <c r="F4" s="139"/>
      <c r="G4" s="197"/>
      <c r="H4" s="139"/>
      <c r="I4" s="139"/>
    </row>
    <row r="5" spans="1:9" ht="12.75">
      <c r="A5" s="196" t="s">
        <v>330</v>
      </c>
      <c r="B5" s="139"/>
      <c r="C5" s="139"/>
      <c r="D5" s="197"/>
      <c r="E5" s="139"/>
      <c r="F5" s="139"/>
      <c r="G5" s="197"/>
      <c r="H5" s="139"/>
      <c r="I5" s="139"/>
    </row>
    <row r="6" spans="1:9" ht="12.75">
      <c r="A6" s="196" t="s">
        <v>331</v>
      </c>
      <c r="B6" s="139"/>
      <c r="C6" s="139"/>
      <c r="D6" s="197"/>
      <c r="E6" s="139"/>
      <c r="F6" s="139"/>
      <c r="G6" s="197"/>
      <c r="H6" s="139"/>
      <c r="I6" s="139"/>
    </row>
    <row r="7" spans="1:9" ht="12.75">
      <c r="A7" s="196" t="s">
        <v>332</v>
      </c>
      <c r="B7" s="139"/>
      <c r="C7" s="139"/>
      <c r="D7" s="197"/>
      <c r="E7" s="139"/>
      <c r="F7" s="139"/>
      <c r="G7" s="197"/>
      <c r="H7" s="139"/>
      <c r="I7" s="139"/>
    </row>
    <row r="8" spans="1:9" ht="13.5" thickBot="1">
      <c r="A8" s="198"/>
      <c r="B8" s="4"/>
      <c r="C8" s="4"/>
      <c r="D8" s="198"/>
      <c r="E8" s="4"/>
      <c r="F8" s="4"/>
      <c r="G8" s="198"/>
      <c r="H8" s="4"/>
      <c r="I8" s="4"/>
    </row>
    <row r="9" spans="1:9" s="9" customFormat="1" ht="24" customHeight="1" thickTop="1">
      <c r="A9" s="199" t="s">
        <v>48</v>
      </c>
      <c r="B9" s="199" t="s">
        <v>333</v>
      </c>
      <c r="C9" s="200" t="s">
        <v>334</v>
      </c>
      <c r="D9" s="199" t="s">
        <v>48</v>
      </c>
      <c r="E9" s="199" t="s">
        <v>333</v>
      </c>
      <c r="F9" s="200" t="s">
        <v>334</v>
      </c>
      <c r="G9" s="199" t="s">
        <v>48</v>
      </c>
      <c r="H9" s="199" t="s">
        <v>333</v>
      </c>
      <c r="I9" s="177" t="s">
        <v>334</v>
      </c>
    </row>
    <row r="10" spans="1:8" ht="12.75">
      <c r="A10" s="5"/>
      <c r="B10" s="5"/>
      <c r="C10" s="201"/>
      <c r="D10" s="5"/>
      <c r="E10" s="5"/>
      <c r="F10" s="201"/>
      <c r="G10" s="5"/>
      <c r="H10" s="5"/>
    </row>
    <row r="11" spans="1:9" ht="12.75">
      <c r="A11" s="202">
        <v>1974</v>
      </c>
      <c r="B11" s="203">
        <v>1142</v>
      </c>
      <c r="C11" s="204">
        <v>560</v>
      </c>
      <c r="D11" s="202">
        <v>1985</v>
      </c>
      <c r="E11" s="205">
        <v>4359</v>
      </c>
      <c r="F11" s="206">
        <v>2391</v>
      </c>
      <c r="G11" s="202">
        <v>1996</v>
      </c>
      <c r="H11" s="205">
        <v>4775</v>
      </c>
      <c r="I11" s="14">
        <v>2268</v>
      </c>
    </row>
    <row r="12" spans="1:9" ht="12.75">
      <c r="A12" s="202">
        <v>1975</v>
      </c>
      <c r="B12" s="203">
        <v>914</v>
      </c>
      <c r="C12" s="204">
        <v>423</v>
      </c>
      <c r="D12" s="202">
        <v>1986</v>
      </c>
      <c r="E12" s="205">
        <v>4900</v>
      </c>
      <c r="F12" s="206">
        <v>2629</v>
      </c>
      <c r="G12" s="202">
        <v>1997</v>
      </c>
      <c r="H12" s="205">
        <v>5235</v>
      </c>
      <c r="I12" s="14">
        <v>2531</v>
      </c>
    </row>
    <row r="13" spans="1:9" ht="12.75">
      <c r="A13" s="202">
        <v>1976</v>
      </c>
      <c r="B13" s="203">
        <v>1325</v>
      </c>
      <c r="C13" s="204">
        <v>634</v>
      </c>
      <c r="D13" s="202">
        <v>1987</v>
      </c>
      <c r="E13" s="205">
        <v>4741</v>
      </c>
      <c r="F13" s="206">
        <v>2555</v>
      </c>
      <c r="G13" s="202">
        <v>1998</v>
      </c>
      <c r="H13" s="205">
        <v>4762</v>
      </c>
      <c r="I13" s="14">
        <v>2242</v>
      </c>
    </row>
    <row r="14" spans="1:9" ht="12.75">
      <c r="A14" s="202">
        <v>1977</v>
      </c>
      <c r="B14" s="203">
        <v>1794</v>
      </c>
      <c r="C14" s="204">
        <v>841</v>
      </c>
      <c r="D14" s="202">
        <v>1988</v>
      </c>
      <c r="E14" s="205">
        <v>3893</v>
      </c>
      <c r="F14" s="206">
        <v>2315</v>
      </c>
      <c r="G14" s="202">
        <v>1999</v>
      </c>
      <c r="H14" s="205">
        <v>5962</v>
      </c>
      <c r="I14" s="14">
        <v>2935</v>
      </c>
    </row>
    <row r="15" spans="1:9" ht="12.75">
      <c r="A15" s="202">
        <v>1978</v>
      </c>
      <c r="B15" s="203">
        <v>1845</v>
      </c>
      <c r="C15" s="204">
        <v>1110</v>
      </c>
      <c r="D15" s="202">
        <v>1989</v>
      </c>
      <c r="E15" s="205">
        <v>4054</v>
      </c>
      <c r="F15" s="206">
        <v>2386</v>
      </c>
      <c r="G15" s="202">
        <v>2000</v>
      </c>
      <c r="H15" s="205">
        <v>6184</v>
      </c>
      <c r="I15" s="14">
        <v>3533</v>
      </c>
    </row>
    <row r="16" spans="1:9" ht="12.75">
      <c r="A16" s="202">
        <v>1979</v>
      </c>
      <c r="B16" s="203">
        <v>2290</v>
      </c>
      <c r="C16" s="204">
        <v>1109</v>
      </c>
      <c r="D16" s="202">
        <v>1990</v>
      </c>
      <c r="E16" s="205">
        <v>4407</v>
      </c>
      <c r="F16" s="206">
        <v>2392</v>
      </c>
      <c r="G16" s="202">
        <v>2001</v>
      </c>
      <c r="H16" s="205">
        <v>7210</v>
      </c>
      <c r="I16" s="14">
        <v>3930</v>
      </c>
    </row>
    <row r="17" spans="1:9" ht="12.75">
      <c r="A17" s="202">
        <v>1980</v>
      </c>
      <c r="B17" s="203">
        <v>2106</v>
      </c>
      <c r="C17" s="204">
        <v>1059</v>
      </c>
      <c r="D17" s="202">
        <v>1991</v>
      </c>
      <c r="E17" s="205">
        <v>4365</v>
      </c>
      <c r="F17" s="206">
        <v>2318</v>
      </c>
      <c r="G17" s="202">
        <v>2002</v>
      </c>
      <c r="H17" s="205">
        <v>7318</v>
      </c>
      <c r="I17" s="14">
        <v>3744</v>
      </c>
    </row>
    <row r="18" spans="1:9" ht="12.75">
      <c r="A18" s="202">
        <v>1981</v>
      </c>
      <c r="B18" s="203">
        <v>2360</v>
      </c>
      <c r="C18" s="204">
        <v>1137</v>
      </c>
      <c r="D18" s="202">
        <v>1992</v>
      </c>
      <c r="E18" s="205">
        <v>4568</v>
      </c>
      <c r="F18" s="206">
        <v>2485</v>
      </c>
      <c r="G18" s="202">
        <v>2003</v>
      </c>
      <c r="H18" s="205">
        <v>7835</v>
      </c>
      <c r="I18" s="14">
        <v>3868</v>
      </c>
    </row>
    <row r="19" spans="1:9" ht="12.75">
      <c r="A19" s="202">
        <v>1982</v>
      </c>
      <c r="B19" s="203">
        <v>2685</v>
      </c>
      <c r="C19" s="204">
        <v>1379</v>
      </c>
      <c r="D19" s="202">
        <v>1993</v>
      </c>
      <c r="E19" s="205">
        <v>4753</v>
      </c>
      <c r="F19" s="206">
        <v>2411</v>
      </c>
      <c r="G19" s="202">
        <v>2004</v>
      </c>
      <c r="H19" s="205">
        <v>6823</v>
      </c>
      <c r="I19" s="14">
        <v>3396</v>
      </c>
    </row>
    <row r="20" spans="1:9" ht="12.75">
      <c r="A20" s="202">
        <v>1983</v>
      </c>
      <c r="B20" s="203">
        <v>3635</v>
      </c>
      <c r="C20" s="204">
        <v>1621</v>
      </c>
      <c r="D20" s="202">
        <v>1994</v>
      </c>
      <c r="E20" s="205">
        <v>5186</v>
      </c>
      <c r="F20" s="206">
        <v>2334</v>
      </c>
      <c r="G20" s="202">
        <v>2005</v>
      </c>
      <c r="H20" s="205">
        <v>5207</v>
      </c>
      <c r="I20" s="14">
        <v>2645</v>
      </c>
    </row>
    <row r="21" spans="1:9" ht="12.75">
      <c r="A21" s="202">
        <v>1984</v>
      </c>
      <c r="B21" s="203">
        <v>4388</v>
      </c>
      <c r="C21" s="204">
        <v>2180</v>
      </c>
      <c r="D21" s="202">
        <v>1995</v>
      </c>
      <c r="E21" s="205">
        <v>4984</v>
      </c>
      <c r="F21" s="206">
        <v>2317</v>
      </c>
      <c r="G21" s="202">
        <v>2006</v>
      </c>
      <c r="H21" s="205">
        <v>3974</v>
      </c>
      <c r="I21" s="14">
        <v>1928</v>
      </c>
    </row>
    <row r="22" spans="1:9" ht="12.75">
      <c r="A22" s="207"/>
      <c r="B22" s="208"/>
      <c r="C22" s="209"/>
      <c r="D22" s="207"/>
      <c r="E22" s="208"/>
      <c r="F22" s="209"/>
      <c r="G22" s="207"/>
      <c r="H22" s="208"/>
      <c r="I22" s="210"/>
    </row>
    <row r="24" ht="12.75">
      <c r="A24" s="190" t="s">
        <v>326</v>
      </c>
    </row>
    <row r="25" ht="12.75">
      <c r="A25" s="192" t="s">
        <v>323</v>
      </c>
    </row>
    <row r="26" ht="12.75">
      <c r="A26" s="190" t="s">
        <v>324</v>
      </c>
    </row>
    <row r="27" ht="12.75">
      <c r="A27" s="190" t="s">
        <v>325</v>
      </c>
    </row>
    <row r="44" ht="12.75">
      <c r="H44" s="211"/>
    </row>
    <row r="45" ht="12.75">
      <c r="H45" s="212"/>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11.xml><?xml version="1.0" encoding="utf-8"?>
<worksheet xmlns="http://schemas.openxmlformats.org/spreadsheetml/2006/main" xmlns:r="http://schemas.openxmlformats.org/officeDocument/2006/relationships">
  <dimension ref="A1:E48"/>
  <sheetViews>
    <sheetView workbookViewId="0" topLeftCell="A1">
      <selection activeCell="A1" sqref="A1"/>
    </sheetView>
  </sheetViews>
  <sheetFormatPr defaultColWidth="9.140625" defaultRowHeight="12.75"/>
  <cols>
    <col min="1" max="1" width="32.140625" style="0" customWidth="1"/>
    <col min="2" max="5" width="12.7109375" style="0" customWidth="1"/>
  </cols>
  <sheetData>
    <row r="1" spans="1:5" ht="15.75" customHeight="1">
      <c r="A1" s="3" t="s">
        <v>293</v>
      </c>
      <c r="B1" s="3"/>
      <c r="C1" s="3"/>
      <c r="D1" s="3"/>
      <c r="E1" s="3"/>
    </row>
    <row r="2" spans="1:5" ht="15.75">
      <c r="A2" s="3" t="s">
        <v>294</v>
      </c>
      <c r="B2" s="3"/>
      <c r="C2" s="3"/>
      <c r="D2" s="3"/>
      <c r="E2" s="3"/>
    </row>
    <row r="3" spans="1:5" ht="12.75" customHeight="1">
      <c r="A3" s="91"/>
      <c r="B3" s="139"/>
      <c r="C3" s="139"/>
      <c r="D3" s="139"/>
      <c r="E3" s="139"/>
    </row>
    <row r="4" spans="1:5" ht="12.75" customHeight="1">
      <c r="A4" s="176" t="s">
        <v>295</v>
      </c>
      <c r="B4" s="139"/>
      <c r="C4" s="139"/>
      <c r="D4" s="139"/>
      <c r="E4" s="139"/>
    </row>
    <row r="5" spans="1:5" ht="12.75" customHeight="1">
      <c r="A5" s="176" t="s">
        <v>296</v>
      </c>
      <c r="B5" s="139"/>
      <c r="C5" s="139"/>
      <c r="D5" s="139"/>
      <c r="E5" s="139"/>
    </row>
    <row r="6" spans="1:5" ht="12.75" customHeight="1" thickBot="1">
      <c r="A6" s="91"/>
      <c r="B6" s="139"/>
      <c r="C6" s="139"/>
      <c r="D6" s="139"/>
      <c r="E6" s="139"/>
    </row>
    <row r="7" spans="1:5" s="9" customFormat="1" ht="24" customHeight="1" thickTop="1">
      <c r="A7" s="97" t="s">
        <v>208</v>
      </c>
      <c r="B7" s="177">
        <v>2003</v>
      </c>
      <c r="C7" s="177">
        <v>2004</v>
      </c>
      <c r="D7" s="177">
        <v>2005</v>
      </c>
      <c r="E7" s="177">
        <v>2006</v>
      </c>
    </row>
    <row r="8" spans="1:5" ht="12.75">
      <c r="A8" s="5"/>
      <c r="B8" s="178"/>
      <c r="C8" s="178"/>
      <c r="D8" s="178"/>
      <c r="E8" s="178"/>
    </row>
    <row r="9" spans="1:5" ht="12.75">
      <c r="A9" s="179" t="s">
        <v>70</v>
      </c>
      <c r="B9" s="180">
        <v>3623</v>
      </c>
      <c r="C9" s="180">
        <v>3238</v>
      </c>
      <c r="D9" s="180">
        <v>2577</v>
      </c>
      <c r="E9" s="180">
        <v>1882</v>
      </c>
    </row>
    <row r="10" spans="1:5" ht="12.75">
      <c r="A10" s="5"/>
      <c r="B10" s="181"/>
      <c r="C10" s="181"/>
      <c r="D10" s="181"/>
      <c r="E10" s="181"/>
    </row>
    <row r="11" spans="1:5" ht="12.75">
      <c r="A11" s="5" t="s">
        <v>297</v>
      </c>
      <c r="B11" s="182"/>
      <c r="C11" s="182"/>
      <c r="D11" s="182"/>
      <c r="E11" s="182"/>
    </row>
    <row r="12" spans="1:5" ht="12.75">
      <c r="A12" s="183" t="s">
        <v>298</v>
      </c>
      <c r="B12" s="180">
        <v>445</v>
      </c>
      <c r="C12" s="180">
        <v>377</v>
      </c>
      <c r="D12" s="180">
        <v>281</v>
      </c>
      <c r="E12" s="180">
        <v>221</v>
      </c>
    </row>
    <row r="13" spans="1:5" ht="12.75">
      <c r="A13" s="183" t="s">
        <v>299</v>
      </c>
      <c r="B13" s="180">
        <v>589</v>
      </c>
      <c r="C13" s="180">
        <v>530</v>
      </c>
      <c r="D13" s="180">
        <v>408</v>
      </c>
      <c r="E13" s="180">
        <v>283</v>
      </c>
    </row>
    <row r="14" spans="1:5" ht="12.75">
      <c r="A14" s="183" t="s">
        <v>300</v>
      </c>
      <c r="B14" s="180">
        <v>49</v>
      </c>
      <c r="C14" s="180">
        <v>61</v>
      </c>
      <c r="D14" s="180">
        <v>55</v>
      </c>
      <c r="E14" s="180">
        <v>31</v>
      </c>
    </row>
    <row r="15" spans="1:5" ht="12.75">
      <c r="A15" s="183" t="s">
        <v>301</v>
      </c>
      <c r="B15" s="180">
        <v>210</v>
      </c>
      <c r="C15" s="180">
        <v>206</v>
      </c>
      <c r="D15" s="180">
        <v>132</v>
      </c>
      <c r="E15" s="180">
        <v>92</v>
      </c>
    </row>
    <row r="16" spans="1:5" ht="12.75">
      <c r="A16" s="183" t="s">
        <v>302</v>
      </c>
      <c r="B16" s="180">
        <v>90</v>
      </c>
      <c r="C16" s="180">
        <v>50</v>
      </c>
      <c r="D16" s="180">
        <v>23</v>
      </c>
      <c r="E16" s="180">
        <v>33</v>
      </c>
    </row>
    <row r="17" spans="1:5" ht="12.75">
      <c r="A17" s="183" t="s">
        <v>303</v>
      </c>
      <c r="B17" s="180">
        <v>3231</v>
      </c>
      <c r="C17" s="180">
        <v>2830</v>
      </c>
      <c r="D17" s="180">
        <v>2322</v>
      </c>
      <c r="E17" s="180">
        <v>1734</v>
      </c>
    </row>
    <row r="18" spans="1:5" ht="12.75">
      <c r="A18" s="184"/>
      <c r="B18" s="180"/>
      <c r="C18" s="180"/>
      <c r="D18" s="180"/>
      <c r="E18" s="180"/>
    </row>
    <row r="19" spans="1:5" ht="12.75">
      <c r="A19" s="5" t="s">
        <v>304</v>
      </c>
      <c r="B19" s="180"/>
      <c r="C19" s="180"/>
      <c r="D19" s="180"/>
      <c r="E19" s="180"/>
    </row>
    <row r="20" spans="1:5" ht="12.75">
      <c r="A20" s="183" t="s">
        <v>251</v>
      </c>
      <c r="B20" s="180">
        <v>906</v>
      </c>
      <c r="C20" s="180">
        <v>740</v>
      </c>
      <c r="D20" s="180">
        <v>576</v>
      </c>
      <c r="E20" s="180">
        <v>412</v>
      </c>
    </row>
    <row r="21" spans="1:5" ht="12.75">
      <c r="A21" s="183" t="s">
        <v>250</v>
      </c>
      <c r="B21" s="180">
        <v>2275</v>
      </c>
      <c r="C21" s="180">
        <v>2068</v>
      </c>
      <c r="D21" s="180">
        <v>1646</v>
      </c>
      <c r="E21" s="180">
        <v>1218</v>
      </c>
    </row>
    <row r="22" spans="1:5" ht="12.75">
      <c r="A22" s="183" t="s">
        <v>253</v>
      </c>
      <c r="B22" s="180">
        <v>139</v>
      </c>
      <c r="C22" s="180">
        <v>119</v>
      </c>
      <c r="D22" s="180">
        <v>90</v>
      </c>
      <c r="E22" s="180">
        <v>83</v>
      </c>
    </row>
    <row r="23" spans="1:5" ht="12.75">
      <c r="A23" s="183" t="s">
        <v>252</v>
      </c>
      <c r="B23" s="180">
        <v>303</v>
      </c>
      <c r="C23" s="180">
        <v>311</v>
      </c>
      <c r="D23" s="180">
        <v>265</v>
      </c>
      <c r="E23" s="180">
        <v>169</v>
      </c>
    </row>
    <row r="24" spans="1:5" ht="12.75">
      <c r="A24" s="184"/>
      <c r="B24" s="181"/>
      <c r="C24" s="181"/>
      <c r="D24" s="181"/>
      <c r="E24" s="181"/>
    </row>
    <row r="25" spans="1:5" ht="12.75">
      <c r="A25" s="5" t="s">
        <v>305</v>
      </c>
      <c r="B25" s="181"/>
      <c r="C25" s="181"/>
      <c r="D25" s="181"/>
      <c r="E25" s="181"/>
    </row>
    <row r="26" spans="1:5" ht="12.75">
      <c r="A26" s="183" t="s">
        <v>306</v>
      </c>
      <c r="B26" s="185"/>
      <c r="C26" s="185"/>
      <c r="D26" s="185"/>
      <c r="E26" s="185"/>
    </row>
    <row r="27" spans="1:5" ht="12.75">
      <c r="A27" s="186" t="s">
        <v>307</v>
      </c>
      <c r="B27" s="187">
        <v>38</v>
      </c>
      <c r="C27" s="187">
        <v>39.65410747374923</v>
      </c>
      <c r="D27" s="187">
        <v>41.52114862242918</v>
      </c>
      <c r="E27" s="187">
        <v>39.904357066950055</v>
      </c>
    </row>
    <row r="28" spans="1:5" ht="12.75">
      <c r="A28" s="188" t="s">
        <v>308</v>
      </c>
      <c r="B28" s="187">
        <v>36.7</v>
      </c>
      <c r="C28" s="187">
        <v>34.40395305744286</v>
      </c>
      <c r="D28" s="187">
        <v>32.75126115638339</v>
      </c>
      <c r="E28" s="187">
        <v>31.50903294367694</v>
      </c>
    </row>
    <row r="29" spans="1:5" ht="12.75">
      <c r="A29" s="188" t="s">
        <v>309</v>
      </c>
      <c r="B29" s="187">
        <v>24.8</v>
      </c>
      <c r="C29" s="187">
        <v>25.386040765904877</v>
      </c>
      <c r="D29" s="187">
        <v>25.223127667830813</v>
      </c>
      <c r="E29" s="187">
        <v>27.89585547290117</v>
      </c>
    </row>
    <row r="30" spans="1:5" ht="12.75">
      <c r="A30" s="186" t="s">
        <v>310</v>
      </c>
      <c r="B30" s="187">
        <v>0.6</v>
      </c>
      <c r="C30" s="187">
        <v>0.5558987029030266</v>
      </c>
      <c r="D30" s="187">
        <v>0.5044625533566163</v>
      </c>
      <c r="E30" s="187">
        <v>0.6907545164718385</v>
      </c>
    </row>
    <row r="31" spans="1:5" ht="12.75">
      <c r="A31" s="183" t="s">
        <v>311</v>
      </c>
      <c r="B31" s="187">
        <v>50</v>
      </c>
      <c r="C31" s="187">
        <v>51.1</v>
      </c>
      <c r="D31" s="187">
        <v>51.5</v>
      </c>
      <c r="E31" s="187">
        <v>50.8</v>
      </c>
    </row>
    <row r="32" spans="1:5" ht="12.75">
      <c r="A32" s="183" t="s">
        <v>312</v>
      </c>
      <c r="B32" s="189"/>
      <c r="C32" s="189"/>
      <c r="D32" s="189"/>
      <c r="E32" s="189"/>
    </row>
    <row r="33" spans="1:5" ht="12.75">
      <c r="A33" s="186" t="s">
        <v>313</v>
      </c>
      <c r="B33" s="187">
        <v>40.6</v>
      </c>
      <c r="C33" s="187">
        <v>37.70846201358864</v>
      </c>
      <c r="D33" s="187">
        <v>40.78385719829259</v>
      </c>
      <c r="E33" s="187">
        <v>37.93836344314559</v>
      </c>
    </row>
    <row r="34" spans="1:5" ht="12.75">
      <c r="A34" s="186" t="s">
        <v>314</v>
      </c>
      <c r="B34" s="187">
        <v>12.6</v>
      </c>
      <c r="C34" s="187">
        <v>13.52686843730698</v>
      </c>
      <c r="D34" s="187">
        <v>13.62048894062864</v>
      </c>
      <c r="E34" s="187">
        <v>14.771519659936239</v>
      </c>
    </row>
    <row r="35" spans="1:5" ht="12.75">
      <c r="A35" s="186" t="s">
        <v>315</v>
      </c>
      <c r="B35" s="187">
        <v>10.1</v>
      </c>
      <c r="C35" s="187">
        <v>10.222359481161211</v>
      </c>
      <c r="D35" s="187">
        <v>9.351959642995732</v>
      </c>
      <c r="E35" s="187">
        <v>10.892667375132838</v>
      </c>
    </row>
    <row r="36" spans="1:5" ht="12.75">
      <c r="A36" s="186" t="s">
        <v>316</v>
      </c>
      <c r="B36" s="187">
        <v>6</v>
      </c>
      <c r="C36" s="187">
        <v>7.010500308832612</v>
      </c>
      <c r="D36" s="187">
        <v>7.4893286767559175</v>
      </c>
      <c r="E36" s="187">
        <v>6.482465462274177</v>
      </c>
    </row>
    <row r="37" spans="1:5" ht="12.75">
      <c r="A37" s="186" t="s">
        <v>317</v>
      </c>
      <c r="B37" s="187">
        <v>11.4</v>
      </c>
      <c r="C37" s="187">
        <v>14.237183446571958</v>
      </c>
      <c r="D37" s="187">
        <v>12.999611951882034</v>
      </c>
      <c r="E37" s="187">
        <v>15.409139213602552</v>
      </c>
    </row>
    <row r="38" spans="1:5" ht="12.75">
      <c r="A38" s="186" t="s">
        <v>318</v>
      </c>
      <c r="B38" s="187">
        <v>19.4</v>
      </c>
      <c r="C38" s="187">
        <v>17.294626312538604</v>
      </c>
      <c r="D38" s="187">
        <v>15.754753589445091</v>
      </c>
      <c r="E38" s="187">
        <v>14.505844845908609</v>
      </c>
    </row>
    <row r="39" spans="1:5" ht="12.75">
      <c r="A39" s="6"/>
      <c r="B39" s="15"/>
      <c r="C39" s="15"/>
      <c r="D39" s="15"/>
      <c r="E39" s="15"/>
    </row>
    <row r="40" spans="1:5" ht="12.75">
      <c r="A40" s="65"/>
      <c r="B40" s="65"/>
      <c r="C40" s="65"/>
      <c r="D40" s="65"/>
      <c r="E40" s="65"/>
    </row>
    <row r="41" spans="1:5" ht="12.75">
      <c r="A41" s="190" t="s">
        <v>319</v>
      </c>
      <c r="B41" s="65"/>
      <c r="C41" s="65"/>
      <c r="D41" s="65"/>
      <c r="E41" s="65"/>
    </row>
    <row r="42" spans="1:5" ht="12.75">
      <c r="A42" s="191" t="s">
        <v>320</v>
      </c>
      <c r="B42" s="65"/>
      <c r="C42" s="65"/>
      <c r="D42" s="65"/>
      <c r="E42" s="65"/>
    </row>
    <row r="43" spans="1:5" ht="12.75">
      <c r="A43" s="191" t="s">
        <v>321</v>
      </c>
      <c r="B43" s="65"/>
      <c r="C43" s="65"/>
      <c r="D43" s="65"/>
      <c r="E43" s="65"/>
    </row>
    <row r="44" spans="1:5" ht="12.75">
      <c r="A44" s="190" t="s">
        <v>322</v>
      </c>
      <c r="B44" s="65"/>
      <c r="C44" s="65"/>
      <c r="D44" s="65"/>
      <c r="E44" s="65"/>
    </row>
    <row r="45" ht="12.75">
      <c r="A45" s="190" t="s">
        <v>326</v>
      </c>
    </row>
    <row r="46" ht="12.75">
      <c r="A46" s="192" t="s">
        <v>323</v>
      </c>
    </row>
    <row r="47" ht="12.75">
      <c r="A47" s="190" t="s">
        <v>324</v>
      </c>
    </row>
    <row r="48" ht="12.75">
      <c r="A48" s="190" t="s">
        <v>325</v>
      </c>
    </row>
  </sheetData>
  <printOptions horizontalCentered="1"/>
  <pageMargins left="1" right="1" top="1" bottom="1" header="0.5" footer="0.5"/>
  <pageSetup horizontalDpi="300" verticalDpi="300" orientation="portrait" r:id="rId2"/>
  <headerFooter alignWithMargins="0">
    <oddFooter>&amp;L&amp;"Arial,Italic"&amp;9      The State of Hawaii Data Book 2007&amp;R&amp;"Arial"&amp;9http://www.hawaii.gov/dbedt/</oddFooter>
  </headerFooter>
  <drawing r:id="rId1"/>
</worksheet>
</file>

<file path=xl/worksheets/sheet12.xml><?xml version="1.0" encoding="utf-8"?>
<worksheet xmlns="http://schemas.openxmlformats.org/spreadsheetml/2006/main" xmlns:r="http://schemas.openxmlformats.org/officeDocument/2006/relationships">
  <dimension ref="A1:G24"/>
  <sheetViews>
    <sheetView workbookViewId="0" topLeftCell="A1">
      <selection activeCell="A1" sqref="A1"/>
    </sheetView>
  </sheetViews>
  <sheetFormatPr defaultColWidth="9.140625" defaultRowHeight="12.75"/>
  <cols>
    <col min="1" max="7" width="11.7109375" style="0" customWidth="1"/>
  </cols>
  <sheetData>
    <row r="1" spans="1:7" s="131" customFormat="1" ht="15.75" customHeight="1">
      <c r="A1" s="3" t="s">
        <v>234</v>
      </c>
      <c r="B1" s="3"/>
      <c r="C1" s="3"/>
      <c r="D1" s="3"/>
      <c r="E1" s="3"/>
      <c r="F1" s="3"/>
      <c r="G1" s="3"/>
    </row>
    <row r="2" spans="1:7" s="131" customFormat="1" ht="15.75" customHeight="1">
      <c r="A2" s="3" t="s">
        <v>235</v>
      </c>
      <c r="B2" s="3"/>
      <c r="C2" s="3"/>
      <c r="D2" s="3"/>
      <c r="E2" s="3"/>
      <c r="F2" s="3"/>
      <c r="G2" s="3"/>
    </row>
    <row r="3" spans="1:7" s="133" customFormat="1" ht="12.75" customHeight="1" thickBot="1">
      <c r="A3" s="132"/>
      <c r="B3" s="132"/>
      <c r="C3" s="132"/>
      <c r="D3" s="132"/>
      <c r="E3" s="132"/>
      <c r="F3" s="132"/>
      <c r="G3" s="132"/>
    </row>
    <row r="4" spans="1:7" s="9" customFormat="1" ht="24" customHeight="1" thickTop="1">
      <c r="A4" s="26"/>
      <c r="B4" s="27" t="s">
        <v>236</v>
      </c>
      <c r="C4" s="27"/>
      <c r="D4" s="28"/>
      <c r="E4" s="27" t="s">
        <v>237</v>
      </c>
      <c r="F4" s="27"/>
      <c r="G4" s="27"/>
    </row>
    <row r="5" spans="1:7" s="9" customFormat="1" ht="24" customHeight="1">
      <c r="A5" s="26"/>
      <c r="B5" s="26"/>
      <c r="C5" s="27" t="s">
        <v>238</v>
      </c>
      <c r="D5" s="28"/>
      <c r="E5" s="134" t="s">
        <v>0</v>
      </c>
      <c r="F5" s="27" t="s">
        <v>238</v>
      </c>
      <c r="G5" s="27"/>
    </row>
    <row r="6" spans="1:7" s="33" customFormat="1" ht="45" customHeight="1">
      <c r="A6" s="30" t="s">
        <v>48</v>
      </c>
      <c r="B6" s="31" t="s">
        <v>239</v>
      </c>
      <c r="C6" s="30" t="s">
        <v>240</v>
      </c>
      <c r="D6" s="30" t="s">
        <v>241</v>
      </c>
      <c r="E6" s="31" t="s">
        <v>242</v>
      </c>
      <c r="F6" s="30" t="s">
        <v>240</v>
      </c>
      <c r="G6" s="48" t="s">
        <v>241</v>
      </c>
    </row>
    <row r="7" spans="1:6" ht="12.75">
      <c r="A7" s="5"/>
      <c r="B7" s="5"/>
      <c r="C7" s="5"/>
      <c r="D7" s="5"/>
      <c r="E7" s="5"/>
      <c r="F7" s="5"/>
    </row>
    <row r="8" spans="1:7" ht="12.75">
      <c r="A8" s="50">
        <v>1994</v>
      </c>
      <c r="B8" s="135">
        <v>12130.1</v>
      </c>
      <c r="C8" s="135">
        <v>9283.5</v>
      </c>
      <c r="D8" s="136">
        <v>76.5</v>
      </c>
      <c r="E8" s="135">
        <v>56242.1</v>
      </c>
      <c r="F8" s="137">
        <v>3355.1</v>
      </c>
      <c r="G8" s="138">
        <v>6</v>
      </c>
    </row>
    <row r="9" spans="1:7" ht="12.75">
      <c r="A9" s="50">
        <v>1995</v>
      </c>
      <c r="B9" s="135">
        <v>14916.3</v>
      </c>
      <c r="C9" s="135">
        <v>11821</v>
      </c>
      <c r="D9" s="136">
        <v>79.2</v>
      </c>
      <c r="E9" s="135">
        <v>59467.6</v>
      </c>
      <c r="F9" s="137">
        <v>2978.2</v>
      </c>
      <c r="G9" s="138">
        <v>5</v>
      </c>
    </row>
    <row r="10" spans="1:7" ht="12.75">
      <c r="A10" s="50">
        <v>1996</v>
      </c>
      <c r="B10" s="135">
        <v>17884.9</v>
      </c>
      <c r="C10" s="135">
        <v>13933.6</v>
      </c>
      <c r="D10" s="136">
        <v>77.9</v>
      </c>
      <c r="E10" s="135">
        <v>59619.9</v>
      </c>
      <c r="F10" s="137">
        <v>3538</v>
      </c>
      <c r="G10" s="138">
        <v>5.9</v>
      </c>
    </row>
    <row r="11" spans="1:7" ht="12.75">
      <c r="A11" s="50">
        <v>1997</v>
      </c>
      <c r="B11" s="135">
        <v>15908.6</v>
      </c>
      <c r="C11" s="135">
        <v>11341.6</v>
      </c>
      <c r="D11" s="136">
        <v>71.3</v>
      </c>
      <c r="E11" s="135">
        <v>50515.4</v>
      </c>
      <c r="F11" s="137">
        <v>2262.1</v>
      </c>
      <c r="G11" s="138">
        <v>4.5</v>
      </c>
    </row>
    <row r="12" spans="1:7" ht="12.75">
      <c r="A12" s="50">
        <v>1998</v>
      </c>
      <c r="B12" s="135">
        <v>12406.3</v>
      </c>
      <c r="C12" s="135">
        <v>8702.4</v>
      </c>
      <c r="D12" s="136">
        <v>70.1</v>
      </c>
      <c r="E12" s="135">
        <v>47282.6</v>
      </c>
      <c r="F12" s="137">
        <v>2492.7</v>
      </c>
      <c r="G12" s="138">
        <v>5.3</v>
      </c>
    </row>
    <row r="13" spans="1:7" ht="12.75">
      <c r="A13" s="50">
        <v>1999</v>
      </c>
      <c r="B13" s="135">
        <v>10295.3</v>
      </c>
      <c r="C13" s="135">
        <v>7425.8</v>
      </c>
      <c r="D13" s="136">
        <v>72.1</v>
      </c>
      <c r="E13" s="135">
        <v>41141.6</v>
      </c>
      <c r="F13" s="137">
        <v>2030.3</v>
      </c>
      <c r="G13" s="138">
        <v>4.9</v>
      </c>
    </row>
    <row r="14" spans="1:7" ht="12.75">
      <c r="A14" s="50">
        <v>2000</v>
      </c>
      <c r="B14" s="135">
        <v>10668.4</v>
      </c>
      <c r="C14" s="135">
        <v>7972.4</v>
      </c>
      <c r="D14" s="136">
        <v>74.7</v>
      </c>
      <c r="E14" s="135">
        <v>48654.7</v>
      </c>
      <c r="F14" s="137">
        <v>1654.6</v>
      </c>
      <c r="G14" s="138">
        <v>3.4</v>
      </c>
    </row>
    <row r="15" spans="1:7" ht="12.75">
      <c r="A15" s="50">
        <v>2001</v>
      </c>
      <c r="B15" s="135">
        <v>12801.3</v>
      </c>
      <c r="C15" s="135">
        <v>8558.9</v>
      </c>
      <c r="D15" s="136">
        <v>66.9</v>
      </c>
      <c r="E15" s="135">
        <v>48731.3</v>
      </c>
      <c r="F15" s="137">
        <v>2288.1</v>
      </c>
      <c r="G15" s="138">
        <v>4.7</v>
      </c>
    </row>
    <row r="16" spans="1:7" ht="12.75">
      <c r="A16" s="50">
        <v>2002</v>
      </c>
      <c r="B16" s="135">
        <v>15538.4</v>
      </c>
      <c r="C16" s="135">
        <v>11478.1</v>
      </c>
      <c r="D16" s="136">
        <v>73.9</v>
      </c>
      <c r="E16" s="135">
        <v>53506.8</v>
      </c>
      <c r="F16" s="137">
        <v>2192.4</v>
      </c>
      <c r="G16" s="138">
        <v>4.1</v>
      </c>
    </row>
    <row r="17" spans="1:7" ht="12.75">
      <c r="A17" s="50">
        <v>2003</v>
      </c>
      <c r="B17" s="135">
        <v>11794.636</v>
      </c>
      <c r="C17" s="135">
        <v>8305.338</v>
      </c>
      <c r="D17" s="136">
        <v>70.41622988619572</v>
      </c>
      <c r="E17" s="135">
        <v>47898.931</v>
      </c>
      <c r="F17" s="137">
        <v>2122.146</v>
      </c>
      <c r="G17" s="138">
        <v>4.430466308319073</v>
      </c>
    </row>
    <row r="18" spans="1:7" ht="12.75">
      <c r="A18" s="50">
        <v>2004</v>
      </c>
      <c r="B18" s="135">
        <v>12405.4</v>
      </c>
      <c r="C18" s="135">
        <v>8132.5</v>
      </c>
      <c r="D18" s="136">
        <v>65.6</v>
      </c>
      <c r="E18" s="135">
        <v>52757.4</v>
      </c>
      <c r="F18" s="137">
        <v>3169.6</v>
      </c>
      <c r="G18" s="138">
        <v>6</v>
      </c>
    </row>
    <row r="19" spans="1:7" ht="12.75">
      <c r="A19" s="50">
        <v>2005</v>
      </c>
      <c r="B19" s="135">
        <v>51801.2</v>
      </c>
      <c r="C19" s="135">
        <v>29645.8</v>
      </c>
      <c r="D19" s="136">
        <v>57.2</v>
      </c>
      <c r="E19" s="135">
        <v>54224.7</v>
      </c>
      <c r="F19" s="137">
        <v>3131.3</v>
      </c>
      <c r="G19" s="138">
        <v>5.8</v>
      </c>
    </row>
    <row r="20" spans="1:7" ht="12.75">
      <c r="A20" s="6"/>
      <c r="B20" s="6"/>
      <c r="C20" s="6"/>
      <c r="D20" s="6"/>
      <c r="E20" s="6"/>
      <c r="F20" s="6"/>
      <c r="G20" s="41"/>
    </row>
    <row r="22" ht="12.75">
      <c r="A22" s="10" t="s">
        <v>243</v>
      </c>
    </row>
    <row r="23" ht="12.75">
      <c r="A23" s="44" t="s">
        <v>244</v>
      </c>
    </row>
    <row r="24" ht="12.75">
      <c r="A24" s="45" t="s">
        <v>245</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13.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25.140625" style="0" customWidth="1"/>
    <col min="2" max="6" width="11.7109375" style="0" customWidth="1"/>
  </cols>
  <sheetData>
    <row r="1" spans="1:6" ht="15.75">
      <c r="A1" s="3" t="s">
        <v>246</v>
      </c>
      <c r="B1" s="1"/>
      <c r="C1" s="1"/>
      <c r="D1" s="1"/>
      <c r="E1" s="1"/>
      <c r="F1" s="1"/>
    </row>
    <row r="2" spans="1:6" ht="15.75">
      <c r="A2" s="3" t="s">
        <v>247</v>
      </c>
      <c r="B2" s="1"/>
      <c r="C2" s="1"/>
      <c r="D2" s="1"/>
      <c r="E2" s="1"/>
      <c r="F2" s="1"/>
    </row>
    <row r="3" spans="1:6" ht="12.75" customHeight="1">
      <c r="A3" s="91"/>
      <c r="B3" s="139"/>
      <c r="C3" s="139"/>
      <c r="D3" s="139"/>
      <c r="E3" s="139"/>
      <c r="F3" s="139"/>
    </row>
    <row r="4" spans="1:6" ht="12.75" customHeight="1">
      <c r="A4" s="140" t="s">
        <v>248</v>
      </c>
      <c r="B4" s="139"/>
      <c r="C4" s="139"/>
      <c r="D4" s="139"/>
      <c r="E4" s="139"/>
      <c r="F4" s="139"/>
    </row>
    <row r="5" spans="1:6" ht="12.75" customHeight="1" thickBot="1">
      <c r="A5" s="132"/>
      <c r="B5" s="4"/>
      <c r="C5" s="4"/>
      <c r="D5" s="4"/>
      <c r="E5" s="4"/>
      <c r="F5" s="4"/>
    </row>
    <row r="6" spans="1:6" s="33" customFormat="1" ht="34.5" customHeight="1" thickTop="1">
      <c r="A6" s="141" t="s">
        <v>208</v>
      </c>
      <c r="B6" s="142" t="s">
        <v>249</v>
      </c>
      <c r="C6" s="141" t="s">
        <v>250</v>
      </c>
      <c r="D6" s="141" t="s">
        <v>251</v>
      </c>
      <c r="E6" s="141" t="s">
        <v>252</v>
      </c>
      <c r="F6" s="143" t="s">
        <v>253</v>
      </c>
    </row>
    <row r="7" spans="1:5" ht="12.75">
      <c r="A7" s="5"/>
      <c r="B7" s="49"/>
      <c r="C7" s="5"/>
      <c r="D7" s="5"/>
      <c r="E7" s="5"/>
    </row>
    <row r="8" spans="1:6" ht="12.75">
      <c r="A8" s="5" t="s">
        <v>254</v>
      </c>
      <c r="B8" s="144">
        <v>106025.9</v>
      </c>
      <c r="C8" s="145">
        <v>76228.4</v>
      </c>
      <c r="D8" s="137">
        <v>9739.1</v>
      </c>
      <c r="E8" s="137">
        <v>17274.2</v>
      </c>
      <c r="F8" s="146">
        <v>2784.2</v>
      </c>
    </row>
    <row r="9" spans="1:6" ht="12.75">
      <c r="A9" s="7" t="s">
        <v>255</v>
      </c>
      <c r="B9" s="144">
        <v>51801.2</v>
      </c>
      <c r="C9" s="145">
        <v>38751.3</v>
      </c>
      <c r="D9" s="137">
        <v>3172.8</v>
      </c>
      <c r="E9" s="137">
        <v>8873.5</v>
      </c>
      <c r="F9" s="146">
        <v>1003.1</v>
      </c>
    </row>
    <row r="10" spans="1:6" ht="12.75">
      <c r="A10" s="7" t="s">
        <v>256</v>
      </c>
      <c r="B10" s="144">
        <v>54224.7</v>
      </c>
      <c r="C10" s="145">
        <v>37477</v>
      </c>
      <c r="D10" s="137">
        <v>6566.2</v>
      </c>
      <c r="E10" s="137">
        <v>8400.6</v>
      </c>
      <c r="F10" s="146">
        <v>1781.1</v>
      </c>
    </row>
    <row r="11" spans="1:6" ht="12.75">
      <c r="A11" s="5"/>
      <c r="B11" s="144"/>
      <c r="C11" s="145"/>
      <c r="D11" s="137"/>
      <c r="E11" s="137"/>
      <c r="F11" s="146"/>
    </row>
    <row r="12" spans="1:6" ht="12.75">
      <c r="A12" s="5" t="s">
        <v>257</v>
      </c>
      <c r="B12" s="144"/>
      <c r="C12" s="145"/>
      <c r="D12" s="137"/>
      <c r="E12" s="137"/>
      <c r="F12" s="146"/>
    </row>
    <row r="13" spans="1:6" ht="12.75">
      <c r="A13" s="147" t="s">
        <v>258</v>
      </c>
      <c r="B13" s="148">
        <v>32777.1</v>
      </c>
      <c r="C13" s="145">
        <v>22027.4</v>
      </c>
      <c r="D13" s="137">
        <v>2041.5</v>
      </c>
      <c r="E13" s="137">
        <v>7884.8</v>
      </c>
      <c r="F13" s="146">
        <v>823.4</v>
      </c>
    </row>
    <row r="14" spans="1:6" ht="12.75">
      <c r="A14" s="147" t="s">
        <v>255</v>
      </c>
      <c r="B14" s="148">
        <v>29645.8</v>
      </c>
      <c r="C14" s="145">
        <v>20502.5</v>
      </c>
      <c r="D14" s="137">
        <v>1946.9</v>
      </c>
      <c r="E14" s="137">
        <v>6391.8</v>
      </c>
      <c r="F14" s="146">
        <v>804.5</v>
      </c>
    </row>
    <row r="15" spans="1:6" ht="12.75">
      <c r="A15" s="7" t="s">
        <v>256</v>
      </c>
      <c r="B15" s="144">
        <v>3131.3</v>
      </c>
      <c r="C15" s="145">
        <v>1524.9</v>
      </c>
      <c r="D15" s="137">
        <v>94.6</v>
      </c>
      <c r="E15" s="137">
        <v>1493</v>
      </c>
      <c r="F15" s="146">
        <v>18.8</v>
      </c>
    </row>
    <row r="16" spans="1:6" ht="12.75">
      <c r="A16" s="5"/>
      <c r="B16" s="144" t="s">
        <v>2</v>
      </c>
      <c r="C16" s="135"/>
      <c r="D16" s="137"/>
      <c r="E16" s="137"/>
      <c r="F16" s="149"/>
    </row>
    <row r="17" spans="1:6" ht="12.75">
      <c r="A17" s="5" t="s">
        <v>259</v>
      </c>
      <c r="B17" s="144">
        <v>30.9</v>
      </c>
      <c r="C17" s="135">
        <v>28.9</v>
      </c>
      <c r="D17" s="137">
        <v>21</v>
      </c>
      <c r="E17" s="137">
        <v>45.6</v>
      </c>
      <c r="F17" s="149">
        <v>29.6</v>
      </c>
    </row>
    <row r="18" spans="1:6" ht="12.75">
      <c r="A18" s="7" t="s">
        <v>255</v>
      </c>
      <c r="B18" s="144">
        <v>57.2</v>
      </c>
      <c r="C18" s="135">
        <v>52.9</v>
      </c>
      <c r="D18" s="137">
        <v>61.4</v>
      </c>
      <c r="E18" s="137">
        <v>72</v>
      </c>
      <c r="F18" s="149">
        <v>80.2</v>
      </c>
    </row>
    <row r="19" spans="1:6" ht="12.75">
      <c r="A19" s="7" t="s">
        <v>256</v>
      </c>
      <c r="B19" s="144">
        <v>5.8</v>
      </c>
      <c r="C19" s="145">
        <v>4.1</v>
      </c>
      <c r="D19" s="137">
        <v>1.4</v>
      </c>
      <c r="E19" s="137">
        <v>17.8</v>
      </c>
      <c r="F19" s="149">
        <v>1.1</v>
      </c>
    </row>
    <row r="20" spans="1:6" ht="12.75">
      <c r="A20" s="6"/>
      <c r="B20" s="59" t="s">
        <v>2</v>
      </c>
      <c r="C20" s="6"/>
      <c r="D20" s="6" t="s">
        <v>2</v>
      </c>
      <c r="E20" s="6" t="s">
        <v>2</v>
      </c>
      <c r="F20" s="41"/>
    </row>
    <row r="22" ht="12.75">
      <c r="A22" s="43" t="s">
        <v>260</v>
      </c>
    </row>
    <row r="23" ht="12.75">
      <c r="A23" s="44" t="s">
        <v>261</v>
      </c>
    </row>
    <row r="24" ht="12.75">
      <c r="A24" s="45" t="s">
        <v>262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14.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21.28125" style="0" customWidth="1"/>
    <col min="2" max="7" width="10.28125" style="0" customWidth="1"/>
  </cols>
  <sheetData>
    <row r="1" spans="1:7" ht="15.75">
      <c r="A1" s="3" t="s">
        <v>277</v>
      </c>
      <c r="B1" s="1"/>
      <c r="C1" s="1"/>
      <c r="D1" s="1"/>
      <c r="E1" s="1"/>
      <c r="F1" s="1"/>
      <c r="G1" s="1"/>
    </row>
    <row r="2" spans="1:7" ht="15.75">
      <c r="A2" s="3" t="s">
        <v>278</v>
      </c>
      <c r="B2" s="1"/>
      <c r="C2" s="1"/>
      <c r="D2" s="1"/>
      <c r="E2" s="1"/>
      <c r="F2" s="1"/>
      <c r="G2" s="1"/>
    </row>
    <row r="3" ht="12.75">
      <c r="A3" s="2"/>
    </row>
    <row r="4" spans="1:7" ht="12.75">
      <c r="A4" s="139" t="s">
        <v>279</v>
      </c>
      <c r="B4" s="1"/>
      <c r="C4" s="1"/>
      <c r="D4" s="1"/>
      <c r="E4" s="1"/>
      <c r="F4" s="1"/>
      <c r="G4" s="1"/>
    </row>
    <row r="5" spans="1:7" ht="12.75">
      <c r="A5" s="167" t="s">
        <v>280</v>
      </c>
      <c r="B5" s="1"/>
      <c r="C5" s="1"/>
      <c r="D5" s="1"/>
      <c r="E5" s="1"/>
      <c r="F5" s="1"/>
      <c r="G5" s="1"/>
    </row>
    <row r="6" spans="1:7" ht="12.75">
      <c r="A6" s="167" t="s">
        <v>281</v>
      </c>
      <c r="B6" s="1"/>
      <c r="C6" s="1"/>
      <c r="D6" s="1"/>
      <c r="E6" s="1"/>
      <c r="F6" s="1"/>
      <c r="G6" s="1"/>
    </row>
    <row r="7" spans="1:7" ht="13.5" thickBot="1">
      <c r="A7" s="25"/>
      <c r="B7" s="4"/>
      <c r="C7" s="4"/>
      <c r="D7" s="4"/>
      <c r="E7" s="4"/>
      <c r="F7" s="4"/>
      <c r="G7" s="4"/>
    </row>
    <row r="8" spans="1:7" s="9" customFormat="1" ht="24" customHeight="1" thickTop="1">
      <c r="A8" s="26"/>
      <c r="B8" s="27" t="s">
        <v>282</v>
      </c>
      <c r="C8" s="168"/>
      <c r="D8" s="27" t="s">
        <v>283</v>
      </c>
      <c r="E8" s="28"/>
      <c r="F8" s="27" t="s">
        <v>284</v>
      </c>
      <c r="G8" s="27"/>
    </row>
    <row r="9" spans="1:7" s="9" customFormat="1" ht="24" customHeight="1">
      <c r="A9" s="8" t="s">
        <v>285</v>
      </c>
      <c r="B9" s="8">
        <v>2004</v>
      </c>
      <c r="C9" s="8">
        <v>2005</v>
      </c>
      <c r="D9" s="8">
        <v>2004</v>
      </c>
      <c r="E9" s="8">
        <v>2005</v>
      </c>
      <c r="F9" s="169">
        <v>2004</v>
      </c>
      <c r="G9" s="169">
        <v>2005</v>
      </c>
    </row>
    <row r="10" spans="1:7" ht="12.75">
      <c r="A10" s="5"/>
      <c r="B10" s="5"/>
      <c r="C10" s="5"/>
      <c r="D10" s="5"/>
      <c r="E10" s="5"/>
      <c r="G10" s="13"/>
    </row>
    <row r="11" spans="1:7" ht="12.75">
      <c r="A11" s="7" t="s">
        <v>286</v>
      </c>
      <c r="B11" s="170" t="s">
        <v>57</v>
      </c>
      <c r="C11" s="171" t="s">
        <v>57</v>
      </c>
      <c r="D11" s="135">
        <v>5041.4</v>
      </c>
      <c r="E11" s="135">
        <v>5024.1</v>
      </c>
      <c r="F11" s="172" t="s">
        <v>57</v>
      </c>
      <c r="G11" s="173" t="s">
        <v>57</v>
      </c>
    </row>
    <row r="12" spans="1:7" ht="12.75">
      <c r="A12" s="7"/>
      <c r="B12" s="174"/>
      <c r="C12" s="135"/>
      <c r="D12" s="135"/>
      <c r="E12" s="135"/>
      <c r="F12" s="54"/>
      <c r="G12" s="152"/>
    </row>
    <row r="13" spans="1:7" ht="12.75">
      <c r="A13" s="5" t="s">
        <v>287</v>
      </c>
      <c r="B13" s="135">
        <v>463.2</v>
      </c>
      <c r="C13" s="135">
        <v>469.2</v>
      </c>
      <c r="D13" s="135">
        <v>259.3</v>
      </c>
      <c r="E13" s="135">
        <v>269.1</v>
      </c>
      <c r="F13" s="175">
        <v>39</v>
      </c>
      <c r="G13" s="173" t="s">
        <v>57</v>
      </c>
    </row>
    <row r="14" spans="1:7" ht="12.75">
      <c r="A14" s="5" t="s">
        <v>288</v>
      </c>
      <c r="B14" s="135">
        <v>3514.1</v>
      </c>
      <c r="C14" s="135">
        <v>3429.8</v>
      </c>
      <c r="D14" s="135">
        <v>4782.2</v>
      </c>
      <c r="E14" s="135">
        <v>4755</v>
      </c>
      <c r="F14" s="175">
        <v>3</v>
      </c>
      <c r="G14" s="173" t="s">
        <v>57</v>
      </c>
    </row>
    <row r="15" spans="1:7" ht="12.75">
      <c r="A15" s="6"/>
      <c r="B15" s="6" t="s">
        <v>2</v>
      </c>
      <c r="C15" s="6"/>
      <c r="D15" s="6"/>
      <c r="E15" s="6"/>
      <c r="F15" s="41"/>
      <c r="G15" s="15"/>
    </row>
    <row r="17" ht="12.75">
      <c r="A17" s="10" t="s">
        <v>58</v>
      </c>
    </row>
    <row r="18" ht="12.75">
      <c r="A18" s="11" t="s">
        <v>289</v>
      </c>
    </row>
    <row r="19" ht="12.75">
      <c r="A19" s="11" t="s">
        <v>290</v>
      </c>
    </row>
    <row r="20" ht="12.75">
      <c r="A20" s="44" t="s">
        <v>291</v>
      </c>
    </row>
    <row r="21" ht="12.75">
      <c r="A21" s="45" t="s">
        <v>292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15.xml><?xml version="1.0" encoding="utf-8"?>
<worksheet xmlns="http://schemas.openxmlformats.org/spreadsheetml/2006/main" xmlns:r="http://schemas.openxmlformats.org/officeDocument/2006/relationships">
  <sheetPr codeName="Sheet15"/>
  <dimension ref="A1:F19"/>
  <sheetViews>
    <sheetView workbookViewId="0" topLeftCell="A1">
      <selection activeCell="A1" sqref="A1"/>
    </sheetView>
  </sheetViews>
  <sheetFormatPr defaultColWidth="9.140625" defaultRowHeight="12.75"/>
  <cols>
    <col min="1" max="1" width="22.57421875" style="0" customWidth="1"/>
    <col min="2" max="6" width="12.28125" style="0" customWidth="1"/>
  </cols>
  <sheetData>
    <row r="1" spans="1:6" ht="15.75">
      <c r="A1" s="3" t="s">
        <v>263</v>
      </c>
      <c r="B1" s="1"/>
      <c r="C1" s="1"/>
      <c r="D1" s="1"/>
      <c r="E1" s="1"/>
      <c r="F1" s="1"/>
    </row>
    <row r="3" spans="1:6" ht="12.75">
      <c r="A3" s="1" t="s">
        <v>264</v>
      </c>
      <c r="B3" s="1"/>
      <c r="C3" s="1"/>
      <c r="D3" s="1"/>
      <c r="E3" s="1"/>
      <c r="F3" s="1"/>
    </row>
    <row r="4" spans="1:6" ht="12.75" customHeight="1" thickBot="1">
      <c r="A4" s="132"/>
      <c r="B4" s="4"/>
      <c r="C4" s="4"/>
      <c r="D4" s="4"/>
      <c r="E4" s="4"/>
      <c r="F4" s="4"/>
    </row>
    <row r="5" spans="1:6" s="9" customFormat="1" ht="24" customHeight="1" thickTop="1">
      <c r="A5" s="150" t="s">
        <v>265</v>
      </c>
      <c r="B5" s="151" t="s">
        <v>266</v>
      </c>
      <c r="C5" s="8" t="s">
        <v>250</v>
      </c>
      <c r="D5" s="8" t="s">
        <v>251</v>
      </c>
      <c r="E5" s="8" t="s">
        <v>253</v>
      </c>
      <c r="F5" s="63" t="s">
        <v>252</v>
      </c>
    </row>
    <row r="6" spans="1:6" ht="12.75">
      <c r="A6" s="5"/>
      <c r="B6" s="49"/>
      <c r="C6" s="53"/>
      <c r="D6" s="53"/>
      <c r="E6" s="53"/>
      <c r="F6" s="152"/>
    </row>
    <row r="7" spans="1:6" ht="12.75">
      <c r="A7" s="153" t="s">
        <v>70</v>
      </c>
      <c r="B7" s="154">
        <v>4563</v>
      </c>
      <c r="C7" s="155">
        <v>3186</v>
      </c>
      <c r="D7" s="156">
        <v>658</v>
      </c>
      <c r="E7" s="156">
        <v>208</v>
      </c>
      <c r="F7" s="157">
        <v>511</v>
      </c>
    </row>
    <row r="8" spans="1:6" ht="12.75">
      <c r="A8" s="153"/>
      <c r="B8" s="158"/>
      <c r="C8" s="159"/>
      <c r="D8" s="53"/>
      <c r="E8" s="53"/>
      <c r="F8" s="152"/>
    </row>
    <row r="9" spans="1:6" ht="12.75">
      <c r="A9" s="5" t="s">
        <v>267</v>
      </c>
      <c r="B9" s="160">
        <v>3081</v>
      </c>
      <c r="C9" s="53">
        <v>2132</v>
      </c>
      <c r="D9" s="53">
        <v>432</v>
      </c>
      <c r="E9" s="53">
        <v>150</v>
      </c>
      <c r="F9" s="152">
        <v>367</v>
      </c>
    </row>
    <row r="10" spans="1:6" ht="12.75">
      <c r="A10" s="5" t="s">
        <v>268</v>
      </c>
      <c r="B10" s="160">
        <v>133</v>
      </c>
      <c r="C10" s="53">
        <v>100</v>
      </c>
      <c r="D10" s="53">
        <v>33</v>
      </c>
      <c r="E10" s="161" t="s">
        <v>182</v>
      </c>
      <c r="F10" s="127" t="s">
        <v>182</v>
      </c>
    </row>
    <row r="11" spans="1:6" ht="12.75">
      <c r="A11" s="5" t="s">
        <v>269</v>
      </c>
      <c r="B11" s="160">
        <v>413</v>
      </c>
      <c r="C11" s="53">
        <v>375</v>
      </c>
      <c r="D11" s="53">
        <v>38</v>
      </c>
      <c r="E11" s="161" t="s">
        <v>182</v>
      </c>
      <c r="F11" s="127" t="s">
        <v>182</v>
      </c>
    </row>
    <row r="12" spans="1:6" ht="12.75">
      <c r="A12" s="5" t="s">
        <v>270</v>
      </c>
      <c r="B12" s="160">
        <v>934</v>
      </c>
      <c r="C12" s="53">
        <v>577</v>
      </c>
      <c r="D12" s="53">
        <v>155</v>
      </c>
      <c r="E12" s="53">
        <v>58</v>
      </c>
      <c r="F12" s="152">
        <v>144</v>
      </c>
    </row>
    <row r="13" spans="1:6" ht="12.75">
      <c r="A13" s="162" t="s">
        <v>271</v>
      </c>
      <c r="B13" s="163" t="s">
        <v>272</v>
      </c>
      <c r="C13" s="164" t="s">
        <v>273</v>
      </c>
      <c r="D13" s="53">
        <v>38</v>
      </c>
      <c r="E13" s="53">
        <v>20</v>
      </c>
      <c r="F13" s="152">
        <v>45</v>
      </c>
    </row>
    <row r="14" spans="1:6" ht="12.75">
      <c r="A14" s="165" t="s">
        <v>274</v>
      </c>
      <c r="B14" s="160">
        <v>2</v>
      </c>
      <c r="C14" s="53">
        <v>2</v>
      </c>
      <c r="D14" s="126" t="s">
        <v>182</v>
      </c>
      <c r="E14" s="161" t="s">
        <v>182</v>
      </c>
      <c r="F14" s="127" t="s">
        <v>182</v>
      </c>
    </row>
    <row r="15" spans="1:6" ht="12.75">
      <c r="A15" s="6"/>
      <c r="B15" s="166"/>
      <c r="C15" s="156"/>
      <c r="D15" s="156"/>
      <c r="E15" s="156"/>
      <c r="F15" s="157"/>
    </row>
    <row r="17" ht="12.75">
      <c r="A17" s="11" t="s">
        <v>275</v>
      </c>
    </row>
    <row r="18" spans="1:4" ht="12.75">
      <c r="A18" s="43" t="s">
        <v>276</v>
      </c>
      <c r="D18" s="152" t="s">
        <v>2</v>
      </c>
    </row>
    <row r="19" ht="12.75">
      <c r="D19" s="152" t="s">
        <v>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16.xml><?xml version="1.0" encoding="utf-8"?>
<worksheet xmlns="http://schemas.openxmlformats.org/spreadsheetml/2006/main" xmlns:r="http://schemas.openxmlformats.org/officeDocument/2006/relationships">
  <dimension ref="A1:D36"/>
  <sheetViews>
    <sheetView workbookViewId="0" topLeftCell="A1">
      <selection activeCell="A1" sqref="A1"/>
    </sheetView>
  </sheetViews>
  <sheetFormatPr defaultColWidth="9.140625" defaultRowHeight="12.75"/>
  <cols>
    <col min="1" max="1" width="43.00390625" style="0" customWidth="1"/>
    <col min="2" max="4" width="12.7109375" style="0" customWidth="1"/>
  </cols>
  <sheetData>
    <row r="1" spans="1:4" ht="15.75" customHeight="1">
      <c r="A1" s="3" t="s">
        <v>206</v>
      </c>
      <c r="B1" s="1"/>
      <c r="C1" s="1"/>
      <c r="D1" s="1"/>
    </row>
    <row r="2" spans="1:4" ht="15.75" customHeight="1">
      <c r="A2" s="3" t="s">
        <v>108</v>
      </c>
      <c r="B2" s="1"/>
      <c r="C2" s="1"/>
      <c r="D2" s="1"/>
    </row>
    <row r="3" ht="12.75">
      <c r="A3" s="2" t="s">
        <v>0</v>
      </c>
    </row>
    <row r="4" spans="1:4" ht="12.75">
      <c r="A4" s="1" t="s">
        <v>207</v>
      </c>
      <c r="B4" s="1"/>
      <c r="C4" s="1"/>
      <c r="D4" s="1"/>
    </row>
    <row r="5" ht="13.5" thickBot="1">
      <c r="A5" s="4"/>
    </row>
    <row r="6" spans="1:4" s="9" customFormat="1" ht="24" customHeight="1" thickTop="1">
      <c r="A6" s="8" t="s">
        <v>208</v>
      </c>
      <c r="B6" s="62">
        <v>2005</v>
      </c>
      <c r="C6" s="62">
        <v>2006</v>
      </c>
      <c r="D6" s="123">
        <v>2007</v>
      </c>
    </row>
    <row r="7" spans="1:4" ht="12.75">
      <c r="A7" s="5"/>
      <c r="B7" s="64"/>
      <c r="C7" s="64"/>
      <c r="D7" s="65"/>
    </row>
    <row r="8" spans="1:4" ht="12.75">
      <c r="A8" s="5" t="s">
        <v>209</v>
      </c>
      <c r="B8" s="64"/>
      <c r="C8" s="64"/>
      <c r="D8" s="65"/>
    </row>
    <row r="9" spans="1:4" ht="12.75">
      <c r="A9" s="7" t="s">
        <v>210</v>
      </c>
      <c r="B9" s="124">
        <v>1</v>
      </c>
      <c r="C9" s="124">
        <v>1</v>
      </c>
      <c r="D9" s="125">
        <v>1</v>
      </c>
    </row>
    <row r="10" spans="1:4" ht="12.75">
      <c r="A10" s="7" t="s">
        <v>211</v>
      </c>
      <c r="B10" s="126" t="s">
        <v>212</v>
      </c>
      <c r="C10" s="126" t="s">
        <v>212</v>
      </c>
      <c r="D10" s="127" t="s">
        <v>212</v>
      </c>
    </row>
    <row r="11" spans="1:4" ht="12.75">
      <c r="A11" s="5"/>
      <c r="B11" s="124"/>
      <c r="C11" s="124"/>
      <c r="D11" s="125"/>
    </row>
    <row r="12" spans="1:4" ht="12.75">
      <c r="A12" s="5" t="s">
        <v>213</v>
      </c>
      <c r="B12" s="124"/>
      <c r="C12" s="124"/>
      <c r="D12" s="125"/>
    </row>
    <row r="13" spans="1:4" ht="12.75">
      <c r="A13" s="7" t="s">
        <v>214</v>
      </c>
      <c r="B13" s="124">
        <v>5</v>
      </c>
      <c r="C13" s="124">
        <v>5</v>
      </c>
      <c r="D13" s="125">
        <v>5</v>
      </c>
    </row>
    <row r="14" spans="1:4" ht="12.75">
      <c r="A14" s="7" t="s">
        <v>215</v>
      </c>
      <c r="B14" s="124">
        <v>6</v>
      </c>
      <c r="C14" s="124">
        <v>6</v>
      </c>
      <c r="D14" s="125">
        <v>6</v>
      </c>
    </row>
    <row r="15" spans="1:4" ht="12.75">
      <c r="A15" s="7" t="s">
        <v>216</v>
      </c>
      <c r="B15" s="124">
        <v>33</v>
      </c>
      <c r="C15" s="124">
        <v>33</v>
      </c>
      <c r="D15" s="125">
        <v>33</v>
      </c>
    </row>
    <row r="16" spans="1:4" ht="12.75">
      <c r="A16" s="128" t="s">
        <v>217</v>
      </c>
      <c r="B16" s="124">
        <v>3</v>
      </c>
      <c r="C16" s="124">
        <v>3</v>
      </c>
      <c r="D16" s="125">
        <v>3</v>
      </c>
    </row>
    <row r="17" spans="1:4" ht="12.75">
      <c r="A17" s="7" t="s">
        <v>218</v>
      </c>
      <c r="B17" s="124">
        <v>36</v>
      </c>
      <c r="C17" s="124">
        <v>36</v>
      </c>
      <c r="D17" s="125">
        <v>36</v>
      </c>
    </row>
    <row r="18" spans="1:4" ht="12.75">
      <c r="A18" s="128" t="s">
        <v>217</v>
      </c>
      <c r="B18" s="124">
        <v>15</v>
      </c>
      <c r="C18" s="124">
        <v>15</v>
      </c>
      <c r="D18" s="125">
        <v>15</v>
      </c>
    </row>
    <row r="19" spans="1:4" ht="12.75">
      <c r="A19" s="7" t="s">
        <v>219</v>
      </c>
      <c r="B19" s="126" t="s">
        <v>141</v>
      </c>
      <c r="C19" s="126" t="s">
        <v>141</v>
      </c>
      <c r="D19" s="127" t="s">
        <v>141</v>
      </c>
    </row>
    <row r="20" spans="1:4" ht="12.75">
      <c r="A20" s="7" t="s">
        <v>220</v>
      </c>
      <c r="B20" s="126" t="s">
        <v>141</v>
      </c>
      <c r="C20" s="126" t="s">
        <v>141</v>
      </c>
      <c r="D20" s="127" t="s">
        <v>141</v>
      </c>
    </row>
    <row r="21" spans="1:4" ht="12.75">
      <c r="A21" s="5"/>
      <c r="B21" s="129"/>
      <c r="C21" s="129"/>
      <c r="D21" s="130"/>
    </row>
    <row r="22" spans="1:4" ht="12.75">
      <c r="A22" s="5" t="s">
        <v>221</v>
      </c>
      <c r="B22" s="124">
        <v>6786</v>
      </c>
      <c r="C22" s="124">
        <v>6930</v>
      </c>
      <c r="D22" s="125">
        <v>7053</v>
      </c>
    </row>
    <row r="23" spans="1:4" ht="12.75">
      <c r="A23" s="7" t="s">
        <v>222</v>
      </c>
      <c r="B23" s="124">
        <v>4465</v>
      </c>
      <c r="C23" s="124">
        <v>4553</v>
      </c>
      <c r="D23" s="125">
        <v>4726</v>
      </c>
    </row>
    <row r="24" spans="1:4" ht="12.75">
      <c r="A24" s="7" t="s">
        <v>223</v>
      </c>
      <c r="B24" s="124">
        <v>2321</v>
      </c>
      <c r="C24" s="124">
        <v>2377</v>
      </c>
      <c r="D24" s="125">
        <v>2327</v>
      </c>
    </row>
    <row r="25" spans="1:4" ht="12.75">
      <c r="A25" s="6"/>
      <c r="B25" s="81"/>
      <c r="C25" s="81"/>
      <c r="D25" s="41"/>
    </row>
    <row r="27" ht="12.75">
      <c r="A27" s="11" t="s">
        <v>224</v>
      </c>
    </row>
    <row r="28" ht="12.75">
      <c r="A28" s="11" t="s">
        <v>225</v>
      </c>
    </row>
    <row r="29" ht="12.75">
      <c r="A29" s="60" t="s">
        <v>226</v>
      </c>
    </row>
    <row r="30" ht="12.75">
      <c r="A30" s="60" t="s">
        <v>227</v>
      </c>
    </row>
    <row r="31" ht="12.75">
      <c r="A31" s="60" t="s">
        <v>228</v>
      </c>
    </row>
    <row r="32" ht="12.75">
      <c r="A32" s="44" t="s">
        <v>229</v>
      </c>
    </row>
    <row r="33" ht="12.75">
      <c r="A33" s="42" t="s">
        <v>230</v>
      </c>
    </row>
    <row r="34" ht="12.75">
      <c r="A34" s="11" t="s">
        <v>231</v>
      </c>
    </row>
    <row r="35" ht="12.75">
      <c r="A35" s="44" t="s">
        <v>232</v>
      </c>
    </row>
    <row r="36" ht="12.75">
      <c r="A36" s="45" t="s">
        <v>233</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17.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25.8515625" style="0" customWidth="1"/>
    <col min="2" max="6" width="11.7109375" style="0" customWidth="1"/>
  </cols>
  <sheetData>
    <row r="1" spans="1:6" ht="15.75">
      <c r="A1" s="3" t="s">
        <v>452</v>
      </c>
      <c r="B1" s="1"/>
      <c r="C1" s="1"/>
      <c r="D1" s="1"/>
      <c r="E1" s="1"/>
      <c r="F1" s="1"/>
    </row>
    <row r="2" spans="1:6" ht="15.75">
      <c r="A2" s="3" t="s">
        <v>453</v>
      </c>
      <c r="B2" s="1"/>
      <c r="C2" s="1"/>
      <c r="D2" s="1"/>
      <c r="E2" s="1"/>
      <c r="F2" s="1"/>
    </row>
    <row r="3" ht="12.75">
      <c r="A3" s="2"/>
    </row>
    <row r="4" spans="1:6" ht="12.75">
      <c r="A4" s="1" t="s">
        <v>454</v>
      </c>
      <c r="B4" s="1"/>
      <c r="C4" s="1"/>
      <c r="D4" s="1"/>
      <c r="E4" s="1"/>
      <c r="F4" s="1"/>
    </row>
    <row r="5" spans="1:6" ht="12.75" customHeight="1" thickBot="1">
      <c r="A5" s="4"/>
      <c r="B5" s="4"/>
      <c r="C5" s="4"/>
      <c r="D5" s="4"/>
      <c r="E5" s="4"/>
      <c r="F5" s="4"/>
    </row>
    <row r="6" spans="1:6" s="9" customFormat="1" ht="24" customHeight="1" thickTop="1">
      <c r="A6" s="8" t="s">
        <v>208</v>
      </c>
      <c r="B6" s="304">
        <v>2003</v>
      </c>
      <c r="C6" s="304">
        <v>2004</v>
      </c>
      <c r="D6" s="177">
        <v>2005</v>
      </c>
      <c r="E6" s="177">
        <v>2006</v>
      </c>
      <c r="F6" s="177">
        <v>2007</v>
      </c>
    </row>
    <row r="7" spans="1:6" ht="12.75">
      <c r="A7" s="5"/>
      <c r="B7" s="64"/>
      <c r="C7" s="64"/>
      <c r="D7" s="13"/>
      <c r="E7" s="13"/>
      <c r="F7" s="13"/>
    </row>
    <row r="8" spans="1:6" ht="12.75">
      <c r="A8" s="5" t="s">
        <v>455</v>
      </c>
      <c r="B8" s="64"/>
      <c r="C8" s="64"/>
      <c r="D8" s="13"/>
      <c r="E8" s="13"/>
      <c r="F8" s="13"/>
    </row>
    <row r="9" spans="1:6" ht="12.75">
      <c r="A9" s="7" t="s">
        <v>456</v>
      </c>
      <c r="B9" s="305">
        <v>769</v>
      </c>
      <c r="C9" s="305">
        <v>772</v>
      </c>
      <c r="D9" s="219">
        <v>791</v>
      </c>
      <c r="E9" s="219">
        <v>726</v>
      </c>
      <c r="F9" s="219">
        <v>663</v>
      </c>
    </row>
    <row r="10" spans="1:6" ht="12.75">
      <c r="A10" s="7" t="s">
        <v>457</v>
      </c>
      <c r="B10" s="305">
        <v>1003</v>
      </c>
      <c r="C10" s="305">
        <v>812</v>
      </c>
      <c r="D10" s="219">
        <v>783</v>
      </c>
      <c r="E10" s="219">
        <v>739</v>
      </c>
      <c r="F10" s="219">
        <v>758</v>
      </c>
    </row>
    <row r="11" spans="1:6" ht="12.75">
      <c r="A11" s="7" t="s">
        <v>458</v>
      </c>
      <c r="B11" s="305">
        <v>791</v>
      </c>
      <c r="C11" s="305">
        <v>747</v>
      </c>
      <c r="D11" s="219">
        <v>759</v>
      </c>
      <c r="E11" s="306" t="s">
        <v>459</v>
      </c>
      <c r="F11" s="219">
        <v>625</v>
      </c>
    </row>
    <row r="12" spans="1:6" ht="12.75">
      <c r="A12" s="5"/>
      <c r="B12" s="307"/>
      <c r="C12" s="307"/>
      <c r="D12" s="219"/>
      <c r="E12" s="219"/>
      <c r="F12" s="219"/>
    </row>
    <row r="13" spans="1:6" ht="12.75">
      <c r="A13" s="5" t="s">
        <v>460</v>
      </c>
      <c r="B13" s="307"/>
      <c r="C13" s="307"/>
      <c r="D13" s="219"/>
      <c r="E13" s="219"/>
      <c r="F13" s="219"/>
    </row>
    <row r="14" spans="1:6" ht="12.75">
      <c r="A14" s="7" t="s">
        <v>456</v>
      </c>
      <c r="B14" s="305">
        <v>616</v>
      </c>
      <c r="C14" s="305">
        <v>479</v>
      </c>
      <c r="D14" s="219">
        <v>572</v>
      </c>
      <c r="E14" s="308" t="s">
        <v>461</v>
      </c>
      <c r="F14" s="219">
        <v>364</v>
      </c>
    </row>
    <row r="15" spans="1:6" ht="12.75">
      <c r="A15" s="7" t="s">
        <v>457</v>
      </c>
      <c r="B15" s="305">
        <v>891</v>
      </c>
      <c r="C15" s="305">
        <v>439</v>
      </c>
      <c r="D15" s="219">
        <v>701</v>
      </c>
      <c r="E15" s="308" t="s">
        <v>462</v>
      </c>
      <c r="F15" s="219">
        <v>391</v>
      </c>
    </row>
    <row r="16" spans="1:6" ht="12.75">
      <c r="A16" s="7" t="s">
        <v>463</v>
      </c>
      <c r="B16" s="305">
        <v>565</v>
      </c>
      <c r="C16" s="305">
        <v>625</v>
      </c>
      <c r="D16" s="219">
        <v>708</v>
      </c>
      <c r="E16" s="308" t="s">
        <v>464</v>
      </c>
      <c r="F16" s="219">
        <v>461</v>
      </c>
    </row>
    <row r="17" spans="1:6" ht="12.75">
      <c r="A17" s="7"/>
      <c r="B17" s="307"/>
      <c r="C17" s="307"/>
      <c r="D17" s="219"/>
      <c r="E17" s="219"/>
      <c r="F17" s="219"/>
    </row>
    <row r="18" spans="1:6" ht="12.75">
      <c r="A18" s="5" t="s">
        <v>465</v>
      </c>
      <c r="B18" s="307"/>
      <c r="C18" s="307"/>
      <c r="D18" s="219"/>
      <c r="E18" s="219"/>
      <c r="F18" s="219"/>
    </row>
    <row r="19" spans="1:6" ht="12.75">
      <c r="A19" s="7" t="s">
        <v>456</v>
      </c>
      <c r="B19" s="305">
        <v>3908</v>
      </c>
      <c r="C19" s="305">
        <v>3237</v>
      </c>
      <c r="D19" s="219">
        <v>3716</v>
      </c>
      <c r="E19" s="219">
        <v>2233</v>
      </c>
      <c r="F19" s="219">
        <v>1281</v>
      </c>
    </row>
    <row r="20" spans="1:6" ht="12.75">
      <c r="A20" s="128" t="s">
        <v>466</v>
      </c>
      <c r="B20" s="305">
        <v>65</v>
      </c>
      <c r="C20" s="305">
        <v>51</v>
      </c>
      <c r="D20" s="219">
        <v>72</v>
      </c>
      <c r="E20" s="219">
        <v>43</v>
      </c>
      <c r="F20" s="219">
        <v>46</v>
      </c>
    </row>
    <row r="21" spans="1:6" ht="12.75">
      <c r="A21" s="128" t="s">
        <v>467</v>
      </c>
      <c r="B21" s="305">
        <v>3843</v>
      </c>
      <c r="C21" s="305">
        <v>3186</v>
      </c>
      <c r="D21" s="219">
        <v>3644</v>
      </c>
      <c r="E21" s="219">
        <v>2190</v>
      </c>
      <c r="F21" s="219">
        <v>1235</v>
      </c>
    </row>
    <row r="22" spans="1:6" ht="12.75">
      <c r="A22" s="7" t="s">
        <v>457</v>
      </c>
      <c r="B22" s="305">
        <v>4110</v>
      </c>
      <c r="C22" s="305">
        <v>3459</v>
      </c>
      <c r="D22" s="219">
        <v>3280</v>
      </c>
      <c r="E22" s="219">
        <v>3419</v>
      </c>
      <c r="F22" s="219">
        <v>1482</v>
      </c>
    </row>
    <row r="23" spans="1:6" ht="12.75">
      <c r="A23" s="7" t="s">
        <v>468</v>
      </c>
      <c r="B23" s="305">
        <v>2498</v>
      </c>
      <c r="C23" s="305">
        <v>2279</v>
      </c>
      <c r="D23" s="219">
        <v>2717</v>
      </c>
      <c r="E23" s="306" t="s">
        <v>469</v>
      </c>
      <c r="F23" s="219">
        <v>1332</v>
      </c>
    </row>
    <row r="24" spans="1:6" ht="12.75">
      <c r="A24" s="6"/>
      <c r="B24" s="81"/>
      <c r="C24" s="81"/>
      <c r="D24" s="15"/>
      <c r="E24" s="15"/>
      <c r="F24" s="15"/>
    </row>
    <row r="26" ht="12.75">
      <c r="A26" s="11" t="s">
        <v>470</v>
      </c>
    </row>
    <row r="27" ht="12.75">
      <c r="A27" s="10" t="s">
        <v>471</v>
      </c>
    </row>
    <row r="28" ht="12.75">
      <c r="A28" s="10" t="s">
        <v>479</v>
      </c>
    </row>
    <row r="29" ht="12.75">
      <c r="A29" s="11" t="s">
        <v>472</v>
      </c>
    </row>
    <row r="30" ht="12.75">
      <c r="A30" s="10" t="s">
        <v>473</v>
      </c>
    </row>
    <row r="31" ht="12.75">
      <c r="A31" s="10" t="s">
        <v>474</v>
      </c>
    </row>
    <row r="32" ht="12.75">
      <c r="A32" s="10" t="s">
        <v>475</v>
      </c>
    </row>
    <row r="33" ht="12.75">
      <c r="A33" s="60" t="s">
        <v>476</v>
      </c>
    </row>
    <row r="34" ht="12.75">
      <c r="A34" s="309" t="s">
        <v>477</v>
      </c>
    </row>
    <row r="35" ht="12.75">
      <c r="A35" s="20" t="s">
        <v>478</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18.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140625" defaultRowHeight="12.75"/>
  <cols>
    <col min="1" max="1" width="7.421875" style="0" customWidth="1"/>
    <col min="2" max="2" width="8.57421875" style="0" customWidth="1"/>
    <col min="3" max="3" width="8.421875" style="0" customWidth="1"/>
    <col min="4" max="4" width="8.57421875" style="0" customWidth="1"/>
    <col min="5" max="5" width="7.8515625" style="0" customWidth="1"/>
    <col min="6" max="6" width="8.421875" style="0" customWidth="1"/>
    <col min="7" max="8" width="8.57421875" style="0" customWidth="1"/>
    <col min="9" max="9" width="8.421875" style="0" customWidth="1"/>
    <col min="10" max="10" width="8.57421875" style="0" customWidth="1"/>
  </cols>
  <sheetData>
    <row r="1" spans="1:10" ht="15.75">
      <c r="A1" s="88" t="s">
        <v>173</v>
      </c>
      <c r="B1" s="88"/>
      <c r="C1" s="88"/>
      <c r="D1" s="88"/>
      <c r="E1" s="88"/>
      <c r="F1" s="88"/>
      <c r="G1" s="88"/>
      <c r="H1" s="88"/>
      <c r="I1" s="88"/>
      <c r="J1" s="88"/>
    </row>
    <row r="2" spans="1:10" ht="15.75">
      <c r="A2" s="89" t="s">
        <v>174</v>
      </c>
      <c r="B2" s="88"/>
      <c r="C2" s="88"/>
      <c r="D2" s="88"/>
      <c r="E2" s="88"/>
      <c r="F2" s="88"/>
      <c r="G2" s="88"/>
      <c r="H2" s="88"/>
      <c r="I2" s="88"/>
      <c r="J2" s="88"/>
    </row>
    <row r="3" spans="1:10" ht="15.75">
      <c r="A3" s="89" t="s">
        <v>175</v>
      </c>
      <c r="B3" s="88"/>
      <c r="C3" s="88"/>
      <c r="D3" s="88"/>
      <c r="E3" s="88"/>
      <c r="F3" s="88"/>
      <c r="G3" s="88"/>
      <c r="H3" s="88"/>
      <c r="I3" s="88"/>
      <c r="J3" s="88"/>
    </row>
    <row r="4" spans="1:10" ht="15.75">
      <c r="A4" s="90"/>
      <c r="B4" s="91"/>
      <c r="C4" s="91"/>
      <c r="D4" s="91"/>
      <c r="E4" s="91"/>
      <c r="F4" s="91"/>
      <c r="G4" s="91"/>
      <c r="H4" s="91"/>
      <c r="I4" s="91"/>
      <c r="J4" s="91"/>
    </row>
    <row r="5" spans="1:10" ht="15.75">
      <c r="A5" s="92" t="s">
        <v>176</v>
      </c>
      <c r="B5" s="93"/>
      <c r="C5" s="93"/>
      <c r="D5" s="93"/>
      <c r="E5" s="93"/>
      <c r="F5" s="93"/>
      <c r="G5" s="93"/>
      <c r="H5" s="93"/>
      <c r="I5" s="93"/>
      <c r="J5" s="93"/>
    </row>
    <row r="6" spans="1:10" ht="15.75">
      <c r="A6" s="92" t="s">
        <v>204</v>
      </c>
      <c r="B6" s="93"/>
      <c r="C6" s="93"/>
      <c r="D6" s="93"/>
      <c r="E6" s="93"/>
      <c r="F6" s="93"/>
      <c r="G6" s="93"/>
      <c r="H6" s="93"/>
      <c r="I6" s="93"/>
      <c r="J6" s="93"/>
    </row>
    <row r="7" spans="1:10" ht="16.5" thickBot="1">
      <c r="A7" s="91"/>
      <c r="B7" s="91"/>
      <c r="C7" s="91"/>
      <c r="D7" s="91"/>
      <c r="E7" s="91"/>
      <c r="F7" s="91"/>
      <c r="G7" s="91"/>
      <c r="H7" s="91"/>
      <c r="I7" s="91"/>
      <c r="J7" s="91"/>
    </row>
    <row r="8" spans="1:10" ht="21" customHeight="1" thickTop="1">
      <c r="A8" s="94" t="s">
        <v>2</v>
      </c>
      <c r="B8" s="95" t="s">
        <v>177</v>
      </c>
      <c r="C8" s="96"/>
      <c r="D8" s="97"/>
      <c r="E8" s="95" t="s">
        <v>178</v>
      </c>
      <c r="F8" s="96"/>
      <c r="G8" s="96"/>
      <c r="H8" s="98" t="s">
        <v>179</v>
      </c>
      <c r="I8" s="96"/>
      <c r="J8" s="96"/>
    </row>
    <row r="9" spans="1:10" ht="34.5" customHeight="1">
      <c r="A9" s="99" t="s">
        <v>48</v>
      </c>
      <c r="B9" s="100" t="s">
        <v>70</v>
      </c>
      <c r="C9" s="101" t="s">
        <v>180</v>
      </c>
      <c r="D9" s="101" t="s">
        <v>181</v>
      </c>
      <c r="E9" s="100" t="s">
        <v>70</v>
      </c>
      <c r="F9" s="101" t="s">
        <v>180</v>
      </c>
      <c r="G9" s="101" t="s">
        <v>181</v>
      </c>
      <c r="H9" s="102" t="s">
        <v>70</v>
      </c>
      <c r="I9" s="101" t="s">
        <v>180</v>
      </c>
      <c r="J9" s="103" t="s">
        <v>181</v>
      </c>
    </row>
    <row r="10" spans="1:10" ht="12.75">
      <c r="A10" s="104"/>
      <c r="B10" s="105"/>
      <c r="C10" s="104"/>
      <c r="D10" s="104"/>
      <c r="E10" s="105"/>
      <c r="F10" s="104"/>
      <c r="G10" s="106"/>
      <c r="H10" s="107"/>
      <c r="I10" s="104"/>
      <c r="J10" s="106"/>
    </row>
    <row r="11" spans="1:10" ht="12.75">
      <c r="A11" s="108">
        <v>1997</v>
      </c>
      <c r="B11" s="109">
        <v>3956</v>
      </c>
      <c r="C11" s="110">
        <v>124</v>
      </c>
      <c r="D11" s="111">
        <v>3832</v>
      </c>
      <c r="E11" s="112">
        <v>46</v>
      </c>
      <c r="F11" s="113">
        <v>41</v>
      </c>
      <c r="G11" s="114">
        <v>5</v>
      </c>
      <c r="H11" s="112">
        <v>454</v>
      </c>
      <c r="I11" s="113">
        <v>19</v>
      </c>
      <c r="J11" s="115">
        <v>435</v>
      </c>
    </row>
    <row r="12" spans="1:10" ht="12.75">
      <c r="A12" s="108">
        <v>1998</v>
      </c>
      <c r="B12" s="109">
        <v>5265</v>
      </c>
      <c r="C12" s="110">
        <v>79</v>
      </c>
      <c r="D12" s="111">
        <v>5186</v>
      </c>
      <c r="E12" s="112">
        <v>27</v>
      </c>
      <c r="F12" s="113">
        <v>24</v>
      </c>
      <c r="G12" s="114">
        <v>3</v>
      </c>
      <c r="H12" s="112">
        <v>518</v>
      </c>
      <c r="I12" s="113">
        <v>6</v>
      </c>
      <c r="J12" s="115">
        <v>512</v>
      </c>
    </row>
    <row r="13" spans="1:10" ht="12.75">
      <c r="A13" s="108">
        <v>1999</v>
      </c>
      <c r="B13" s="109">
        <v>4882</v>
      </c>
      <c r="C13" s="110">
        <v>59</v>
      </c>
      <c r="D13" s="111">
        <v>4823</v>
      </c>
      <c r="E13" s="112">
        <v>30</v>
      </c>
      <c r="F13" s="113">
        <v>29</v>
      </c>
      <c r="G13" s="114">
        <v>1</v>
      </c>
      <c r="H13" s="112">
        <v>500</v>
      </c>
      <c r="I13" s="113">
        <v>6</v>
      </c>
      <c r="J13" s="115">
        <v>494</v>
      </c>
    </row>
    <row r="14" spans="1:10" ht="12.75">
      <c r="A14" s="108">
        <v>2000</v>
      </c>
      <c r="B14" s="109">
        <v>4012</v>
      </c>
      <c r="C14" s="110">
        <v>44</v>
      </c>
      <c r="D14" s="111">
        <v>3968</v>
      </c>
      <c r="E14" s="112">
        <v>34</v>
      </c>
      <c r="F14" s="113">
        <v>22</v>
      </c>
      <c r="G14" s="114">
        <v>12</v>
      </c>
      <c r="H14" s="112">
        <v>486</v>
      </c>
      <c r="I14" s="113">
        <v>3</v>
      </c>
      <c r="J14" s="115">
        <v>483</v>
      </c>
    </row>
    <row r="15" spans="1:10" ht="12.75">
      <c r="A15" s="108">
        <v>2001</v>
      </c>
      <c r="B15" s="109">
        <v>4497</v>
      </c>
      <c r="C15" s="110">
        <v>39</v>
      </c>
      <c r="D15" s="111">
        <v>4458</v>
      </c>
      <c r="E15" s="112">
        <v>22</v>
      </c>
      <c r="F15" s="113">
        <v>20</v>
      </c>
      <c r="G15" s="114">
        <v>2</v>
      </c>
      <c r="H15" s="112">
        <v>506</v>
      </c>
      <c r="I15" s="113">
        <v>2</v>
      </c>
      <c r="J15" s="115">
        <v>504</v>
      </c>
    </row>
    <row r="16" spans="1:10" ht="12.75">
      <c r="A16" s="108">
        <v>2002</v>
      </c>
      <c r="B16" s="109">
        <v>4032</v>
      </c>
      <c r="C16" s="110">
        <v>36</v>
      </c>
      <c r="D16" s="111">
        <v>3996</v>
      </c>
      <c r="E16" s="112">
        <v>20</v>
      </c>
      <c r="F16" s="113">
        <v>18</v>
      </c>
      <c r="G16" s="114">
        <v>2</v>
      </c>
      <c r="H16" s="112">
        <v>432</v>
      </c>
      <c r="I16" s="116" t="s">
        <v>182</v>
      </c>
      <c r="J16" s="115">
        <v>432</v>
      </c>
    </row>
    <row r="17" spans="1:10" ht="12.75">
      <c r="A17" s="108">
        <v>2003</v>
      </c>
      <c r="B17" s="109">
        <v>3293</v>
      </c>
      <c r="C17" s="110">
        <v>39</v>
      </c>
      <c r="D17" s="111">
        <v>3254</v>
      </c>
      <c r="E17" s="112">
        <v>29</v>
      </c>
      <c r="F17" s="113">
        <v>25</v>
      </c>
      <c r="G17" s="114">
        <v>4</v>
      </c>
      <c r="H17" s="112">
        <v>459</v>
      </c>
      <c r="I17" s="113">
        <v>2</v>
      </c>
      <c r="J17" s="115">
        <v>457</v>
      </c>
    </row>
    <row r="18" spans="1:10" ht="12.75">
      <c r="A18" s="108">
        <v>2004</v>
      </c>
      <c r="B18" s="109">
        <v>2714</v>
      </c>
      <c r="C18" s="110">
        <v>29</v>
      </c>
      <c r="D18" s="111">
        <v>2685</v>
      </c>
      <c r="E18" s="112">
        <v>18</v>
      </c>
      <c r="F18" s="113">
        <v>12</v>
      </c>
      <c r="G18" s="114">
        <v>6</v>
      </c>
      <c r="H18" s="112">
        <v>366</v>
      </c>
      <c r="I18" s="113">
        <v>4</v>
      </c>
      <c r="J18" s="115">
        <v>362</v>
      </c>
    </row>
    <row r="19" spans="1:10" ht="12.75">
      <c r="A19" s="108">
        <v>2005</v>
      </c>
      <c r="B19" s="109">
        <v>4125</v>
      </c>
      <c r="C19" s="110">
        <v>62</v>
      </c>
      <c r="D19" s="111">
        <v>4063</v>
      </c>
      <c r="E19" s="112">
        <v>17</v>
      </c>
      <c r="F19" s="113">
        <v>15</v>
      </c>
      <c r="G19" s="114">
        <v>2</v>
      </c>
      <c r="H19" s="112">
        <v>340</v>
      </c>
      <c r="I19" s="113">
        <v>3</v>
      </c>
      <c r="J19" s="115">
        <v>337</v>
      </c>
    </row>
    <row r="20" spans="1:10" ht="12.75">
      <c r="A20" s="108" t="s">
        <v>183</v>
      </c>
      <c r="B20" s="109">
        <v>793</v>
      </c>
      <c r="C20" s="110">
        <v>16</v>
      </c>
      <c r="D20" s="111">
        <v>777</v>
      </c>
      <c r="E20" s="112">
        <v>9</v>
      </c>
      <c r="F20" s="113">
        <v>6</v>
      </c>
      <c r="G20" s="114">
        <v>3</v>
      </c>
      <c r="H20" s="112">
        <v>151</v>
      </c>
      <c r="I20" s="113">
        <v>1</v>
      </c>
      <c r="J20" s="115">
        <v>150</v>
      </c>
    </row>
    <row r="21" spans="1:10" ht="12.75">
      <c r="A21" s="108">
        <v>2007</v>
      </c>
      <c r="B21" s="109">
        <v>1127</v>
      </c>
      <c r="C21" s="110">
        <v>40</v>
      </c>
      <c r="D21" s="111">
        <v>1087</v>
      </c>
      <c r="E21" s="112">
        <v>15</v>
      </c>
      <c r="F21" s="113">
        <v>13</v>
      </c>
      <c r="G21" s="114">
        <v>2</v>
      </c>
      <c r="H21" s="112">
        <v>242</v>
      </c>
      <c r="I21" s="113">
        <v>2</v>
      </c>
      <c r="J21" s="115">
        <v>240</v>
      </c>
    </row>
    <row r="22" spans="1:10" ht="15">
      <c r="A22" s="117"/>
      <c r="B22" s="118"/>
      <c r="C22" s="117"/>
      <c r="D22" s="117"/>
      <c r="E22" s="118"/>
      <c r="F22" s="117"/>
      <c r="G22" s="119"/>
      <c r="H22" s="120"/>
      <c r="I22" s="117"/>
      <c r="J22" s="119"/>
    </row>
    <row r="23" spans="1:10" ht="15">
      <c r="A23" s="121"/>
      <c r="B23" s="121"/>
      <c r="C23" s="121"/>
      <c r="D23" s="121"/>
      <c r="E23" s="121"/>
      <c r="F23" s="121"/>
      <c r="G23" s="121"/>
      <c r="H23" s="121"/>
      <c r="I23" s="121"/>
      <c r="J23" s="121"/>
    </row>
    <row r="24" spans="1:10" ht="12.75">
      <c r="A24" s="11" t="s">
        <v>184</v>
      </c>
      <c r="B24" s="43"/>
      <c r="C24" s="43"/>
      <c r="D24" s="43"/>
      <c r="E24" s="43"/>
      <c r="F24" s="43"/>
      <c r="G24" s="43"/>
      <c r="H24" s="43"/>
      <c r="I24" s="43"/>
      <c r="J24" s="43"/>
    </row>
    <row r="25" spans="1:10" ht="12.75">
      <c r="A25" s="10" t="s">
        <v>185</v>
      </c>
      <c r="B25" s="43"/>
      <c r="C25" s="43"/>
      <c r="D25" s="43"/>
      <c r="E25" s="43"/>
      <c r="F25" s="43"/>
      <c r="G25" s="43"/>
      <c r="H25" s="43"/>
      <c r="I25" s="43"/>
      <c r="J25" s="43"/>
    </row>
    <row r="26" spans="1:10" ht="12.75">
      <c r="A26" s="10" t="s">
        <v>186</v>
      </c>
      <c r="B26" s="43"/>
      <c r="C26" s="43"/>
      <c r="D26" s="43"/>
      <c r="E26" s="43"/>
      <c r="F26" s="43"/>
      <c r="G26" s="43"/>
      <c r="H26" s="43"/>
      <c r="I26" s="43"/>
      <c r="J26" s="43"/>
    </row>
    <row r="27" spans="1:10" ht="12.75">
      <c r="A27" s="10" t="s">
        <v>187</v>
      </c>
      <c r="B27" s="43"/>
      <c r="C27" s="43"/>
      <c r="D27" s="43"/>
      <c r="E27" s="43"/>
      <c r="F27" s="43"/>
      <c r="G27" s="43"/>
      <c r="H27" s="43"/>
      <c r="I27" s="43"/>
      <c r="J27" s="43"/>
    </row>
    <row r="28" spans="1:10" ht="12.75">
      <c r="A28" s="19" t="s">
        <v>188</v>
      </c>
      <c r="B28" s="122"/>
      <c r="C28" s="43"/>
      <c r="D28" s="43"/>
      <c r="E28" s="43"/>
      <c r="F28" s="43"/>
      <c r="G28" s="43"/>
      <c r="H28" s="43"/>
      <c r="I28" s="43"/>
      <c r="J28" s="43"/>
    </row>
    <row r="29" spans="1:10" ht="12.75">
      <c r="A29" s="10" t="s">
        <v>189</v>
      </c>
      <c r="B29" s="43"/>
      <c r="C29" s="43"/>
      <c r="D29" s="43"/>
      <c r="E29" s="43"/>
      <c r="F29" s="43"/>
      <c r="G29" s="43"/>
      <c r="H29" s="43"/>
      <c r="I29" s="43"/>
      <c r="J29" s="43"/>
    </row>
    <row r="30" spans="1:10" ht="12.75">
      <c r="A30" s="10" t="s">
        <v>190</v>
      </c>
      <c r="B30" s="43"/>
      <c r="C30" s="43"/>
      <c r="D30" s="43"/>
      <c r="E30" s="43"/>
      <c r="F30" s="43"/>
      <c r="G30" s="43"/>
      <c r="H30" s="43"/>
      <c r="I30" s="43"/>
      <c r="J30" s="43"/>
    </row>
    <row r="31" spans="1:10" ht="12.75">
      <c r="A31" s="10" t="s">
        <v>191</v>
      </c>
      <c r="B31" s="43"/>
      <c r="C31" s="43"/>
      <c r="D31" s="43"/>
      <c r="E31" s="43"/>
      <c r="F31" s="43"/>
      <c r="G31" s="43"/>
      <c r="H31" s="43"/>
      <c r="I31" s="43"/>
      <c r="J31" s="43"/>
    </row>
    <row r="32" spans="1:10" ht="12.75">
      <c r="A32" s="10" t="s">
        <v>192</v>
      </c>
      <c r="B32" s="43"/>
      <c r="C32" s="43"/>
      <c r="D32" s="43"/>
      <c r="E32" s="43"/>
      <c r="F32" s="43"/>
      <c r="G32" s="43"/>
      <c r="H32" s="43"/>
      <c r="I32" s="43"/>
      <c r="J32" s="43"/>
    </row>
    <row r="33" spans="1:10" ht="12.75">
      <c r="A33" s="10" t="s">
        <v>193</v>
      </c>
      <c r="B33" s="43"/>
      <c r="C33" s="43"/>
      <c r="D33" s="43"/>
      <c r="E33" s="43"/>
      <c r="F33" s="43"/>
      <c r="G33" s="43"/>
      <c r="H33" s="43"/>
      <c r="I33" s="43"/>
      <c r="J33" s="43"/>
    </row>
    <row r="34" spans="1:10" ht="12.75">
      <c r="A34" s="10" t="s">
        <v>194</v>
      </c>
      <c r="B34" s="43"/>
      <c r="C34" s="43"/>
      <c r="D34" s="43"/>
      <c r="E34" s="43"/>
      <c r="F34" s="43"/>
      <c r="G34" s="43"/>
      <c r="H34" s="43"/>
      <c r="I34" s="43"/>
      <c r="J34" s="43"/>
    </row>
    <row r="35" spans="1:10" ht="12.75">
      <c r="A35" s="10" t="s">
        <v>195</v>
      </c>
      <c r="B35" s="43"/>
      <c r="C35" s="43"/>
      <c r="D35" s="43"/>
      <c r="E35" s="43"/>
      <c r="F35" s="43"/>
      <c r="G35" s="43"/>
      <c r="H35" s="43"/>
      <c r="I35" s="43"/>
      <c r="J35" s="43"/>
    </row>
    <row r="36" spans="1:10" ht="12.75">
      <c r="A36" s="10" t="s">
        <v>196</v>
      </c>
      <c r="B36" s="43"/>
      <c r="C36" s="43"/>
      <c r="D36" s="43"/>
      <c r="E36" s="43"/>
      <c r="F36" s="43"/>
      <c r="G36" s="43"/>
      <c r="H36" s="43"/>
      <c r="I36" s="43"/>
      <c r="J36" s="43"/>
    </row>
    <row r="37" spans="1:10" ht="12.75">
      <c r="A37" s="10" t="s">
        <v>197</v>
      </c>
      <c r="B37" s="43"/>
      <c r="C37" s="43"/>
      <c r="D37" s="43"/>
      <c r="E37" s="43"/>
      <c r="F37" s="43"/>
      <c r="G37" s="43"/>
      <c r="H37" s="43"/>
      <c r="I37" s="43"/>
      <c r="J37" s="43"/>
    </row>
    <row r="38" spans="1:10" ht="12.75">
      <c r="A38" s="10" t="s">
        <v>198</v>
      </c>
      <c r="B38" s="122"/>
      <c r="C38" s="122"/>
      <c r="D38" s="122"/>
      <c r="E38" s="122"/>
      <c r="F38" s="122"/>
      <c r="G38" s="122"/>
      <c r="H38" s="122"/>
      <c r="I38" s="122"/>
      <c r="J38" s="122"/>
    </row>
    <row r="39" spans="1:10" ht="12.75">
      <c r="A39" s="10" t="s">
        <v>199</v>
      </c>
      <c r="B39" s="122"/>
      <c r="C39" s="122"/>
      <c r="D39" s="122"/>
      <c r="E39" s="122"/>
      <c r="F39" s="122"/>
      <c r="G39" s="122"/>
      <c r="H39" s="122"/>
      <c r="I39" s="122"/>
      <c r="J39" s="122"/>
    </row>
    <row r="40" spans="1:10" ht="12.75">
      <c r="A40" s="10" t="s">
        <v>200</v>
      </c>
      <c r="B40" s="122"/>
      <c r="C40" s="122"/>
      <c r="D40" s="122"/>
      <c r="E40" s="122"/>
      <c r="F40" s="122"/>
      <c r="G40" s="122"/>
      <c r="H40" s="122"/>
      <c r="I40" s="122"/>
      <c r="J40" s="122"/>
    </row>
    <row r="41" spans="1:10" ht="12.75">
      <c r="A41" s="10" t="s">
        <v>201</v>
      </c>
      <c r="B41" s="43"/>
      <c r="C41" s="43"/>
      <c r="D41" s="43"/>
      <c r="E41" s="43"/>
      <c r="F41" s="43"/>
      <c r="G41" s="43"/>
      <c r="H41" s="43"/>
      <c r="I41" s="43"/>
      <c r="J41" s="43"/>
    </row>
    <row r="42" spans="1:10" ht="12.75">
      <c r="A42" s="11" t="s">
        <v>202</v>
      </c>
      <c r="B42" s="43"/>
      <c r="C42" s="43"/>
      <c r="D42" s="43"/>
      <c r="E42" s="43"/>
      <c r="F42" s="43"/>
      <c r="G42" s="43"/>
      <c r="H42" s="43"/>
      <c r="I42" s="43"/>
      <c r="J42" s="43"/>
    </row>
    <row r="43" ht="12.75">
      <c r="A43" s="10" t="s">
        <v>205</v>
      </c>
    </row>
    <row r="44" ht="12.75">
      <c r="A44" s="10" t="s">
        <v>203</v>
      </c>
    </row>
    <row r="45" ht="12.75">
      <c r="A45" s="10" t="s">
        <v>2</v>
      </c>
    </row>
  </sheetData>
  <printOptions horizontalCentered="1"/>
  <pageMargins left="1" right="1" top="1" bottom="1" header="0.5" footer="0.5"/>
  <pageSetup horizontalDpi="1200" verticalDpi="1200" orientation="portrait" r:id="rId1"/>
  <headerFooter alignWithMargins="0">
    <oddFooter>&amp;L&amp;"Arial,Italic"&amp;9      The State of Hawaii Data Book 2007&amp;R&amp;"Arial"&amp;9http://www.hawaii.gov/dbedt/</oddFooter>
  </headerFooter>
</worksheet>
</file>

<file path=xl/worksheets/sheet19.xml><?xml version="1.0" encoding="utf-8"?>
<worksheet xmlns="http://schemas.openxmlformats.org/spreadsheetml/2006/main" xmlns:r="http://schemas.openxmlformats.org/officeDocument/2006/relationships">
  <dimension ref="A1:D88"/>
  <sheetViews>
    <sheetView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 r="A1" s="3" t="s">
        <v>165</v>
      </c>
      <c r="B1" s="1"/>
      <c r="C1" s="1"/>
      <c r="D1" s="1"/>
    </row>
    <row r="2" spans="1:4" ht="15.75">
      <c r="A2" s="3" t="s">
        <v>166</v>
      </c>
      <c r="B2" s="1"/>
      <c r="C2" s="1"/>
      <c r="D2" s="1"/>
    </row>
    <row r="3" ht="12.75">
      <c r="A3" s="2"/>
    </row>
    <row r="4" spans="1:4" ht="12.75">
      <c r="A4" s="1" t="s">
        <v>20</v>
      </c>
      <c r="B4" s="1"/>
      <c r="C4" s="1"/>
      <c r="D4" s="1"/>
    </row>
    <row r="5" spans="1:4" ht="13.5" thickBot="1">
      <c r="A5" s="4"/>
      <c r="B5" s="4"/>
      <c r="C5" s="4"/>
      <c r="D5" s="4"/>
    </row>
    <row r="6" spans="1:4" s="9" customFormat="1" ht="24" customHeight="1" thickTop="1">
      <c r="A6" s="8" t="s">
        <v>109</v>
      </c>
      <c r="B6" s="82">
        <v>2005</v>
      </c>
      <c r="C6" s="82">
        <v>2006</v>
      </c>
      <c r="D6" s="82">
        <v>2007</v>
      </c>
    </row>
    <row r="7" spans="1:4" ht="12.75">
      <c r="A7" s="5"/>
      <c r="B7" s="83"/>
      <c r="C7" s="83"/>
      <c r="D7" s="83"/>
    </row>
    <row r="8" spans="1:4" ht="12.75">
      <c r="A8" s="5" t="s">
        <v>110</v>
      </c>
      <c r="B8" s="84">
        <v>3393</v>
      </c>
      <c r="C8" s="84">
        <v>3091</v>
      </c>
      <c r="D8" s="84">
        <v>477</v>
      </c>
    </row>
    <row r="9" spans="1:4" ht="12.75">
      <c r="A9" s="7" t="s">
        <v>111</v>
      </c>
      <c r="B9" s="84">
        <v>412</v>
      </c>
      <c r="C9" s="84">
        <v>321</v>
      </c>
      <c r="D9" s="84">
        <v>102</v>
      </c>
    </row>
    <row r="10" spans="1:4" ht="12.75">
      <c r="A10" s="68" t="s">
        <v>112</v>
      </c>
      <c r="B10" s="84">
        <v>357</v>
      </c>
      <c r="C10" s="84">
        <v>269</v>
      </c>
      <c r="D10" s="84">
        <v>33</v>
      </c>
    </row>
    <row r="11" spans="1:4" ht="12.75">
      <c r="A11" s="68" t="s">
        <v>113</v>
      </c>
      <c r="B11" s="84">
        <v>55</v>
      </c>
      <c r="C11" s="84">
        <v>52</v>
      </c>
      <c r="D11" s="84">
        <v>69</v>
      </c>
    </row>
    <row r="12" spans="1:4" ht="12.75">
      <c r="A12" s="7" t="s">
        <v>114</v>
      </c>
      <c r="B12" s="84">
        <v>2981</v>
      </c>
      <c r="C12" s="84">
        <v>2770</v>
      </c>
      <c r="D12" s="84">
        <v>375</v>
      </c>
    </row>
    <row r="13" spans="1:4" ht="12.75">
      <c r="A13" s="5"/>
      <c r="B13" s="84"/>
      <c r="C13" s="84"/>
      <c r="D13" s="84"/>
    </row>
    <row r="14" spans="1:4" ht="12.75">
      <c r="A14" s="5" t="s">
        <v>115</v>
      </c>
      <c r="B14" s="84">
        <v>536</v>
      </c>
      <c r="C14" s="84">
        <v>514</v>
      </c>
      <c r="D14" s="84">
        <v>2794</v>
      </c>
    </row>
    <row r="15" spans="1:4" ht="12.75">
      <c r="A15" s="7" t="s">
        <v>111</v>
      </c>
      <c r="B15" s="84">
        <v>311</v>
      </c>
      <c r="C15" s="84">
        <v>319</v>
      </c>
      <c r="D15" s="84">
        <v>522</v>
      </c>
    </row>
    <row r="16" spans="1:4" ht="12.75">
      <c r="A16" s="68" t="s">
        <v>112</v>
      </c>
      <c r="B16" s="84">
        <v>311</v>
      </c>
      <c r="C16" s="84">
        <v>319</v>
      </c>
      <c r="D16" s="84">
        <v>522</v>
      </c>
    </row>
    <row r="17" spans="1:4" ht="12.75">
      <c r="A17" s="7" t="s">
        <v>114</v>
      </c>
      <c r="B17" s="84">
        <v>225</v>
      </c>
      <c r="C17" s="84">
        <v>195</v>
      </c>
      <c r="D17" s="84">
        <v>2272</v>
      </c>
    </row>
    <row r="18" spans="1:4" ht="12.75">
      <c r="A18" s="5"/>
      <c r="B18" s="84"/>
      <c r="C18" s="84"/>
      <c r="D18" s="84"/>
    </row>
    <row r="19" spans="1:4" ht="12.75">
      <c r="A19" s="5" t="s">
        <v>116</v>
      </c>
      <c r="B19" s="84">
        <v>11530</v>
      </c>
      <c r="C19" s="84">
        <v>11424</v>
      </c>
      <c r="D19" s="84">
        <v>11308</v>
      </c>
    </row>
    <row r="20" spans="1:4" ht="12.75">
      <c r="A20" s="7" t="s">
        <v>117</v>
      </c>
      <c r="B20" s="84">
        <v>3661</v>
      </c>
      <c r="C20" s="84">
        <v>3448</v>
      </c>
      <c r="D20" s="84">
        <v>3582</v>
      </c>
    </row>
    <row r="21" spans="1:4" ht="12.75">
      <c r="A21" s="7" t="s">
        <v>118</v>
      </c>
      <c r="B21" s="84">
        <v>1596</v>
      </c>
      <c r="C21" s="84">
        <v>1564</v>
      </c>
      <c r="D21" s="84">
        <v>1527</v>
      </c>
    </row>
    <row r="22" spans="1:4" ht="12.75">
      <c r="A22" s="7" t="s">
        <v>119</v>
      </c>
      <c r="B22" s="84">
        <v>231</v>
      </c>
      <c r="C22" s="84">
        <v>341</v>
      </c>
      <c r="D22" s="84">
        <v>320</v>
      </c>
    </row>
    <row r="23" spans="1:4" ht="12.75">
      <c r="A23" s="7" t="s">
        <v>120</v>
      </c>
      <c r="B23" s="84">
        <v>1214</v>
      </c>
      <c r="C23" s="84">
        <v>1085</v>
      </c>
      <c r="D23" s="84">
        <v>1094</v>
      </c>
    </row>
    <row r="24" spans="1:4" ht="12.75">
      <c r="A24" s="7" t="s">
        <v>121</v>
      </c>
      <c r="B24" s="84">
        <v>4828</v>
      </c>
      <c r="C24" s="84">
        <v>4815</v>
      </c>
      <c r="D24" s="84">
        <v>4577</v>
      </c>
    </row>
    <row r="25" spans="1:4" ht="12.75">
      <c r="A25" s="68" t="s">
        <v>122</v>
      </c>
      <c r="B25" s="84">
        <v>1874</v>
      </c>
      <c r="C25" s="84">
        <v>1955</v>
      </c>
      <c r="D25" s="84">
        <v>1830</v>
      </c>
    </row>
    <row r="26" spans="1:4" ht="12.75">
      <c r="A26" s="68" t="s">
        <v>123</v>
      </c>
      <c r="B26" s="84">
        <v>2954</v>
      </c>
      <c r="C26" s="84">
        <v>2860</v>
      </c>
      <c r="D26" s="84">
        <v>2747</v>
      </c>
    </row>
    <row r="27" spans="1:4" ht="12.75">
      <c r="A27" s="7" t="s">
        <v>124</v>
      </c>
      <c r="B27" s="52" t="s">
        <v>57</v>
      </c>
      <c r="C27" s="84">
        <v>171</v>
      </c>
      <c r="D27" s="84">
        <v>208</v>
      </c>
    </row>
    <row r="28" spans="1:4" ht="12.75">
      <c r="A28" s="5"/>
      <c r="B28" s="84"/>
      <c r="C28" s="84"/>
      <c r="D28" s="84"/>
    </row>
    <row r="29" spans="1:4" ht="12.75">
      <c r="A29" s="5" t="s">
        <v>125</v>
      </c>
      <c r="B29" s="84">
        <v>32446</v>
      </c>
      <c r="C29" s="84">
        <v>32469</v>
      </c>
      <c r="D29" s="84">
        <v>34092</v>
      </c>
    </row>
    <row r="30" spans="1:4" ht="12.75">
      <c r="A30" s="7" t="s">
        <v>126</v>
      </c>
      <c r="B30" s="84">
        <v>5634</v>
      </c>
      <c r="C30" s="84">
        <v>5720</v>
      </c>
      <c r="D30" s="84">
        <v>5508</v>
      </c>
    </row>
    <row r="31" spans="1:4" ht="12.75">
      <c r="A31" s="7" t="s">
        <v>127</v>
      </c>
      <c r="B31" s="84">
        <v>420</v>
      </c>
      <c r="C31" s="84">
        <v>412</v>
      </c>
      <c r="D31" s="84">
        <v>490</v>
      </c>
    </row>
    <row r="32" spans="1:4" ht="12.75">
      <c r="A32" s="7" t="s">
        <v>128</v>
      </c>
      <c r="B32" s="84">
        <v>764</v>
      </c>
      <c r="C32" s="84">
        <v>703</v>
      </c>
      <c r="D32" s="84">
        <v>673</v>
      </c>
    </row>
    <row r="33" spans="1:4" ht="12.75">
      <c r="A33" s="7" t="s">
        <v>129</v>
      </c>
      <c r="B33" s="84">
        <v>2052</v>
      </c>
      <c r="C33" s="84">
        <v>2051</v>
      </c>
      <c r="D33" s="84">
        <v>1832</v>
      </c>
    </row>
    <row r="34" spans="1:4" ht="12.75">
      <c r="A34" s="7" t="s">
        <v>130</v>
      </c>
      <c r="B34" s="84">
        <v>4618</v>
      </c>
      <c r="C34" s="84">
        <v>4654</v>
      </c>
      <c r="D34" s="84">
        <v>4505</v>
      </c>
    </row>
    <row r="35" spans="1:4" ht="12.75">
      <c r="A35" s="7" t="s">
        <v>120</v>
      </c>
      <c r="B35" s="84">
        <v>2163</v>
      </c>
      <c r="C35" s="84">
        <v>2435</v>
      </c>
      <c r="D35" s="84">
        <v>2179</v>
      </c>
    </row>
    <row r="36" spans="1:4" ht="12.75">
      <c r="A36" s="7" t="s">
        <v>121</v>
      </c>
      <c r="B36" s="84">
        <v>3458</v>
      </c>
      <c r="C36" s="84">
        <v>3209</v>
      </c>
      <c r="D36" s="84">
        <v>3029</v>
      </c>
    </row>
    <row r="37" spans="1:4" ht="12.75">
      <c r="A37" s="7" t="s">
        <v>131</v>
      </c>
      <c r="B37" s="84">
        <v>13337</v>
      </c>
      <c r="C37" s="84">
        <v>13285</v>
      </c>
      <c r="D37" s="84">
        <v>15876</v>
      </c>
    </row>
    <row r="38" spans="1:4" ht="12.75">
      <c r="A38" s="6"/>
      <c r="B38" s="85"/>
      <c r="C38" s="85"/>
      <c r="D38" s="85"/>
    </row>
    <row r="39" spans="2:4" ht="12.75">
      <c r="B39" s="67"/>
      <c r="C39" s="67"/>
      <c r="D39" s="67"/>
    </row>
    <row r="40" spans="1:4" ht="12.75">
      <c r="A40" s="73" t="s">
        <v>132</v>
      </c>
      <c r="B40" s="67"/>
      <c r="C40" s="67"/>
      <c r="D40" s="67"/>
    </row>
    <row r="41" spans="1:4" ht="12.75">
      <c r="A41" s="86"/>
      <c r="B41" s="86"/>
      <c r="C41" s="86"/>
      <c r="D41" s="86"/>
    </row>
    <row r="42" spans="1:4" ht="12.75">
      <c r="A42" s="86"/>
      <c r="B42" s="86"/>
      <c r="C42" s="86"/>
      <c r="D42" s="86"/>
    </row>
    <row r="43" spans="1:4" ht="12.75">
      <c r="A43" s="86"/>
      <c r="B43" s="86"/>
      <c r="C43" s="86"/>
      <c r="D43" s="86"/>
    </row>
    <row r="44" spans="1:4" ht="12.75">
      <c r="A44" s="86"/>
      <c r="B44" s="86"/>
      <c r="C44" s="86"/>
      <c r="D44" s="86"/>
    </row>
    <row r="45" spans="1:4" ht="12.75">
      <c r="A45" s="86"/>
      <c r="B45" s="86"/>
      <c r="C45" s="86"/>
      <c r="D45" s="86"/>
    </row>
    <row r="46" spans="1:4" ht="12.75">
      <c r="A46" s="86"/>
      <c r="B46" s="86"/>
      <c r="C46" s="86"/>
      <c r="D46" s="86"/>
    </row>
    <row r="47" spans="1:4" ht="12.75">
      <c r="A47" s="86"/>
      <c r="B47" s="86"/>
      <c r="C47" s="86"/>
      <c r="D47" s="86"/>
    </row>
    <row r="48" spans="1:4" ht="12.75">
      <c r="A48" s="86"/>
      <c r="B48" s="86"/>
      <c r="C48" s="86"/>
      <c r="D48" s="86"/>
    </row>
    <row r="49" spans="1:4" ht="12.75">
      <c r="A49" s="86"/>
      <c r="B49" s="86"/>
      <c r="C49" s="86"/>
      <c r="D49" s="86"/>
    </row>
    <row r="50" spans="2:4" ht="12.75">
      <c r="B50" s="67"/>
      <c r="C50" s="67"/>
      <c r="D50" s="67"/>
    </row>
    <row r="51" spans="1:4" ht="15.75">
      <c r="A51" s="3" t="s">
        <v>165</v>
      </c>
      <c r="B51" s="1"/>
      <c r="C51" s="1"/>
      <c r="D51" s="1"/>
    </row>
    <row r="52" spans="1:4" ht="15.75">
      <c r="A52" s="3" t="s">
        <v>133</v>
      </c>
      <c r="B52" s="1"/>
      <c r="C52" s="1"/>
      <c r="D52" s="1"/>
    </row>
    <row r="53" spans="1:4" s="78" customFormat="1" ht="12.75" customHeight="1" thickBot="1">
      <c r="A53" s="76"/>
      <c r="B53" s="77"/>
      <c r="C53" s="77"/>
      <c r="D53" s="77"/>
    </row>
    <row r="54" spans="1:4" s="9" customFormat="1" ht="24" customHeight="1" thickTop="1">
      <c r="A54" s="8" t="s">
        <v>109</v>
      </c>
      <c r="B54" s="82">
        <v>2005</v>
      </c>
      <c r="C54" s="82">
        <v>2006</v>
      </c>
      <c r="D54" s="82">
        <v>2007</v>
      </c>
    </row>
    <row r="55" spans="1:4" ht="12.75">
      <c r="A55" s="5"/>
      <c r="B55" s="84"/>
      <c r="C55" s="84"/>
      <c r="D55" s="84"/>
    </row>
    <row r="56" spans="1:4" ht="12.75">
      <c r="A56" s="5" t="s">
        <v>134</v>
      </c>
      <c r="B56" s="84">
        <v>543322</v>
      </c>
      <c r="C56" s="84">
        <v>561528</v>
      </c>
      <c r="D56" s="79" t="s">
        <v>167</v>
      </c>
    </row>
    <row r="57" spans="1:4" ht="12.75">
      <c r="A57" s="7" t="s">
        <v>136</v>
      </c>
      <c r="B57" s="84">
        <v>16734</v>
      </c>
      <c r="C57" s="84">
        <v>17469</v>
      </c>
      <c r="D57" s="84">
        <v>17823</v>
      </c>
    </row>
    <row r="58" spans="1:4" ht="12.75">
      <c r="A58" s="68" t="s">
        <v>137</v>
      </c>
      <c r="B58" s="84">
        <v>13497</v>
      </c>
      <c r="C58" s="84">
        <v>14080</v>
      </c>
      <c r="D58" s="84">
        <v>14001</v>
      </c>
    </row>
    <row r="59" spans="1:4" ht="12.75">
      <c r="A59" s="68" t="s">
        <v>138</v>
      </c>
      <c r="B59" s="84">
        <v>3237</v>
      </c>
      <c r="C59" s="84">
        <v>3389</v>
      </c>
      <c r="D59" s="84">
        <v>3822</v>
      </c>
    </row>
    <row r="60" spans="1:4" ht="12.75">
      <c r="A60" s="7" t="s">
        <v>139</v>
      </c>
      <c r="B60" s="84">
        <v>470822</v>
      </c>
      <c r="C60" s="84">
        <v>491609</v>
      </c>
      <c r="D60" s="79" t="s">
        <v>141</v>
      </c>
    </row>
    <row r="61" spans="1:4" ht="12.75">
      <c r="A61" s="68" t="s">
        <v>142</v>
      </c>
      <c r="B61" s="84">
        <v>151653</v>
      </c>
      <c r="C61" s="84">
        <v>156557</v>
      </c>
      <c r="D61" s="79" t="s">
        <v>141</v>
      </c>
    </row>
    <row r="62" spans="1:4" ht="12.75">
      <c r="A62" s="68" t="s">
        <v>143</v>
      </c>
      <c r="B62" s="84">
        <v>123957</v>
      </c>
      <c r="C62" s="84">
        <v>139014</v>
      </c>
      <c r="D62" s="79" t="s">
        <v>141</v>
      </c>
    </row>
    <row r="63" spans="1:4" ht="12.75">
      <c r="A63" s="68" t="s">
        <v>144</v>
      </c>
      <c r="B63" s="84">
        <v>195212</v>
      </c>
      <c r="C63" s="84">
        <v>196038</v>
      </c>
      <c r="D63" s="79" t="s">
        <v>141</v>
      </c>
    </row>
    <row r="64" spans="1:4" ht="12.75">
      <c r="A64" s="7" t="s">
        <v>139</v>
      </c>
      <c r="B64" s="52" t="s">
        <v>141</v>
      </c>
      <c r="C64" s="52" t="s">
        <v>141</v>
      </c>
      <c r="D64" s="84">
        <v>457972</v>
      </c>
    </row>
    <row r="65" spans="1:4" ht="12.75">
      <c r="A65" s="68" t="s">
        <v>145</v>
      </c>
      <c r="B65" s="52" t="s">
        <v>141</v>
      </c>
      <c r="C65" s="52" t="s">
        <v>141</v>
      </c>
      <c r="D65" s="84">
        <v>46091</v>
      </c>
    </row>
    <row r="66" spans="1:4" ht="12.75">
      <c r="A66" s="68" t="s">
        <v>146</v>
      </c>
      <c r="B66" s="52" t="s">
        <v>141</v>
      </c>
      <c r="C66" s="52" t="s">
        <v>141</v>
      </c>
      <c r="D66" s="84">
        <v>223255</v>
      </c>
    </row>
    <row r="67" spans="1:4" ht="12.75">
      <c r="A67" s="68" t="s">
        <v>147</v>
      </c>
      <c r="B67" s="52" t="s">
        <v>141</v>
      </c>
      <c r="C67" s="52" t="s">
        <v>141</v>
      </c>
      <c r="D67" s="84">
        <v>182434</v>
      </c>
    </row>
    <row r="68" spans="1:4" ht="12.75">
      <c r="A68" s="68" t="s">
        <v>148</v>
      </c>
      <c r="B68" s="52" t="s">
        <v>141</v>
      </c>
      <c r="C68" s="52" t="s">
        <v>141</v>
      </c>
      <c r="D68" s="84">
        <v>1</v>
      </c>
    </row>
    <row r="69" spans="1:4" ht="12.75">
      <c r="A69" s="68" t="s">
        <v>149</v>
      </c>
      <c r="B69" s="52" t="s">
        <v>141</v>
      </c>
      <c r="C69" s="52" t="s">
        <v>141</v>
      </c>
      <c r="D69" s="84">
        <v>6191</v>
      </c>
    </row>
    <row r="70" spans="1:4" ht="12.75">
      <c r="A70" s="7" t="s">
        <v>148</v>
      </c>
      <c r="B70" s="84">
        <v>3429</v>
      </c>
      <c r="C70" s="84">
        <v>3369</v>
      </c>
      <c r="D70" s="84">
        <v>2551</v>
      </c>
    </row>
    <row r="71" spans="1:4" ht="12.75">
      <c r="A71" s="7" t="s">
        <v>121</v>
      </c>
      <c r="B71" s="84">
        <v>52337</v>
      </c>
      <c r="C71" s="84">
        <v>49081</v>
      </c>
      <c r="D71" s="84">
        <v>35095</v>
      </c>
    </row>
    <row r="72" spans="1:4" ht="12.75">
      <c r="A72" s="68" t="s">
        <v>122</v>
      </c>
      <c r="B72" s="84">
        <v>5255</v>
      </c>
      <c r="C72" s="84">
        <v>4747</v>
      </c>
      <c r="D72" s="84">
        <v>3715</v>
      </c>
    </row>
    <row r="73" spans="1:4" ht="12.75">
      <c r="A73" s="68" t="s">
        <v>123</v>
      </c>
      <c r="B73" s="84">
        <v>47082</v>
      </c>
      <c r="C73" s="84">
        <v>44334</v>
      </c>
      <c r="D73" s="84">
        <v>31380</v>
      </c>
    </row>
    <row r="74" spans="1:4" ht="12.75">
      <c r="A74" s="6"/>
      <c r="B74" s="15"/>
      <c r="C74" s="15"/>
      <c r="D74" s="15"/>
    </row>
    <row r="76" ht="12.75">
      <c r="A76" s="11" t="s">
        <v>150</v>
      </c>
    </row>
    <row r="77" ht="12.75">
      <c r="A77" s="45" t="s">
        <v>151</v>
      </c>
    </row>
    <row r="78" ht="12.75">
      <c r="A78" s="45" t="s">
        <v>152</v>
      </c>
    </row>
    <row r="79" ht="12.75">
      <c r="A79" s="45" t="s">
        <v>153</v>
      </c>
    </row>
    <row r="80" s="87" customFormat="1" ht="12.75">
      <c r="A80" s="45" t="s">
        <v>154</v>
      </c>
    </row>
    <row r="81" s="87" customFormat="1" ht="12.75">
      <c r="A81" s="45" t="s">
        <v>155</v>
      </c>
    </row>
    <row r="82" s="87" customFormat="1" ht="12.75">
      <c r="A82" s="45" t="s">
        <v>156</v>
      </c>
    </row>
    <row r="83" s="87" customFormat="1" ht="12.75">
      <c r="A83" s="45" t="s">
        <v>157</v>
      </c>
    </row>
    <row r="84" s="87" customFormat="1" ht="12.75">
      <c r="A84" s="45" t="s">
        <v>168</v>
      </c>
    </row>
    <row r="85" s="87" customFormat="1" ht="12.75">
      <c r="A85" s="45" t="s">
        <v>169</v>
      </c>
    </row>
    <row r="86" s="87" customFormat="1" ht="12.75">
      <c r="A86" s="45" t="s">
        <v>170</v>
      </c>
    </row>
    <row r="87" s="87" customFormat="1" ht="12.75">
      <c r="A87" s="45" t="s">
        <v>171</v>
      </c>
    </row>
    <row r="88" ht="12.75">
      <c r="A88" s="20" t="s">
        <v>172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1" sqref="A11"/>
    </sheetView>
  </sheetViews>
  <sheetFormatPr defaultColWidth="9.140625" defaultRowHeight="12.75"/>
  <cols>
    <col min="1" max="1" width="81.7109375" style="0" customWidth="1"/>
  </cols>
  <sheetData>
    <row r="1" ht="18.75">
      <c r="A1" s="317" t="s">
        <v>550</v>
      </c>
    </row>
    <row r="2" ht="12.75">
      <c r="A2" s="45"/>
    </row>
    <row r="3" ht="12.75">
      <c r="A3" s="45"/>
    </row>
    <row r="4" ht="22.5">
      <c r="A4" s="318" t="s">
        <v>551</v>
      </c>
    </row>
    <row r="5" ht="15.75">
      <c r="A5" s="319"/>
    </row>
    <row r="6" ht="15.75">
      <c r="A6" s="319"/>
    </row>
    <row r="7" ht="31.5">
      <c r="A7" s="320" t="s">
        <v>552</v>
      </c>
    </row>
    <row r="8" ht="15.75">
      <c r="A8" s="319"/>
    </row>
    <row r="9" ht="110.25">
      <c r="A9" s="320" t="s">
        <v>553</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20.xml><?xml version="1.0" encoding="utf-8"?>
<worksheet xmlns="http://schemas.openxmlformats.org/spreadsheetml/2006/main" xmlns:r="http://schemas.openxmlformats.org/officeDocument/2006/relationships">
  <dimension ref="A1:D91"/>
  <sheetViews>
    <sheetView workbookViewId="0" topLeftCell="A1">
      <selection activeCell="A1" sqref="A1"/>
    </sheetView>
  </sheetViews>
  <sheetFormatPr defaultColWidth="9.140625" defaultRowHeight="12.75"/>
  <cols>
    <col min="1" max="1" width="43.8515625" style="0" customWidth="1"/>
    <col min="2" max="4" width="13.28125" style="0" customWidth="1"/>
  </cols>
  <sheetData>
    <row r="1" spans="1:4" ht="15.75" customHeight="1">
      <c r="A1" s="3" t="s">
        <v>107</v>
      </c>
      <c r="B1" s="1"/>
      <c r="C1" s="1"/>
      <c r="D1" s="1"/>
    </row>
    <row r="2" spans="1:4" ht="15.75" customHeight="1">
      <c r="A2" s="3" t="s">
        <v>108</v>
      </c>
      <c r="B2" s="1"/>
      <c r="C2" s="1"/>
      <c r="D2" s="1"/>
    </row>
    <row r="3" ht="12.75">
      <c r="A3" s="2"/>
    </row>
    <row r="4" spans="1:4" ht="12.75">
      <c r="A4" s="1" t="s">
        <v>20</v>
      </c>
      <c r="B4" s="1"/>
      <c r="C4" s="1"/>
      <c r="D4" s="1"/>
    </row>
    <row r="5" spans="1:4" ht="13.5" thickBot="1">
      <c r="A5" s="4"/>
      <c r="B5" s="4"/>
      <c r="C5" s="4"/>
      <c r="D5" s="4"/>
    </row>
    <row r="6" spans="1:4" s="9" customFormat="1" ht="24" customHeight="1" thickTop="1">
      <c r="A6" s="8" t="s">
        <v>109</v>
      </c>
      <c r="B6" s="62">
        <v>2005</v>
      </c>
      <c r="C6" s="62">
        <v>2006</v>
      </c>
      <c r="D6" s="63">
        <v>2007</v>
      </c>
    </row>
    <row r="7" spans="1:4" ht="12.75">
      <c r="A7" s="5"/>
      <c r="B7" s="64"/>
      <c r="C7" s="64"/>
      <c r="D7" s="65"/>
    </row>
    <row r="8" spans="1:4" ht="12.75">
      <c r="A8" s="5" t="s">
        <v>110</v>
      </c>
      <c r="B8" s="66">
        <v>3455</v>
      </c>
      <c r="C8" s="66">
        <v>3220</v>
      </c>
      <c r="D8" s="67">
        <v>582</v>
      </c>
    </row>
    <row r="9" spans="1:4" ht="12.75">
      <c r="A9" s="7" t="s">
        <v>111</v>
      </c>
      <c r="B9" s="66">
        <v>469</v>
      </c>
      <c r="C9" s="66">
        <v>454</v>
      </c>
      <c r="D9" s="67">
        <v>202</v>
      </c>
    </row>
    <row r="10" spans="1:4" ht="12.75">
      <c r="A10" s="68" t="s">
        <v>112</v>
      </c>
      <c r="B10" s="66">
        <v>411</v>
      </c>
      <c r="C10" s="66">
        <v>397</v>
      </c>
      <c r="D10" s="67">
        <v>134</v>
      </c>
    </row>
    <row r="11" spans="1:4" ht="12.75">
      <c r="A11" s="68" t="s">
        <v>113</v>
      </c>
      <c r="B11" s="66">
        <v>58</v>
      </c>
      <c r="C11" s="66">
        <v>57</v>
      </c>
      <c r="D11" s="67">
        <v>68</v>
      </c>
    </row>
    <row r="12" spans="1:4" ht="12.75">
      <c r="A12" s="7" t="s">
        <v>114</v>
      </c>
      <c r="B12" s="66">
        <v>2986</v>
      </c>
      <c r="C12" s="66">
        <v>2766</v>
      </c>
      <c r="D12" s="67">
        <v>380</v>
      </c>
    </row>
    <row r="13" spans="1:4" ht="12.75">
      <c r="A13" s="5"/>
      <c r="B13" s="66"/>
      <c r="C13" s="66"/>
      <c r="D13" s="67"/>
    </row>
    <row r="14" spans="1:4" ht="12.75">
      <c r="A14" s="5" t="s">
        <v>115</v>
      </c>
      <c r="B14" s="66">
        <v>514</v>
      </c>
      <c r="C14" s="66">
        <v>520</v>
      </c>
      <c r="D14" s="67">
        <v>2813</v>
      </c>
    </row>
    <row r="15" spans="1:4" ht="12.75">
      <c r="A15" s="7" t="s">
        <v>111</v>
      </c>
      <c r="B15" s="66">
        <v>284</v>
      </c>
      <c r="C15" s="66">
        <v>317</v>
      </c>
      <c r="D15" s="67">
        <v>559</v>
      </c>
    </row>
    <row r="16" spans="1:4" ht="12.75">
      <c r="A16" s="68" t="s">
        <v>112</v>
      </c>
      <c r="B16" s="66">
        <v>284</v>
      </c>
      <c r="C16" s="66">
        <v>317</v>
      </c>
      <c r="D16" s="67">
        <v>559</v>
      </c>
    </row>
    <row r="17" spans="1:4" ht="12.75">
      <c r="A17" s="7" t="s">
        <v>114</v>
      </c>
      <c r="B17" s="66">
        <v>230</v>
      </c>
      <c r="C17" s="66">
        <v>203</v>
      </c>
      <c r="D17" s="67">
        <v>2254</v>
      </c>
    </row>
    <row r="18" spans="1:4" ht="12.75">
      <c r="A18" s="5"/>
      <c r="B18" s="66"/>
      <c r="C18" s="66"/>
      <c r="D18" s="67"/>
    </row>
    <row r="19" spans="1:4" ht="12.75">
      <c r="A19" s="5" t="s">
        <v>116</v>
      </c>
      <c r="B19" s="66">
        <v>11652</v>
      </c>
      <c r="C19" s="66">
        <v>9713</v>
      </c>
      <c r="D19" s="67">
        <v>8274</v>
      </c>
    </row>
    <row r="20" spans="1:4" ht="12.75">
      <c r="A20" s="7" t="s">
        <v>117</v>
      </c>
      <c r="B20" s="66">
        <v>4127</v>
      </c>
      <c r="C20" s="66">
        <v>3745</v>
      </c>
      <c r="D20" s="67">
        <v>3179</v>
      </c>
    </row>
    <row r="21" spans="1:4" ht="12.75">
      <c r="A21" s="7" t="s">
        <v>118</v>
      </c>
      <c r="B21" s="66">
        <v>2591</v>
      </c>
      <c r="C21" s="66">
        <v>788</v>
      </c>
      <c r="D21" s="67">
        <v>605</v>
      </c>
    </row>
    <row r="22" spans="1:4" ht="12.75">
      <c r="A22" s="7" t="s">
        <v>119</v>
      </c>
      <c r="B22" s="66">
        <v>169</v>
      </c>
      <c r="C22" s="66">
        <v>185</v>
      </c>
      <c r="D22" s="67">
        <v>195</v>
      </c>
    </row>
    <row r="23" spans="1:4" ht="12.75">
      <c r="A23" s="7" t="s">
        <v>120</v>
      </c>
      <c r="B23" s="66">
        <v>1158</v>
      </c>
      <c r="C23" s="66">
        <v>1203</v>
      </c>
      <c r="D23" s="67">
        <v>682</v>
      </c>
    </row>
    <row r="24" spans="1:4" ht="12.75">
      <c r="A24" s="7" t="s">
        <v>121</v>
      </c>
      <c r="B24" s="66">
        <v>3607</v>
      </c>
      <c r="C24" s="66">
        <v>3738</v>
      </c>
      <c r="D24" s="67">
        <v>3548</v>
      </c>
    </row>
    <row r="25" spans="1:4" ht="12.75">
      <c r="A25" s="68" t="s">
        <v>122</v>
      </c>
      <c r="B25" s="66">
        <v>1442</v>
      </c>
      <c r="C25" s="66">
        <v>1506</v>
      </c>
      <c r="D25" s="67">
        <v>1420</v>
      </c>
    </row>
    <row r="26" spans="1:4" ht="12.75">
      <c r="A26" s="68" t="s">
        <v>123</v>
      </c>
      <c r="B26" s="66">
        <v>2165</v>
      </c>
      <c r="C26" s="66">
        <v>2232</v>
      </c>
      <c r="D26" s="67">
        <v>2128</v>
      </c>
    </row>
    <row r="27" spans="1:4" ht="12.75">
      <c r="A27" s="7" t="s">
        <v>124</v>
      </c>
      <c r="B27" s="52" t="s">
        <v>57</v>
      </c>
      <c r="C27" s="66">
        <v>54</v>
      </c>
      <c r="D27" s="67">
        <v>65</v>
      </c>
    </row>
    <row r="28" spans="1:4" ht="12.75">
      <c r="A28" s="5"/>
      <c r="B28" s="66"/>
      <c r="C28" s="66" t="s">
        <v>2</v>
      </c>
      <c r="D28" s="67"/>
    </row>
    <row r="29" spans="1:4" ht="12.75">
      <c r="A29" s="5" t="s">
        <v>125</v>
      </c>
      <c r="B29" s="66">
        <v>33949</v>
      </c>
      <c r="C29" s="66">
        <v>29800</v>
      </c>
      <c r="D29" s="67">
        <v>32257</v>
      </c>
    </row>
    <row r="30" spans="1:4" ht="12.75">
      <c r="A30" s="7" t="s">
        <v>126</v>
      </c>
      <c r="B30" s="66">
        <v>5701</v>
      </c>
      <c r="C30" s="66">
        <v>5229</v>
      </c>
      <c r="D30" s="67">
        <v>5452</v>
      </c>
    </row>
    <row r="31" spans="1:4" ht="12.75">
      <c r="A31" s="7" t="s">
        <v>127</v>
      </c>
      <c r="B31" s="69">
        <v>443</v>
      </c>
      <c r="C31" s="69">
        <v>357</v>
      </c>
      <c r="D31" s="70">
        <v>452</v>
      </c>
    </row>
    <row r="32" spans="1:4" ht="12.75">
      <c r="A32" s="7" t="s">
        <v>128</v>
      </c>
      <c r="B32" s="66">
        <v>736</v>
      </c>
      <c r="C32" s="66">
        <v>640</v>
      </c>
      <c r="D32" s="67">
        <v>694</v>
      </c>
    </row>
    <row r="33" spans="1:4" ht="12.75">
      <c r="A33" s="7" t="s">
        <v>129</v>
      </c>
      <c r="B33" s="66">
        <v>2885</v>
      </c>
      <c r="C33" s="66">
        <v>1669</v>
      </c>
      <c r="D33" s="67">
        <v>1652</v>
      </c>
    </row>
    <row r="34" spans="1:4" ht="12.75">
      <c r="A34" s="7" t="s">
        <v>130</v>
      </c>
      <c r="B34" s="66">
        <v>4611</v>
      </c>
      <c r="C34" s="66">
        <v>4638</v>
      </c>
      <c r="D34" s="67">
        <v>4499</v>
      </c>
    </row>
    <row r="35" spans="1:4" ht="12.75">
      <c r="A35" s="7" t="s">
        <v>120</v>
      </c>
      <c r="B35" s="66">
        <v>2430</v>
      </c>
      <c r="C35" s="66">
        <v>2143</v>
      </c>
      <c r="D35" s="67">
        <v>1940</v>
      </c>
    </row>
    <row r="36" spans="1:4" ht="12.75">
      <c r="A36" s="7" t="s">
        <v>121</v>
      </c>
      <c r="B36" s="66">
        <v>3211</v>
      </c>
      <c r="C36" s="66">
        <v>2732</v>
      </c>
      <c r="D36" s="67">
        <v>3053</v>
      </c>
    </row>
    <row r="37" spans="1:4" ht="12.75">
      <c r="A37" s="7" t="s">
        <v>131</v>
      </c>
      <c r="B37" s="66">
        <v>13932</v>
      </c>
      <c r="C37" s="66">
        <v>12392</v>
      </c>
      <c r="D37" s="67">
        <v>14515</v>
      </c>
    </row>
    <row r="38" spans="1:4" ht="12.75">
      <c r="A38" s="6"/>
      <c r="B38" s="71"/>
      <c r="C38" s="71"/>
      <c r="D38" s="72"/>
    </row>
    <row r="39" spans="2:4" ht="12.75">
      <c r="B39" s="67"/>
      <c r="C39" s="67"/>
      <c r="D39" s="67"/>
    </row>
    <row r="40" spans="1:4" ht="12.75">
      <c r="A40" s="73" t="s">
        <v>132</v>
      </c>
      <c r="B40" s="67"/>
      <c r="C40" s="67"/>
      <c r="D40" s="67"/>
    </row>
    <row r="41" spans="1:4" ht="12.75">
      <c r="A41" s="73"/>
      <c r="B41" s="67"/>
      <c r="C41" s="67"/>
      <c r="D41" s="67"/>
    </row>
    <row r="42" spans="1:4" ht="12.75">
      <c r="A42" s="73"/>
      <c r="B42" s="67"/>
      <c r="C42" s="67"/>
      <c r="D42" s="67"/>
    </row>
    <row r="43" spans="1:4" ht="12.75">
      <c r="A43" s="73"/>
      <c r="B43" s="67"/>
      <c r="C43" s="67"/>
      <c r="D43" s="67"/>
    </row>
    <row r="44" spans="1:4" ht="12.75">
      <c r="A44" s="73"/>
      <c r="B44" s="67"/>
      <c r="C44" s="67"/>
      <c r="D44" s="67"/>
    </row>
    <row r="45" spans="1:4" ht="12.75">
      <c r="A45" s="73"/>
      <c r="B45" s="67"/>
      <c r="C45" s="67"/>
      <c r="D45" s="67"/>
    </row>
    <row r="46" spans="1:4" ht="12.75">
      <c r="A46" s="73"/>
      <c r="B46" s="67"/>
      <c r="C46" s="67"/>
      <c r="D46" s="67"/>
    </row>
    <row r="47" spans="1:4" ht="12.75">
      <c r="A47" s="73"/>
      <c r="B47" s="67"/>
      <c r="C47" s="67"/>
      <c r="D47" s="67"/>
    </row>
    <row r="48" spans="1:4" ht="12.75">
      <c r="A48" s="73"/>
      <c r="B48" s="67"/>
      <c r="C48" s="67"/>
      <c r="D48" s="67"/>
    </row>
    <row r="49" spans="1:4" ht="12.75">
      <c r="A49" s="73"/>
      <c r="B49" s="67"/>
      <c r="C49" s="67"/>
      <c r="D49" s="67"/>
    </row>
    <row r="50" spans="1:4" ht="12.75">
      <c r="A50" s="73"/>
      <c r="B50" s="67"/>
      <c r="C50" s="67"/>
      <c r="D50" s="67"/>
    </row>
    <row r="51" spans="1:4" ht="12.75">
      <c r="A51" s="73"/>
      <c r="B51" s="67"/>
      <c r="C51" s="67"/>
      <c r="D51" s="67"/>
    </row>
    <row r="52" spans="1:4" s="75" customFormat="1" ht="15.75" customHeight="1">
      <c r="A52" s="3" t="s">
        <v>107</v>
      </c>
      <c r="B52" s="74"/>
      <c r="C52" s="74"/>
      <c r="D52" s="74"/>
    </row>
    <row r="53" spans="1:4" s="75" customFormat="1" ht="15.75" customHeight="1">
      <c r="A53" s="3" t="s">
        <v>133</v>
      </c>
      <c r="B53" s="74"/>
      <c r="C53" s="74"/>
      <c r="D53" s="74"/>
    </row>
    <row r="54" spans="1:4" s="78" customFormat="1" ht="12.75" customHeight="1" thickBot="1">
      <c r="A54" s="76"/>
      <c r="B54" s="77"/>
      <c r="C54" s="77"/>
      <c r="D54" s="77"/>
    </row>
    <row r="55" spans="1:4" s="9" customFormat="1" ht="24" customHeight="1" thickTop="1">
      <c r="A55" s="8" t="s">
        <v>109</v>
      </c>
      <c r="B55" s="62">
        <v>2005</v>
      </c>
      <c r="C55" s="62">
        <v>2006</v>
      </c>
      <c r="D55" s="63">
        <v>2007</v>
      </c>
    </row>
    <row r="56" spans="1:4" ht="12.75">
      <c r="A56" s="5"/>
      <c r="B56" s="66"/>
      <c r="C56" s="66"/>
      <c r="D56" s="67"/>
    </row>
    <row r="57" spans="1:4" ht="12.75">
      <c r="A57" s="5" t="s">
        <v>134</v>
      </c>
      <c r="B57" s="66">
        <v>539251</v>
      </c>
      <c r="C57" s="66">
        <v>477930</v>
      </c>
      <c r="D57" s="79" t="s">
        <v>135</v>
      </c>
    </row>
    <row r="58" spans="1:4" ht="12.75">
      <c r="A58" s="7" t="s">
        <v>136</v>
      </c>
      <c r="B58" s="66">
        <v>12920</v>
      </c>
      <c r="C58" s="66">
        <v>14831</v>
      </c>
      <c r="D58" s="67">
        <v>17863</v>
      </c>
    </row>
    <row r="59" spans="1:4" ht="12.75">
      <c r="A59" s="68" t="s">
        <v>137</v>
      </c>
      <c r="B59" s="66">
        <v>10397</v>
      </c>
      <c r="C59" s="66">
        <v>11849</v>
      </c>
      <c r="D59" s="67">
        <v>14158</v>
      </c>
    </row>
    <row r="60" spans="1:4" ht="12.75">
      <c r="A60" s="68" t="s">
        <v>138</v>
      </c>
      <c r="B60" s="66">
        <v>2523</v>
      </c>
      <c r="C60" s="66">
        <v>2982</v>
      </c>
      <c r="D60" s="67">
        <v>3705</v>
      </c>
    </row>
    <row r="61" spans="1:4" ht="12.75">
      <c r="A61" s="7" t="s">
        <v>139</v>
      </c>
      <c r="B61" s="80" t="s">
        <v>140</v>
      </c>
      <c r="C61" s="66">
        <v>412913</v>
      </c>
      <c r="D61" s="79" t="s">
        <v>141</v>
      </c>
    </row>
    <row r="62" spans="1:4" ht="12.75">
      <c r="A62" s="68" t="s">
        <v>142</v>
      </c>
      <c r="B62" s="66">
        <v>180998</v>
      </c>
      <c r="C62" s="66">
        <v>144550</v>
      </c>
      <c r="D62" s="79" t="s">
        <v>141</v>
      </c>
    </row>
    <row r="63" spans="1:4" ht="12.75">
      <c r="A63" s="68" t="s">
        <v>143</v>
      </c>
      <c r="B63" s="66">
        <v>124835</v>
      </c>
      <c r="C63" s="66">
        <v>122057</v>
      </c>
      <c r="D63" s="79" t="s">
        <v>141</v>
      </c>
    </row>
    <row r="64" spans="1:4" ht="12.75">
      <c r="A64" s="68" t="s">
        <v>144</v>
      </c>
      <c r="B64" s="66">
        <v>163485</v>
      </c>
      <c r="C64" s="66">
        <v>146306</v>
      </c>
      <c r="D64" s="79" t="s">
        <v>141</v>
      </c>
    </row>
    <row r="65" spans="1:4" ht="12.75">
      <c r="A65" s="7" t="s">
        <v>139</v>
      </c>
      <c r="B65" s="52" t="s">
        <v>141</v>
      </c>
      <c r="C65" s="52" t="s">
        <v>141</v>
      </c>
      <c r="D65" s="67">
        <v>373252</v>
      </c>
    </row>
    <row r="66" spans="1:4" ht="12.75">
      <c r="A66" s="68" t="s">
        <v>145</v>
      </c>
      <c r="B66" s="52" t="s">
        <v>141</v>
      </c>
      <c r="C66" s="52" t="s">
        <v>141</v>
      </c>
      <c r="D66" s="67">
        <v>42679</v>
      </c>
    </row>
    <row r="67" spans="1:4" ht="12.75">
      <c r="A67" s="68" t="s">
        <v>146</v>
      </c>
      <c r="B67" s="52" t="s">
        <v>141</v>
      </c>
      <c r="C67" s="52" t="s">
        <v>141</v>
      </c>
      <c r="D67" s="67">
        <v>187723</v>
      </c>
    </row>
    <row r="68" spans="1:4" ht="12.75">
      <c r="A68" s="68" t="s">
        <v>147</v>
      </c>
      <c r="B68" s="52" t="s">
        <v>141</v>
      </c>
      <c r="C68" s="52" t="s">
        <v>141</v>
      </c>
      <c r="D68" s="67">
        <v>136725</v>
      </c>
    </row>
    <row r="69" spans="1:4" ht="12.75">
      <c r="A69" s="68" t="s">
        <v>148</v>
      </c>
      <c r="B69" s="52" t="s">
        <v>141</v>
      </c>
      <c r="C69" s="52" t="s">
        <v>141</v>
      </c>
      <c r="D69" s="67">
        <v>8</v>
      </c>
    </row>
    <row r="70" spans="1:4" ht="12.75">
      <c r="A70" s="68" t="s">
        <v>149</v>
      </c>
      <c r="B70" s="52" t="s">
        <v>141</v>
      </c>
      <c r="C70" s="52" t="s">
        <v>141</v>
      </c>
      <c r="D70" s="67">
        <v>6117</v>
      </c>
    </row>
    <row r="71" spans="1:4" ht="12.75">
      <c r="A71" s="7" t="s">
        <v>148</v>
      </c>
      <c r="B71" s="66">
        <v>3233</v>
      </c>
      <c r="C71" s="66">
        <v>3085</v>
      </c>
      <c r="D71" s="67">
        <v>2156</v>
      </c>
    </row>
    <row r="72" spans="1:4" ht="12.75">
      <c r="A72" s="7" t="s">
        <v>121</v>
      </c>
      <c r="B72" s="66">
        <v>53780</v>
      </c>
      <c r="C72" s="66">
        <v>47101</v>
      </c>
      <c r="D72" s="67">
        <v>27844</v>
      </c>
    </row>
    <row r="73" spans="1:4" ht="12.75">
      <c r="A73" s="68" t="s">
        <v>122</v>
      </c>
      <c r="B73" s="66">
        <v>4817</v>
      </c>
      <c r="C73" s="66">
        <v>4483</v>
      </c>
      <c r="D73" s="67">
        <v>3584</v>
      </c>
    </row>
    <row r="74" spans="1:4" ht="12.75">
      <c r="A74" s="68" t="s">
        <v>123</v>
      </c>
      <c r="B74" s="66">
        <v>48963</v>
      </c>
      <c r="C74" s="66">
        <v>42618</v>
      </c>
      <c r="D74" s="67">
        <v>24260</v>
      </c>
    </row>
    <row r="75" spans="1:4" ht="12.75">
      <c r="A75" s="6"/>
      <c r="B75" s="81"/>
      <c r="C75" s="81"/>
      <c r="D75" s="41"/>
    </row>
    <row r="76" ht="12.75">
      <c r="A76" t="s">
        <v>2</v>
      </c>
    </row>
    <row r="77" ht="12.75">
      <c r="A77" s="11" t="s">
        <v>150</v>
      </c>
    </row>
    <row r="78" ht="12.75">
      <c r="A78" s="45" t="s">
        <v>151</v>
      </c>
    </row>
    <row r="79" ht="12.75">
      <c r="A79" s="45" t="s">
        <v>152</v>
      </c>
    </row>
    <row r="80" ht="12.75">
      <c r="A80" s="45" t="s">
        <v>153</v>
      </c>
    </row>
    <row r="81" ht="12.75">
      <c r="A81" s="45" t="s">
        <v>154</v>
      </c>
    </row>
    <row r="82" ht="12.75">
      <c r="A82" s="45" t="s">
        <v>155</v>
      </c>
    </row>
    <row r="83" ht="12.75">
      <c r="A83" s="45" t="s">
        <v>156</v>
      </c>
    </row>
    <row r="84" ht="12.75">
      <c r="A84" s="45" t="s">
        <v>157</v>
      </c>
    </row>
    <row r="85" ht="12.75">
      <c r="A85" s="45" t="s">
        <v>158</v>
      </c>
    </row>
    <row r="86" ht="12.75">
      <c r="A86" s="45" t="s">
        <v>159</v>
      </c>
    </row>
    <row r="87" ht="12.75">
      <c r="A87" s="45" t="s">
        <v>160</v>
      </c>
    </row>
    <row r="88" ht="12.75">
      <c r="A88" s="45" t="s">
        <v>161</v>
      </c>
    </row>
    <row r="89" ht="12.75">
      <c r="A89" s="45" t="s">
        <v>162</v>
      </c>
    </row>
    <row r="90" ht="12.75">
      <c r="A90" s="45" t="s">
        <v>163</v>
      </c>
    </row>
    <row r="91" ht="12.75">
      <c r="A91" s="45" t="s">
        <v>164</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21.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9.140625" defaultRowHeight="12.75"/>
  <cols>
    <col min="1" max="1" width="6.28125" style="0" customWidth="1"/>
    <col min="2" max="2" width="10.421875" style="0" customWidth="1"/>
    <col min="3" max="6" width="11.7109375" style="0" customWidth="1"/>
    <col min="7" max="8" width="9.7109375" style="0" customWidth="1"/>
  </cols>
  <sheetData>
    <row r="1" spans="1:8" ht="15.75">
      <c r="A1" s="3" t="s">
        <v>65</v>
      </c>
      <c r="B1" s="1"/>
      <c r="C1" s="1"/>
      <c r="D1" s="1"/>
      <c r="E1" s="1"/>
      <c r="F1" s="1"/>
      <c r="G1" s="1"/>
      <c r="H1" s="1"/>
    </row>
    <row r="2" spans="1:8" ht="15.75">
      <c r="A2" s="3" t="s">
        <v>66</v>
      </c>
      <c r="B2" s="1"/>
      <c r="C2" s="1"/>
      <c r="D2" s="1"/>
      <c r="E2" s="1"/>
      <c r="F2" s="1"/>
      <c r="G2" s="1"/>
      <c r="H2" s="1"/>
    </row>
    <row r="4" spans="1:8" ht="12.75">
      <c r="A4" s="1" t="s">
        <v>67</v>
      </c>
      <c r="B4" s="1"/>
      <c r="C4" s="1"/>
      <c r="D4" s="1"/>
      <c r="E4" s="1"/>
      <c r="F4" s="1"/>
      <c r="G4" s="1"/>
      <c r="H4" s="1"/>
    </row>
    <row r="5" spans="1:8" ht="13.5" thickBot="1">
      <c r="A5" s="25"/>
      <c r="B5" s="25"/>
      <c r="C5" s="25"/>
      <c r="D5" s="25"/>
      <c r="E5" s="25"/>
      <c r="F5" s="25"/>
      <c r="G5" s="25"/>
      <c r="H5" s="25"/>
    </row>
    <row r="6" spans="1:8" s="9" customFormat="1" ht="24" customHeight="1" thickTop="1">
      <c r="A6" s="26"/>
      <c r="B6" s="46"/>
      <c r="C6" s="27" t="s">
        <v>68</v>
      </c>
      <c r="D6" s="27"/>
      <c r="E6" s="27"/>
      <c r="F6" s="28"/>
      <c r="G6" s="27" t="s">
        <v>69</v>
      </c>
      <c r="H6" s="27"/>
    </row>
    <row r="7" spans="1:8" s="33" customFormat="1" ht="34.5" customHeight="1">
      <c r="A7" s="30" t="s">
        <v>48</v>
      </c>
      <c r="B7" s="47" t="s">
        <v>70</v>
      </c>
      <c r="C7" s="30" t="s">
        <v>71</v>
      </c>
      <c r="D7" s="30" t="s">
        <v>72</v>
      </c>
      <c r="E7" s="30" t="s">
        <v>73</v>
      </c>
      <c r="F7" s="30" t="s">
        <v>74</v>
      </c>
      <c r="G7" s="30" t="s">
        <v>75</v>
      </c>
      <c r="H7" s="48" t="s">
        <v>76</v>
      </c>
    </row>
    <row r="8" spans="1:7" ht="12.75">
      <c r="A8" s="5"/>
      <c r="B8" s="49"/>
      <c r="C8" s="5"/>
      <c r="D8" s="5"/>
      <c r="E8" s="5"/>
      <c r="F8" s="5"/>
      <c r="G8" s="5"/>
    </row>
    <row r="9" spans="1:8" ht="12.75">
      <c r="A9" s="50">
        <v>1997</v>
      </c>
      <c r="B9" s="51">
        <v>3450</v>
      </c>
      <c r="C9" s="52" t="s">
        <v>77</v>
      </c>
      <c r="D9" s="53">
        <v>343</v>
      </c>
      <c r="E9" s="53">
        <v>994</v>
      </c>
      <c r="F9" s="54">
        <v>498</v>
      </c>
      <c r="G9" s="55">
        <v>50</v>
      </c>
      <c r="H9" s="56">
        <v>8</v>
      </c>
    </row>
    <row r="10" spans="1:8" ht="12.75">
      <c r="A10" s="50">
        <v>1998</v>
      </c>
      <c r="B10" s="51">
        <v>4157</v>
      </c>
      <c r="C10" s="52" t="s">
        <v>78</v>
      </c>
      <c r="D10" s="53">
        <v>432</v>
      </c>
      <c r="E10" s="53">
        <v>1348</v>
      </c>
      <c r="F10" s="54">
        <v>644</v>
      </c>
      <c r="G10" s="55">
        <v>61</v>
      </c>
      <c r="H10" s="56">
        <v>10</v>
      </c>
    </row>
    <row r="11" spans="1:8" ht="12.75">
      <c r="A11" s="50">
        <v>1999</v>
      </c>
      <c r="B11" s="51">
        <v>3811</v>
      </c>
      <c r="C11" s="52" t="s">
        <v>79</v>
      </c>
      <c r="D11" s="53">
        <v>438</v>
      </c>
      <c r="E11" s="53">
        <v>1163</v>
      </c>
      <c r="F11" s="54">
        <v>667</v>
      </c>
      <c r="G11" s="55">
        <v>60</v>
      </c>
      <c r="H11" s="56">
        <v>27</v>
      </c>
    </row>
    <row r="12" spans="1:8" ht="12.75">
      <c r="A12" s="50">
        <v>2000</v>
      </c>
      <c r="B12" s="51">
        <v>3669</v>
      </c>
      <c r="C12" s="52" t="s">
        <v>80</v>
      </c>
      <c r="D12" s="53">
        <v>337</v>
      </c>
      <c r="E12" s="53">
        <v>1062</v>
      </c>
      <c r="F12" s="54">
        <v>752</v>
      </c>
      <c r="G12" s="55">
        <v>75</v>
      </c>
      <c r="H12" s="56">
        <v>17</v>
      </c>
    </row>
    <row r="13" spans="1:8" ht="12.75">
      <c r="A13" s="50">
        <v>2001</v>
      </c>
      <c r="B13" s="51">
        <v>3855</v>
      </c>
      <c r="C13" s="52" t="s">
        <v>81</v>
      </c>
      <c r="D13" s="53">
        <v>318</v>
      </c>
      <c r="E13" s="53">
        <v>974</v>
      </c>
      <c r="F13" s="54">
        <v>801</v>
      </c>
      <c r="G13" s="55">
        <v>58</v>
      </c>
      <c r="H13" s="56">
        <v>17</v>
      </c>
    </row>
    <row r="14" spans="1:8" ht="12.75">
      <c r="A14" s="50">
        <v>2002</v>
      </c>
      <c r="B14" s="51">
        <v>3988</v>
      </c>
      <c r="C14" s="52" t="s">
        <v>82</v>
      </c>
      <c r="D14" s="53">
        <v>363</v>
      </c>
      <c r="E14" s="53">
        <v>949</v>
      </c>
      <c r="F14" s="54">
        <v>794</v>
      </c>
      <c r="G14" s="55">
        <v>70</v>
      </c>
      <c r="H14" s="56">
        <v>15</v>
      </c>
    </row>
    <row r="15" spans="1:8" ht="12.75">
      <c r="A15" s="50">
        <v>2003</v>
      </c>
      <c r="B15" s="51">
        <v>3943</v>
      </c>
      <c r="C15" s="52" t="s">
        <v>83</v>
      </c>
      <c r="D15" s="53">
        <v>430</v>
      </c>
      <c r="E15" s="53">
        <v>867</v>
      </c>
      <c r="F15" s="54">
        <v>751</v>
      </c>
      <c r="G15" s="55">
        <v>69</v>
      </c>
      <c r="H15" s="56">
        <v>17</v>
      </c>
    </row>
    <row r="16" spans="1:8" ht="12.75">
      <c r="A16" s="50">
        <v>2004</v>
      </c>
      <c r="B16" s="51">
        <v>4130</v>
      </c>
      <c r="C16" s="52" t="s">
        <v>84</v>
      </c>
      <c r="D16" s="53">
        <v>506</v>
      </c>
      <c r="E16" s="53">
        <v>890</v>
      </c>
      <c r="F16" s="54">
        <v>740</v>
      </c>
      <c r="G16" s="55">
        <v>65</v>
      </c>
      <c r="H16" s="56">
        <v>14</v>
      </c>
    </row>
    <row r="17" spans="1:8" ht="12.75">
      <c r="A17" s="50">
        <v>2005</v>
      </c>
      <c r="B17" s="51">
        <v>3990</v>
      </c>
      <c r="C17" s="52" t="s">
        <v>85</v>
      </c>
      <c r="D17" s="53">
        <v>459</v>
      </c>
      <c r="E17" s="53">
        <v>932</v>
      </c>
      <c r="F17" s="54">
        <v>694</v>
      </c>
      <c r="G17" s="57" t="s">
        <v>86</v>
      </c>
      <c r="H17" s="58" t="s">
        <v>87</v>
      </c>
    </row>
    <row r="18" spans="1:8" ht="12.75">
      <c r="A18" s="50">
        <v>2006</v>
      </c>
      <c r="B18" s="51">
        <v>3921</v>
      </c>
      <c r="C18" s="52" t="s">
        <v>88</v>
      </c>
      <c r="D18" s="53">
        <v>312</v>
      </c>
      <c r="E18" s="53">
        <v>1036</v>
      </c>
      <c r="F18" s="54">
        <v>733</v>
      </c>
      <c r="G18" s="57" t="s">
        <v>89</v>
      </c>
      <c r="H18" s="58" t="s">
        <v>90</v>
      </c>
    </row>
    <row r="19" spans="1:8" ht="12.75">
      <c r="A19" s="50">
        <v>2007</v>
      </c>
      <c r="B19" s="51">
        <v>3708</v>
      </c>
      <c r="C19" s="52" t="s">
        <v>91</v>
      </c>
      <c r="D19" s="53">
        <v>262</v>
      </c>
      <c r="E19" s="53">
        <v>1062</v>
      </c>
      <c r="F19" s="54">
        <v>615</v>
      </c>
      <c r="G19" s="57" t="s">
        <v>86</v>
      </c>
      <c r="H19" s="58" t="s">
        <v>90</v>
      </c>
    </row>
    <row r="20" spans="1:8" ht="12.75">
      <c r="A20" s="6"/>
      <c r="B20" s="59"/>
      <c r="C20" s="6"/>
      <c r="D20" s="6"/>
      <c r="E20" s="6"/>
      <c r="F20" s="6"/>
      <c r="G20" s="6"/>
      <c r="H20" s="41"/>
    </row>
    <row r="22" ht="12.75">
      <c r="A22" s="11" t="s">
        <v>92</v>
      </c>
    </row>
    <row r="23" ht="12.75">
      <c r="A23" s="60" t="s">
        <v>93</v>
      </c>
    </row>
    <row r="24" ht="12.75">
      <c r="A24" s="20" t="s">
        <v>94</v>
      </c>
    </row>
    <row r="25" ht="12.75">
      <c r="A25" s="43" t="s">
        <v>95</v>
      </c>
    </row>
    <row r="26" ht="12.75">
      <c r="A26" s="43" t="s">
        <v>96</v>
      </c>
    </row>
    <row r="27" ht="12.75">
      <c r="A27" s="43" t="s">
        <v>97</v>
      </c>
    </row>
    <row r="28" ht="12.75">
      <c r="A28" s="11" t="s">
        <v>98</v>
      </c>
    </row>
    <row r="29" ht="12.75">
      <c r="A29" s="10" t="s">
        <v>99</v>
      </c>
    </row>
    <row r="30" spans="1:8" ht="12.75">
      <c r="A30" s="10" t="s">
        <v>100</v>
      </c>
      <c r="B30" s="61"/>
      <c r="C30" s="61"/>
      <c r="D30" s="61"/>
      <c r="E30" s="61"/>
      <c r="F30" s="61"/>
      <c r="G30" s="61"/>
      <c r="H30" s="61"/>
    </row>
    <row r="31" spans="1:8" ht="12.75">
      <c r="A31" s="10" t="s">
        <v>101</v>
      </c>
      <c r="B31" s="61"/>
      <c r="C31" s="61"/>
      <c r="D31" s="61"/>
      <c r="E31" s="61"/>
      <c r="F31" s="61"/>
      <c r="G31" s="61"/>
      <c r="H31" s="61"/>
    </row>
    <row r="32" spans="1:8" ht="12.75">
      <c r="A32" s="10" t="s">
        <v>102</v>
      </c>
      <c r="B32" s="61"/>
      <c r="C32" s="61"/>
      <c r="D32" s="61"/>
      <c r="E32" s="61"/>
      <c r="F32" s="61"/>
      <c r="G32" s="61"/>
      <c r="H32" s="61"/>
    </row>
    <row r="33" ht="12.75">
      <c r="A33" s="10" t="s">
        <v>103</v>
      </c>
    </row>
    <row r="34" ht="12.75">
      <c r="A34" s="44" t="s">
        <v>104</v>
      </c>
    </row>
    <row r="35" ht="12.75">
      <c r="A35" s="45" t="s">
        <v>105</v>
      </c>
    </row>
    <row r="36" ht="12.75">
      <c r="A36" s="45" t="s">
        <v>106</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22.xml><?xml version="1.0" encoding="utf-8"?>
<worksheet xmlns="http://schemas.openxmlformats.org/spreadsheetml/2006/main" xmlns:r="http://schemas.openxmlformats.org/officeDocument/2006/relationships">
  <dimension ref="A1:F32"/>
  <sheetViews>
    <sheetView workbookViewId="0" topLeftCell="A1">
      <selection activeCell="H37" sqref="H37"/>
    </sheetView>
  </sheetViews>
  <sheetFormatPr defaultColWidth="9.140625" defaultRowHeight="12.75"/>
  <cols>
    <col min="1" max="6" width="14.00390625" style="0" customWidth="1"/>
  </cols>
  <sheetData>
    <row r="1" spans="1:6" ht="15.75" customHeight="1">
      <c r="A1" s="3" t="s">
        <v>39</v>
      </c>
      <c r="B1" s="1"/>
      <c r="C1" s="1"/>
      <c r="D1" s="1"/>
      <c r="E1" s="1"/>
      <c r="F1" s="1"/>
    </row>
    <row r="2" spans="1:6" ht="15.75" customHeight="1">
      <c r="A2" s="3" t="s">
        <v>40</v>
      </c>
      <c r="B2" s="1"/>
      <c r="C2" s="1"/>
      <c r="D2" s="1"/>
      <c r="E2" s="1"/>
      <c r="F2" s="1"/>
    </row>
    <row r="3" spans="1:6" ht="12.75" customHeight="1">
      <c r="A3" s="23"/>
      <c r="B3" s="1"/>
      <c r="C3" s="1"/>
      <c r="D3" s="1"/>
      <c r="E3" s="1"/>
      <c r="F3" s="1"/>
    </row>
    <row r="4" spans="1:6" ht="12.75">
      <c r="A4" s="1" t="s">
        <v>41</v>
      </c>
      <c r="B4" s="1"/>
      <c r="C4" s="1"/>
      <c r="D4" s="1"/>
      <c r="E4" s="1"/>
      <c r="F4" s="1"/>
    </row>
    <row r="5" spans="1:6" ht="12.75">
      <c r="A5" s="24" t="s">
        <v>42</v>
      </c>
      <c r="B5" s="1"/>
      <c r="C5" s="1"/>
      <c r="D5" s="1"/>
      <c r="E5" s="1"/>
      <c r="F5" s="1"/>
    </row>
    <row r="6" spans="1:6" ht="12.75">
      <c r="A6" s="24" t="s">
        <v>43</v>
      </c>
      <c r="B6" s="1"/>
      <c r="C6" s="1"/>
      <c r="D6" s="1"/>
      <c r="E6" s="1"/>
      <c r="F6" s="1"/>
    </row>
    <row r="7" spans="1:6" ht="12.75">
      <c r="A7" s="24" t="s">
        <v>44</v>
      </c>
      <c r="B7" s="1"/>
      <c r="C7" s="1"/>
      <c r="D7" s="1"/>
      <c r="E7" s="1"/>
      <c r="F7" s="1"/>
    </row>
    <row r="8" spans="1:6" ht="13.5" thickBot="1">
      <c r="A8" s="25"/>
      <c r="B8" s="25"/>
      <c r="C8" s="25"/>
      <c r="D8" s="25"/>
      <c r="E8" s="25"/>
      <c r="F8" s="25"/>
    </row>
    <row r="9" spans="1:6" s="9" customFormat="1" ht="24" customHeight="1" thickTop="1">
      <c r="A9" s="26"/>
      <c r="B9" s="27" t="s">
        <v>45</v>
      </c>
      <c r="C9" s="28"/>
      <c r="D9" s="29" t="s">
        <v>46</v>
      </c>
      <c r="E9" s="27"/>
      <c r="F9" s="27"/>
    </row>
    <row r="10" spans="1:5" s="9" customFormat="1" ht="24" customHeight="1">
      <c r="A10" s="26"/>
      <c r="B10" s="26"/>
      <c r="C10" s="26"/>
      <c r="D10" s="28" t="s">
        <v>47</v>
      </c>
      <c r="E10" s="28"/>
    </row>
    <row r="11" spans="1:6" s="33" customFormat="1" ht="34.5" customHeight="1">
      <c r="A11" s="30" t="s">
        <v>48</v>
      </c>
      <c r="B11" s="30" t="s">
        <v>49</v>
      </c>
      <c r="C11" s="31" t="s">
        <v>50</v>
      </c>
      <c r="D11" s="30" t="s">
        <v>51</v>
      </c>
      <c r="E11" s="30" t="s">
        <v>52</v>
      </c>
      <c r="F11" s="32" t="s">
        <v>53</v>
      </c>
    </row>
    <row r="12" spans="1:5" ht="12.75">
      <c r="A12" s="5"/>
      <c r="B12" s="5"/>
      <c r="C12" s="5"/>
      <c r="D12" s="5"/>
      <c r="E12" s="5"/>
    </row>
    <row r="13" spans="1:6" ht="12.75">
      <c r="A13" s="34">
        <v>1997</v>
      </c>
      <c r="B13" s="35">
        <v>33.3</v>
      </c>
      <c r="C13" s="35">
        <v>34.3</v>
      </c>
      <c r="D13" s="35">
        <v>51.2</v>
      </c>
      <c r="E13" s="36" t="s">
        <v>54</v>
      </c>
      <c r="F13" s="37">
        <v>38.9</v>
      </c>
    </row>
    <row r="14" spans="1:6" ht="12.75">
      <c r="A14" s="34">
        <v>1998</v>
      </c>
      <c r="B14" s="35">
        <v>33.5</v>
      </c>
      <c r="C14" s="35">
        <v>34.9</v>
      </c>
      <c r="D14" s="35">
        <v>45.2</v>
      </c>
      <c r="E14" s="36" t="s">
        <v>55</v>
      </c>
      <c r="F14" s="37">
        <v>36.7</v>
      </c>
    </row>
    <row r="15" spans="1:6" ht="12.75">
      <c r="A15" s="34">
        <v>1999</v>
      </c>
      <c r="B15" s="35">
        <v>33.7</v>
      </c>
      <c r="C15" s="35">
        <v>31.9</v>
      </c>
      <c r="D15" s="35">
        <v>47.6</v>
      </c>
      <c r="E15" s="36" t="s">
        <v>56</v>
      </c>
      <c r="F15" s="37">
        <v>34.4</v>
      </c>
    </row>
    <row r="16" spans="1:6" ht="12.75">
      <c r="A16" s="34">
        <v>2000</v>
      </c>
      <c r="B16" s="38" t="s">
        <v>57</v>
      </c>
      <c r="C16" s="38" t="s">
        <v>57</v>
      </c>
      <c r="D16" s="38" t="s">
        <v>57</v>
      </c>
      <c r="E16" s="39" t="s">
        <v>57</v>
      </c>
      <c r="F16" s="40" t="s">
        <v>57</v>
      </c>
    </row>
    <row r="17" spans="1:6" ht="12.75">
      <c r="A17" s="34">
        <v>2001</v>
      </c>
      <c r="B17" s="35">
        <v>34.9</v>
      </c>
      <c r="C17" s="35">
        <v>37.3</v>
      </c>
      <c r="D17" s="38" t="s">
        <v>57</v>
      </c>
      <c r="E17" s="39" t="s">
        <v>57</v>
      </c>
      <c r="F17" s="37">
        <v>36.5</v>
      </c>
    </row>
    <row r="18" spans="1:6" ht="12.75">
      <c r="A18" s="34">
        <v>2002</v>
      </c>
      <c r="B18" s="35">
        <v>33.8</v>
      </c>
      <c r="C18" s="35">
        <v>32.8</v>
      </c>
      <c r="D18" s="38" t="s">
        <v>57</v>
      </c>
      <c r="E18" s="39" t="s">
        <v>57</v>
      </c>
      <c r="F18" s="37">
        <v>34.7</v>
      </c>
    </row>
    <row r="19" spans="1:6" ht="12.75">
      <c r="A19" s="34">
        <v>2003</v>
      </c>
      <c r="B19" s="35">
        <v>34.2</v>
      </c>
      <c r="C19" s="35">
        <v>37</v>
      </c>
      <c r="D19" s="38" t="s">
        <v>57</v>
      </c>
      <c r="E19" s="39" t="s">
        <v>57</v>
      </c>
      <c r="F19" s="37">
        <v>34.7</v>
      </c>
    </row>
    <row r="20" spans="1:6" ht="12.75">
      <c r="A20" s="34">
        <v>2004</v>
      </c>
      <c r="B20" s="35">
        <v>34.9</v>
      </c>
      <c r="C20" s="35">
        <v>37.1</v>
      </c>
      <c r="D20" s="38" t="s">
        <v>57</v>
      </c>
      <c r="E20" s="39" t="s">
        <v>57</v>
      </c>
      <c r="F20" s="37">
        <v>31.2</v>
      </c>
    </row>
    <row r="21" spans="1:6" ht="12.75">
      <c r="A21" s="34">
        <v>2005</v>
      </c>
      <c r="B21" s="35">
        <v>35</v>
      </c>
      <c r="C21" s="35">
        <v>37.7</v>
      </c>
      <c r="D21" s="38" t="s">
        <v>57</v>
      </c>
      <c r="E21" s="39" t="s">
        <v>57</v>
      </c>
      <c r="F21" s="37">
        <v>34.5</v>
      </c>
    </row>
    <row r="22" spans="1:6" ht="12.75">
      <c r="A22" s="34">
        <v>2006</v>
      </c>
      <c r="B22" s="35">
        <v>34.5</v>
      </c>
      <c r="C22" s="35">
        <v>37.8</v>
      </c>
      <c r="D22" s="38" t="s">
        <v>57</v>
      </c>
      <c r="E22" s="39" t="s">
        <v>57</v>
      </c>
      <c r="F22" s="37">
        <v>38.9</v>
      </c>
    </row>
    <row r="23" spans="1:6" ht="12.75">
      <c r="A23" s="34">
        <v>2007</v>
      </c>
      <c r="B23" s="35">
        <v>35.72211</v>
      </c>
      <c r="C23" s="35">
        <v>38.28611</v>
      </c>
      <c r="D23" s="38" t="s">
        <v>57</v>
      </c>
      <c r="E23" s="39" t="s">
        <v>57</v>
      </c>
      <c r="F23" s="37">
        <v>42.1191</v>
      </c>
    </row>
    <row r="24" spans="1:6" ht="12.75">
      <c r="A24" s="6"/>
      <c r="B24" s="6"/>
      <c r="C24" s="6"/>
      <c r="D24" s="6"/>
      <c r="E24" s="6"/>
      <c r="F24" s="41"/>
    </row>
    <row r="26" ht="12.75">
      <c r="A26" s="42" t="s">
        <v>58</v>
      </c>
    </row>
    <row r="27" ht="12.75">
      <c r="A27" s="43" t="s">
        <v>59</v>
      </c>
    </row>
    <row r="28" ht="12.75">
      <c r="A28" s="10" t="s">
        <v>60</v>
      </c>
    </row>
    <row r="29" ht="12.75">
      <c r="A29" s="10" t="s">
        <v>64</v>
      </c>
    </row>
    <row r="30" ht="12.75">
      <c r="A30" s="11" t="s">
        <v>61</v>
      </c>
    </row>
    <row r="31" ht="12.75">
      <c r="A31" s="44" t="s">
        <v>62</v>
      </c>
    </row>
    <row r="32" ht="12.75">
      <c r="A32" s="45" t="s">
        <v>63</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23.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16.421875" style="0" customWidth="1"/>
    <col min="2" max="4" width="20.7109375" style="0" customWidth="1"/>
  </cols>
  <sheetData>
    <row r="1" spans="1:4" ht="15.75" customHeight="1">
      <c r="A1" s="88" t="s">
        <v>480</v>
      </c>
      <c r="B1" s="1"/>
      <c r="C1" s="1"/>
      <c r="D1" s="1"/>
    </row>
    <row r="2" spans="1:4" ht="15.75" customHeight="1">
      <c r="A2" s="3" t="s">
        <v>481</v>
      </c>
      <c r="B2" s="1"/>
      <c r="C2" s="1"/>
      <c r="D2" s="1"/>
    </row>
    <row r="3" ht="12.75">
      <c r="A3" s="2"/>
    </row>
    <row r="4" spans="1:4" ht="12.75">
      <c r="A4" s="1" t="s">
        <v>20</v>
      </c>
      <c r="B4" s="1"/>
      <c r="C4" s="1"/>
      <c r="D4" s="1"/>
    </row>
    <row r="5" spans="1:4" ht="12.75" customHeight="1" thickBot="1">
      <c r="A5" s="4"/>
      <c r="B5" s="4"/>
      <c r="C5" s="4"/>
      <c r="D5" s="4"/>
    </row>
    <row r="6" spans="1:4" s="9" customFormat="1" ht="34.5" customHeight="1" thickTop="1">
      <c r="A6" s="101" t="s">
        <v>48</v>
      </c>
      <c r="B6" s="227" t="s">
        <v>482</v>
      </c>
      <c r="C6" s="227" t="s">
        <v>483</v>
      </c>
      <c r="D6" s="300" t="s">
        <v>484</v>
      </c>
    </row>
    <row r="7" spans="1:4" ht="12.75">
      <c r="A7" s="5"/>
      <c r="B7" s="64"/>
      <c r="C7" s="64"/>
      <c r="D7" s="65"/>
    </row>
    <row r="8" spans="1:4" ht="12.75">
      <c r="A8" s="179" t="s">
        <v>441</v>
      </c>
      <c r="B8" s="310">
        <v>300</v>
      </c>
      <c r="C8" s="310">
        <v>4604</v>
      </c>
      <c r="D8" s="311">
        <f aca="true" t="shared" si="0" ref="D8:D14">+((B8/C8)*100)</f>
        <v>6.516072980017376</v>
      </c>
    </row>
    <row r="9" spans="1:4" ht="12.75">
      <c r="A9" s="179" t="s">
        <v>442</v>
      </c>
      <c r="B9" s="310">
        <v>600</v>
      </c>
      <c r="C9" s="310">
        <v>5216</v>
      </c>
      <c r="D9" s="311">
        <f t="shared" si="0"/>
        <v>11.503067484662576</v>
      </c>
    </row>
    <row r="10" spans="1:4" ht="12.75">
      <c r="A10" s="179">
        <v>1999</v>
      </c>
      <c r="B10" s="310">
        <v>1178</v>
      </c>
      <c r="C10" s="310">
        <v>5043</v>
      </c>
      <c r="D10" s="311">
        <f t="shared" si="0"/>
        <v>23.359111639896888</v>
      </c>
    </row>
    <row r="11" spans="1:4" ht="12.75">
      <c r="A11" s="179">
        <v>2000</v>
      </c>
      <c r="B11" s="310">
        <v>1079</v>
      </c>
      <c r="C11" s="310">
        <v>5127</v>
      </c>
      <c r="D11" s="311">
        <f t="shared" si="0"/>
        <v>21.045445679734737</v>
      </c>
    </row>
    <row r="12" spans="1:4" ht="12.75">
      <c r="A12" s="179" t="s">
        <v>485</v>
      </c>
      <c r="B12" s="310">
        <v>1194</v>
      </c>
      <c r="C12" s="310">
        <v>5412</v>
      </c>
      <c r="D12" s="311">
        <f t="shared" si="0"/>
        <v>22.06208425720621</v>
      </c>
    </row>
    <row r="13" spans="1:4" ht="12.75">
      <c r="A13" s="179" t="s">
        <v>486</v>
      </c>
      <c r="B13" s="310">
        <v>1232</v>
      </c>
      <c r="C13" s="310">
        <v>5569</v>
      </c>
      <c r="D13" s="311">
        <f t="shared" si="0"/>
        <v>22.12246363799605</v>
      </c>
    </row>
    <row r="14" spans="1:4" ht="12.75">
      <c r="A14" s="179" t="s">
        <v>487</v>
      </c>
      <c r="B14" s="310">
        <v>1295</v>
      </c>
      <c r="C14" s="310">
        <v>5657</v>
      </c>
      <c r="D14" s="311">
        <f t="shared" si="0"/>
        <v>22.89199222202581</v>
      </c>
    </row>
    <row r="15" spans="1:4" ht="12.75">
      <c r="A15" s="179">
        <v>2004</v>
      </c>
      <c r="B15" s="310">
        <v>1579</v>
      </c>
      <c r="C15" s="310">
        <v>5958</v>
      </c>
      <c r="D15" s="311">
        <v>26.5</v>
      </c>
    </row>
    <row r="16" spans="1:4" ht="12.75">
      <c r="A16" s="179">
        <v>2005</v>
      </c>
      <c r="B16" s="310">
        <v>1730</v>
      </c>
      <c r="C16" s="310">
        <v>6092</v>
      </c>
      <c r="D16" s="311">
        <v>28.4</v>
      </c>
    </row>
    <row r="17" spans="1:4" ht="12.75">
      <c r="A17" s="179">
        <v>2006</v>
      </c>
      <c r="B17" s="310">
        <v>1844</v>
      </c>
      <c r="C17" s="310">
        <v>6251</v>
      </c>
      <c r="D17" s="311">
        <v>29.5</v>
      </c>
    </row>
    <row r="18" spans="1:4" ht="12.75">
      <c r="A18" s="179">
        <v>2007</v>
      </c>
      <c r="B18" s="310">
        <f>2175-166</f>
        <v>2009</v>
      </c>
      <c r="C18" s="310">
        <v>6045</v>
      </c>
      <c r="D18" s="311">
        <f>(+B18/C18)*100</f>
        <v>33.23407775020678</v>
      </c>
    </row>
    <row r="19" spans="1:4" ht="12.75">
      <c r="A19" s="6"/>
      <c r="B19" s="71"/>
      <c r="C19" s="71"/>
      <c r="D19" s="72"/>
    </row>
    <row r="20" spans="2:4" ht="12.75">
      <c r="B20" s="67"/>
      <c r="C20" s="67"/>
      <c r="D20" s="67"/>
    </row>
    <row r="21" spans="1:4" ht="12.75">
      <c r="A21" s="45" t="s">
        <v>488</v>
      </c>
      <c r="B21" s="67"/>
      <c r="C21" s="67"/>
      <c r="D21" s="67"/>
    </row>
    <row r="22" spans="1:4" ht="12.75">
      <c r="A22" s="45" t="s">
        <v>489</v>
      </c>
      <c r="B22" s="67"/>
      <c r="C22" s="67"/>
      <c r="D22" s="67"/>
    </row>
    <row r="23" spans="1:4" ht="12.75">
      <c r="A23" s="45" t="s">
        <v>490</v>
      </c>
      <c r="B23" s="67"/>
      <c r="C23" s="67"/>
      <c r="D23" s="67"/>
    </row>
    <row r="24" spans="1:4" ht="12.75">
      <c r="A24" s="45" t="s">
        <v>491</v>
      </c>
      <c r="B24" s="67"/>
      <c r="C24" s="67"/>
      <c r="D24" s="67"/>
    </row>
    <row r="25" ht="12.75">
      <c r="A25" s="45" t="s">
        <v>500</v>
      </c>
    </row>
    <row r="26" ht="12.75">
      <c r="A26" s="45" t="s">
        <v>492</v>
      </c>
    </row>
    <row r="27" ht="12.75">
      <c r="A27" s="45" t="s">
        <v>493</v>
      </c>
    </row>
    <row r="28" ht="12.75">
      <c r="A28" s="45"/>
    </row>
    <row r="29" ht="12.75" hidden="1"/>
    <row r="30" spans="1:4" ht="12.75" hidden="1">
      <c r="A30" t="s">
        <v>494</v>
      </c>
      <c r="B30" s="312"/>
      <c r="C30" s="312"/>
      <c r="D30" s="312"/>
    </row>
    <row r="31" spans="1:4" ht="12.75" hidden="1">
      <c r="A31" t="s">
        <v>495</v>
      </c>
      <c r="B31" s="212"/>
      <c r="C31" s="212"/>
      <c r="D31" s="212"/>
    </row>
    <row r="32" ht="12.75" hidden="1">
      <c r="A32" t="s">
        <v>496</v>
      </c>
    </row>
    <row r="33" ht="12.75" hidden="1">
      <c r="A33" t="s">
        <v>497</v>
      </c>
    </row>
    <row r="34" ht="12.75" hidden="1">
      <c r="A34" t="s">
        <v>498</v>
      </c>
    </row>
    <row r="35" ht="12.75" hidden="1">
      <c r="A35" t="s">
        <v>499</v>
      </c>
    </row>
    <row r="36" ht="12.75">
      <c r="A36" s="45"/>
    </row>
    <row r="37" ht="12.75">
      <c r="A37" s="45"/>
    </row>
    <row r="38" ht="12.75">
      <c r="A38" s="45"/>
    </row>
    <row r="39" ht="12.75">
      <c r="A39" s="45"/>
    </row>
    <row r="40" ht="12.75">
      <c r="A40" s="45"/>
    </row>
    <row r="41" ht="12.75">
      <c r="A41" s="45"/>
    </row>
    <row r="42" ht="12.75">
      <c r="A42" s="45"/>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24.xml><?xml version="1.0" encoding="utf-8"?>
<worksheet xmlns="http://schemas.openxmlformats.org/spreadsheetml/2006/main" xmlns:r="http://schemas.openxmlformats.org/officeDocument/2006/relationships">
  <dimension ref="A1:E42"/>
  <sheetViews>
    <sheetView workbookViewId="0" topLeftCell="A1">
      <selection activeCell="A1" sqref="A1"/>
    </sheetView>
  </sheetViews>
  <sheetFormatPr defaultColWidth="9.140625" defaultRowHeight="12.75"/>
  <cols>
    <col min="1" max="1" width="44.8515625" style="0" customWidth="1"/>
    <col min="2" max="5" width="9.7109375" style="0" customWidth="1"/>
  </cols>
  <sheetData>
    <row r="1" spans="1:5" ht="15.75">
      <c r="A1" s="3" t="s">
        <v>26</v>
      </c>
      <c r="B1" s="1"/>
      <c r="C1" s="1"/>
      <c r="D1" s="1"/>
      <c r="E1" s="1"/>
    </row>
    <row r="2" spans="1:5" ht="15.75">
      <c r="A2" s="3" t="s">
        <v>28</v>
      </c>
      <c r="B2" s="1"/>
      <c r="C2" s="1"/>
      <c r="D2" s="1"/>
      <c r="E2" s="1"/>
    </row>
    <row r="3" ht="12.75">
      <c r="A3" s="2" t="s">
        <v>0</v>
      </c>
    </row>
    <row r="4" spans="1:5" ht="12.75">
      <c r="A4" s="1" t="s">
        <v>20</v>
      </c>
      <c r="B4" s="1"/>
      <c r="C4" s="1"/>
      <c r="D4" s="1"/>
      <c r="E4" s="1"/>
    </row>
    <row r="5" spans="1:5" ht="13.5" thickBot="1">
      <c r="A5" s="4"/>
      <c r="B5" s="4"/>
      <c r="C5" s="4"/>
      <c r="D5" s="4"/>
      <c r="E5" s="4"/>
    </row>
    <row r="6" spans="1:5" s="9" customFormat="1" ht="24" customHeight="1" thickTop="1">
      <c r="A6" s="8" t="s">
        <v>1</v>
      </c>
      <c r="B6" s="12">
        <v>2004</v>
      </c>
      <c r="C6" s="12">
        <v>2005</v>
      </c>
      <c r="D6" s="12">
        <v>2006</v>
      </c>
      <c r="E6" s="12">
        <v>2007</v>
      </c>
    </row>
    <row r="7" spans="1:5" ht="12.75">
      <c r="A7" s="5"/>
      <c r="B7" s="13"/>
      <c r="C7" s="13"/>
      <c r="D7" s="13"/>
      <c r="E7" s="13"/>
    </row>
    <row r="8" spans="1:5" ht="12.75">
      <c r="A8" s="5" t="s">
        <v>3</v>
      </c>
      <c r="B8" s="14">
        <v>2380</v>
      </c>
      <c r="C8" s="14">
        <v>2340</v>
      </c>
      <c r="D8" s="14">
        <v>2434</v>
      </c>
      <c r="E8" s="14">
        <v>2248</v>
      </c>
    </row>
    <row r="9" spans="1:5" ht="12.75">
      <c r="A9" s="7" t="s">
        <v>19</v>
      </c>
      <c r="B9" s="14">
        <v>1682</v>
      </c>
      <c r="C9" s="14">
        <v>1690</v>
      </c>
      <c r="D9" s="14">
        <v>1777</v>
      </c>
      <c r="E9" s="14">
        <v>1630</v>
      </c>
    </row>
    <row r="10" spans="1:5" ht="12.75">
      <c r="A10" s="18" t="s">
        <v>25</v>
      </c>
      <c r="B10" s="14">
        <f>157+233</f>
        <v>390</v>
      </c>
      <c r="C10" s="14">
        <v>377</v>
      </c>
      <c r="D10" s="14">
        <v>352</v>
      </c>
      <c r="E10" s="14">
        <f>162+186</f>
        <v>348</v>
      </c>
    </row>
    <row r="11" spans="1:5" ht="12.75">
      <c r="A11" s="7" t="s">
        <v>4</v>
      </c>
      <c r="B11" s="14">
        <v>122</v>
      </c>
      <c r="C11" s="14">
        <v>90</v>
      </c>
      <c r="D11" s="14">
        <v>133</v>
      </c>
      <c r="E11" s="14">
        <v>98</v>
      </c>
    </row>
    <row r="12" spans="1:5" ht="12.75">
      <c r="A12" s="7" t="s">
        <v>24</v>
      </c>
      <c r="B12" s="14">
        <v>186</v>
      </c>
      <c r="C12" s="14">
        <v>183</v>
      </c>
      <c r="D12" s="14">
        <v>172</v>
      </c>
      <c r="E12" s="14">
        <v>172</v>
      </c>
    </row>
    <row r="13" spans="1:5" ht="12.75">
      <c r="A13" s="5"/>
      <c r="B13" s="14"/>
      <c r="C13" s="14"/>
      <c r="D13" s="14"/>
      <c r="E13" s="14"/>
    </row>
    <row r="14" spans="1:5" ht="12.75">
      <c r="A14" s="5" t="s">
        <v>5</v>
      </c>
      <c r="B14" s="14">
        <v>3441</v>
      </c>
      <c r="C14" s="14">
        <v>2953</v>
      </c>
      <c r="D14" s="14">
        <v>2811</v>
      </c>
      <c r="E14" s="14">
        <v>3159</v>
      </c>
    </row>
    <row r="15" spans="1:5" ht="12.75">
      <c r="A15" s="7" t="s">
        <v>6</v>
      </c>
      <c r="B15" s="14">
        <v>1000</v>
      </c>
      <c r="C15" s="14">
        <v>881</v>
      </c>
      <c r="D15" s="14">
        <v>830</v>
      </c>
      <c r="E15" s="14">
        <v>840</v>
      </c>
    </row>
    <row r="16" spans="1:5" ht="12.75">
      <c r="A16" s="5"/>
      <c r="B16" s="14"/>
      <c r="C16" s="14"/>
      <c r="D16" s="14"/>
      <c r="E16" s="14"/>
    </row>
    <row r="17" spans="1:5" ht="12.75">
      <c r="A17" s="5" t="s">
        <v>7</v>
      </c>
      <c r="B17" s="14">
        <v>1769</v>
      </c>
      <c r="C17" s="14">
        <v>1890</v>
      </c>
      <c r="D17" s="14">
        <v>1797</v>
      </c>
      <c r="E17" s="14">
        <v>2023</v>
      </c>
    </row>
    <row r="18" spans="1:5" ht="12.75">
      <c r="A18" s="17" t="s">
        <v>21</v>
      </c>
      <c r="B18" s="14">
        <v>857</v>
      </c>
      <c r="C18" s="14">
        <v>792</v>
      </c>
      <c r="D18" s="14">
        <v>718</v>
      </c>
      <c r="E18" s="14">
        <v>837</v>
      </c>
    </row>
    <row r="19" spans="1:5" ht="12.75">
      <c r="A19" s="7" t="s">
        <v>15</v>
      </c>
      <c r="B19" s="14">
        <v>857</v>
      </c>
      <c r="C19" s="14">
        <v>1013</v>
      </c>
      <c r="D19" s="14">
        <v>1015</v>
      </c>
      <c r="E19" s="14">
        <v>1056</v>
      </c>
    </row>
    <row r="20" spans="1:5" ht="12.75">
      <c r="A20" s="7" t="s">
        <v>16</v>
      </c>
      <c r="B20" s="14">
        <v>53</v>
      </c>
      <c r="C20" s="14">
        <v>81</v>
      </c>
      <c r="D20" s="14">
        <v>59</v>
      </c>
      <c r="E20" s="14">
        <v>128</v>
      </c>
    </row>
    <row r="21" spans="1:5" ht="12.75">
      <c r="A21" s="7" t="s">
        <v>17</v>
      </c>
      <c r="B21" s="14">
        <v>2</v>
      </c>
      <c r="C21" s="14">
        <v>4</v>
      </c>
      <c r="D21" s="14">
        <v>5</v>
      </c>
      <c r="E21" s="14">
        <v>2</v>
      </c>
    </row>
    <row r="22" spans="1:5" ht="12.75">
      <c r="A22" s="5" t="s">
        <v>8</v>
      </c>
      <c r="B22" s="14">
        <v>1508</v>
      </c>
      <c r="C22" s="14">
        <v>1594</v>
      </c>
      <c r="D22" s="14">
        <v>1551</v>
      </c>
      <c r="E22" s="14">
        <v>1669</v>
      </c>
    </row>
    <row r="23" spans="1:5" ht="12.75">
      <c r="A23" s="5"/>
      <c r="B23" s="14"/>
      <c r="C23" s="14"/>
      <c r="D23" s="14"/>
      <c r="E23" s="14"/>
    </row>
    <row r="24" spans="1:5" ht="12.75">
      <c r="A24" s="5" t="s">
        <v>9</v>
      </c>
      <c r="B24" s="14">
        <v>473</v>
      </c>
      <c r="C24" s="14">
        <v>383</v>
      </c>
      <c r="D24" s="14">
        <v>416</v>
      </c>
      <c r="E24" s="14">
        <v>304</v>
      </c>
    </row>
    <row r="25" spans="1:5" ht="12.75">
      <c r="A25" s="7" t="s">
        <v>27</v>
      </c>
      <c r="B25" s="16">
        <v>394</v>
      </c>
      <c r="C25" s="16">
        <v>342</v>
      </c>
      <c r="D25" s="16">
        <v>364</v>
      </c>
      <c r="E25" s="16">
        <v>264</v>
      </c>
    </row>
    <row r="26" spans="1:5" ht="12.75">
      <c r="A26" s="7" t="s">
        <v>10</v>
      </c>
      <c r="B26" s="14">
        <v>79</v>
      </c>
      <c r="C26" s="14">
        <v>41</v>
      </c>
      <c r="D26" s="14">
        <v>52</v>
      </c>
      <c r="E26" s="14">
        <v>40</v>
      </c>
    </row>
    <row r="27" spans="1:5" ht="12.75">
      <c r="A27" s="5"/>
      <c r="B27" s="14"/>
      <c r="C27" s="14"/>
      <c r="D27" s="14"/>
      <c r="E27" s="14"/>
    </row>
    <row r="28" spans="1:5" ht="12.75">
      <c r="A28" s="5" t="s">
        <v>18</v>
      </c>
      <c r="B28" s="14">
        <v>161</v>
      </c>
      <c r="C28" s="14">
        <v>143</v>
      </c>
      <c r="D28" s="21" t="s">
        <v>33</v>
      </c>
      <c r="E28" s="14">
        <v>38</v>
      </c>
    </row>
    <row r="29" spans="1:5" ht="12.75">
      <c r="A29" s="7" t="s">
        <v>11</v>
      </c>
      <c r="B29" s="14">
        <v>36</v>
      </c>
      <c r="C29" s="14">
        <v>30</v>
      </c>
      <c r="D29" s="21" t="s">
        <v>34</v>
      </c>
      <c r="E29" s="16">
        <v>17</v>
      </c>
    </row>
    <row r="30" spans="1:5" ht="12.75">
      <c r="A30" s="5" t="s">
        <v>2</v>
      </c>
      <c r="B30" s="14"/>
      <c r="C30" s="14"/>
      <c r="D30" s="14"/>
      <c r="E30" s="14"/>
    </row>
    <row r="31" spans="1:5" ht="12.75">
      <c r="A31" s="5" t="s">
        <v>22</v>
      </c>
      <c r="B31" s="14">
        <v>452</v>
      </c>
      <c r="C31" s="14">
        <v>415</v>
      </c>
      <c r="D31" s="21" t="s">
        <v>30</v>
      </c>
      <c r="E31" s="14">
        <v>350</v>
      </c>
    </row>
    <row r="32" spans="1:5" ht="12.75">
      <c r="A32" s="7" t="s">
        <v>12</v>
      </c>
      <c r="B32" s="14">
        <v>199</v>
      </c>
      <c r="C32" s="14">
        <v>275</v>
      </c>
      <c r="D32" s="14">
        <v>174</v>
      </c>
      <c r="E32" s="14">
        <v>249</v>
      </c>
    </row>
    <row r="33" spans="1:5" ht="12.75">
      <c r="A33" s="7" t="s">
        <v>23</v>
      </c>
      <c r="B33" s="14">
        <v>236</v>
      </c>
      <c r="C33" s="14">
        <v>127</v>
      </c>
      <c r="D33" s="21" t="s">
        <v>31</v>
      </c>
      <c r="E33" s="14">
        <v>84</v>
      </c>
    </row>
    <row r="34" spans="1:5" ht="12.75">
      <c r="A34" s="7" t="s">
        <v>13</v>
      </c>
      <c r="B34" s="14">
        <v>17</v>
      </c>
      <c r="C34" s="14">
        <v>13</v>
      </c>
      <c r="D34" s="21" t="s">
        <v>32</v>
      </c>
      <c r="E34" s="14">
        <v>17</v>
      </c>
    </row>
    <row r="35" spans="1:5" ht="12.75">
      <c r="A35" s="6"/>
      <c r="B35" s="15"/>
      <c r="C35" s="15"/>
      <c r="D35" s="15"/>
      <c r="E35" s="15"/>
    </row>
    <row r="37" ht="12.75">
      <c r="A37" s="22" t="s">
        <v>35</v>
      </c>
    </row>
    <row r="38" ht="12.75">
      <c r="A38" s="11" t="s">
        <v>36</v>
      </c>
    </row>
    <row r="39" ht="12.75">
      <c r="A39" s="19" t="s">
        <v>38</v>
      </c>
    </row>
    <row r="40" ht="12.75">
      <c r="A40" s="19" t="s">
        <v>37</v>
      </c>
    </row>
    <row r="41" ht="12.75">
      <c r="A41" s="20" t="s">
        <v>29</v>
      </c>
    </row>
    <row r="42" ht="12.75">
      <c r="A42" s="10" t="s">
        <v>14</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3.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7" width="11.7109375" style="0" customWidth="1"/>
  </cols>
  <sheetData>
    <row r="1" spans="1:7" ht="15.75">
      <c r="A1" s="3" t="s">
        <v>427</v>
      </c>
      <c r="B1" s="1"/>
      <c r="C1" s="1"/>
      <c r="D1" s="1"/>
      <c r="E1" s="1"/>
      <c r="F1" s="1"/>
      <c r="G1" s="1"/>
    </row>
    <row r="2" spans="1:7" ht="15.75">
      <c r="A2" s="3" t="s">
        <v>428</v>
      </c>
      <c r="B2" s="1"/>
      <c r="C2" s="1"/>
      <c r="D2" s="1"/>
      <c r="E2" s="1"/>
      <c r="F2" s="1"/>
      <c r="G2" s="1"/>
    </row>
    <row r="3" spans="1:6" ht="12.75" customHeight="1">
      <c r="A3" s="23"/>
      <c r="B3" s="1"/>
      <c r="C3" s="1"/>
      <c r="D3" s="1"/>
      <c r="E3" s="1"/>
      <c r="F3" s="1"/>
    </row>
    <row r="4" spans="1:7" ht="12.75">
      <c r="A4" s="294" t="s">
        <v>429</v>
      </c>
      <c r="B4" s="1"/>
      <c r="C4" s="1"/>
      <c r="D4" s="1"/>
      <c r="E4" s="1"/>
      <c r="F4" s="1"/>
      <c r="G4" s="1"/>
    </row>
    <row r="5" ht="12.75">
      <c r="A5" s="295" t="s">
        <v>430</v>
      </c>
    </row>
    <row r="6" ht="12.75">
      <c r="A6" s="296" t="s">
        <v>431</v>
      </c>
    </row>
    <row r="7" ht="12.75">
      <c r="A7" s="296" t="s">
        <v>450</v>
      </c>
    </row>
    <row r="8" spans="1:7" ht="12.75" customHeight="1" thickBot="1">
      <c r="A8" s="25"/>
      <c r="B8" s="25"/>
      <c r="C8" s="25"/>
      <c r="D8" s="25"/>
      <c r="E8" s="25"/>
      <c r="F8" s="25"/>
      <c r="G8" s="25"/>
    </row>
    <row r="9" spans="1:6" s="9" customFormat="1" ht="24" customHeight="1" thickTop="1">
      <c r="A9" s="26"/>
      <c r="B9" s="27" t="s">
        <v>266</v>
      </c>
      <c r="C9" s="297"/>
      <c r="D9" s="26"/>
      <c r="E9" s="26"/>
      <c r="F9" s="26"/>
    </row>
    <row r="10" spans="1:7" s="33" customFormat="1" ht="45" customHeight="1">
      <c r="A10" s="30" t="s">
        <v>48</v>
      </c>
      <c r="B10" s="30" t="s">
        <v>432</v>
      </c>
      <c r="C10" s="298" t="s">
        <v>433</v>
      </c>
      <c r="D10" s="30" t="s">
        <v>434</v>
      </c>
      <c r="E10" s="299" t="s">
        <v>435</v>
      </c>
      <c r="F10" s="299" t="s">
        <v>436</v>
      </c>
      <c r="G10" s="300" t="s">
        <v>437</v>
      </c>
    </row>
    <row r="11" spans="1:6" ht="12.75">
      <c r="A11" s="5"/>
      <c r="B11" s="5"/>
      <c r="C11" s="49"/>
      <c r="D11" s="5"/>
      <c r="E11" s="5"/>
      <c r="F11" s="5"/>
    </row>
    <row r="12" spans="1:7" ht="12.75">
      <c r="A12" s="301" t="s">
        <v>438</v>
      </c>
      <c r="B12" s="203">
        <v>78763</v>
      </c>
      <c r="C12" s="302">
        <v>66.32472615567022</v>
      </c>
      <c r="D12" s="203">
        <v>60825</v>
      </c>
      <c r="E12" s="203">
        <v>7116</v>
      </c>
      <c r="F12" s="203">
        <v>2365</v>
      </c>
      <c r="G12" s="293">
        <v>8457</v>
      </c>
    </row>
    <row r="13" spans="1:7" ht="12.75">
      <c r="A13" s="301" t="s">
        <v>439</v>
      </c>
      <c r="B13" s="203">
        <v>85447</v>
      </c>
      <c r="C13" s="302">
        <v>71.39300198687559</v>
      </c>
      <c r="D13" s="203">
        <v>67145</v>
      </c>
      <c r="E13" s="203">
        <v>7074</v>
      </c>
      <c r="F13" s="203">
        <v>2637</v>
      </c>
      <c r="G13" s="293">
        <v>8591</v>
      </c>
    </row>
    <row r="14" spans="1:7" ht="12.75">
      <c r="A14" s="301" t="s">
        <v>440</v>
      </c>
      <c r="B14" s="203">
        <v>77961</v>
      </c>
      <c r="C14" s="302">
        <v>64.76484002143293</v>
      </c>
      <c r="D14" s="203">
        <v>60059</v>
      </c>
      <c r="E14" s="203">
        <v>6855</v>
      </c>
      <c r="F14" s="203">
        <v>2977</v>
      </c>
      <c r="G14" s="293">
        <v>8070</v>
      </c>
    </row>
    <row r="15" spans="1:7" ht="12.75">
      <c r="A15" s="301" t="s">
        <v>441</v>
      </c>
      <c r="B15" s="203">
        <v>71492</v>
      </c>
      <c r="C15" s="302">
        <v>59.004324716912606</v>
      </c>
      <c r="D15" s="203">
        <v>53410</v>
      </c>
      <c r="E15" s="203">
        <v>7317</v>
      </c>
      <c r="F15" s="203">
        <v>2849</v>
      </c>
      <c r="G15" s="293">
        <v>7916</v>
      </c>
    </row>
    <row r="16" spans="1:7" ht="12.75">
      <c r="A16" s="301" t="s">
        <v>442</v>
      </c>
      <c r="B16" s="203">
        <v>63623</v>
      </c>
      <c r="C16" s="302">
        <v>52.354569041492454</v>
      </c>
      <c r="D16" s="203">
        <v>47453</v>
      </c>
      <c r="E16" s="203">
        <v>6757</v>
      </c>
      <c r="F16" s="203">
        <v>2263</v>
      </c>
      <c r="G16" s="293">
        <v>7150</v>
      </c>
    </row>
    <row r="17" spans="1:7" ht="12.75">
      <c r="A17" s="279">
        <v>1999</v>
      </c>
      <c r="B17" s="203">
        <v>57324</v>
      </c>
      <c r="C17" s="302">
        <v>47.36346360406511</v>
      </c>
      <c r="D17" s="203">
        <v>42678</v>
      </c>
      <c r="E17" s="203">
        <v>5815</v>
      </c>
      <c r="F17" s="203">
        <v>2076</v>
      </c>
      <c r="G17" s="293">
        <v>6755</v>
      </c>
    </row>
    <row r="18" spans="1:7" ht="12.75">
      <c r="A18" s="279">
        <v>2000</v>
      </c>
      <c r="B18" s="203">
        <v>62987</v>
      </c>
      <c r="C18" s="302">
        <v>51.964627060348334</v>
      </c>
      <c r="D18" s="203">
        <v>46659</v>
      </c>
      <c r="E18" s="203">
        <v>6425</v>
      </c>
      <c r="F18" s="203">
        <v>2578</v>
      </c>
      <c r="G18" s="293">
        <v>7325</v>
      </c>
    </row>
    <row r="19" spans="1:7" ht="12.75">
      <c r="A19" s="279">
        <v>2001</v>
      </c>
      <c r="B19" s="203">
        <v>65947</v>
      </c>
      <c r="C19" s="302">
        <v>53.99211900256996</v>
      </c>
      <c r="D19" s="203">
        <v>48442</v>
      </c>
      <c r="E19" s="203">
        <v>6985</v>
      </c>
      <c r="F19" s="203">
        <v>2346</v>
      </c>
      <c r="G19" s="293">
        <v>8174</v>
      </c>
    </row>
    <row r="20" spans="1:7" ht="12.75">
      <c r="A20" s="279">
        <v>2002</v>
      </c>
      <c r="B20" s="203">
        <v>75238</v>
      </c>
      <c r="C20" s="302">
        <v>61.00795540884282</v>
      </c>
      <c r="D20" s="203">
        <v>57271</v>
      </c>
      <c r="E20" s="203">
        <v>6936</v>
      </c>
      <c r="F20" s="203">
        <v>3045</v>
      </c>
      <c r="G20" s="293">
        <v>7986</v>
      </c>
    </row>
    <row r="21" spans="1:7" ht="12.75">
      <c r="A21" s="279">
        <v>2003</v>
      </c>
      <c r="B21" s="203">
        <v>69267</v>
      </c>
      <c r="C21" s="302">
        <v>55.6090770275673</v>
      </c>
      <c r="D21" s="203">
        <v>50912</v>
      </c>
      <c r="E21" s="203">
        <v>7133</v>
      </c>
      <c r="F21" s="203">
        <v>3043</v>
      </c>
      <c r="G21" s="293">
        <v>8179</v>
      </c>
    </row>
    <row r="22" spans="1:7" ht="12.75">
      <c r="A22" s="279">
        <v>2004</v>
      </c>
      <c r="B22" s="203">
        <v>63665</v>
      </c>
      <c r="C22" s="302">
        <v>50.55590451513104</v>
      </c>
      <c r="D22" s="203">
        <v>46628</v>
      </c>
      <c r="E22" s="203">
        <v>6219</v>
      </c>
      <c r="F22" s="203">
        <v>2701</v>
      </c>
      <c r="G22" s="293">
        <v>8117</v>
      </c>
    </row>
    <row r="23" spans="1:7" ht="12.75">
      <c r="A23" s="279">
        <v>2005</v>
      </c>
      <c r="B23" s="203">
        <v>64067</v>
      </c>
      <c r="C23" s="302">
        <v>50.31658443796249</v>
      </c>
      <c r="D23" s="203">
        <v>44953</v>
      </c>
      <c r="E23" s="203">
        <v>8278</v>
      </c>
      <c r="F23" s="203">
        <v>2221</v>
      </c>
      <c r="G23" s="293">
        <v>8615</v>
      </c>
    </row>
    <row r="24" spans="1:7" ht="12.75">
      <c r="A24" s="6"/>
      <c r="B24" s="6"/>
      <c r="C24" s="59"/>
      <c r="D24" s="6"/>
      <c r="E24" s="6"/>
      <c r="F24" s="6"/>
      <c r="G24" s="41"/>
    </row>
    <row r="26" ht="12.75">
      <c r="A26" s="303" t="s">
        <v>443</v>
      </c>
    </row>
    <row r="27" ht="12.75">
      <c r="A27" s="303" t="s">
        <v>451</v>
      </c>
    </row>
    <row r="28" ht="12.75">
      <c r="A28" s="303" t="s">
        <v>444</v>
      </c>
    </row>
    <row r="29" spans="1:7" ht="12.75">
      <c r="A29" s="303" t="s">
        <v>445</v>
      </c>
      <c r="B29" s="61"/>
      <c r="C29" s="61"/>
      <c r="D29" s="61"/>
      <c r="E29" s="61"/>
      <c r="F29" s="61"/>
      <c r="G29" s="61"/>
    </row>
    <row r="30" spans="1:7" ht="12.75">
      <c r="A30" s="303" t="s">
        <v>446</v>
      </c>
      <c r="B30" s="61"/>
      <c r="C30" s="61"/>
      <c r="D30" s="61"/>
      <c r="E30" s="61"/>
      <c r="F30" s="61"/>
      <c r="G30" s="61"/>
    </row>
    <row r="31" ht="12.75">
      <c r="A31" s="45" t="s">
        <v>447</v>
      </c>
    </row>
    <row r="32" ht="12.75">
      <c r="A32" s="45" t="s">
        <v>448</v>
      </c>
    </row>
    <row r="33" ht="12.75">
      <c r="A33" s="45" t="s">
        <v>449</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4.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cols>
    <col min="1" max="1" width="24.7109375" style="0" customWidth="1"/>
    <col min="2" max="6" width="11.7109375" style="0" customWidth="1"/>
  </cols>
  <sheetData>
    <row r="1" spans="1:6" ht="15.75" customHeight="1">
      <c r="A1" s="3" t="s">
        <v>420</v>
      </c>
      <c r="B1" s="1"/>
      <c r="C1" s="1"/>
      <c r="D1" s="1"/>
      <c r="E1" s="1"/>
      <c r="F1" s="1"/>
    </row>
    <row r="2" spans="1:6" ht="15.75" customHeight="1">
      <c r="A2" s="3" t="s">
        <v>421</v>
      </c>
      <c r="B2" s="1"/>
      <c r="C2" s="1"/>
      <c r="D2" s="1"/>
      <c r="E2" s="1"/>
      <c r="F2" s="1"/>
    </row>
    <row r="3" spans="1:4" ht="12.75" customHeight="1">
      <c r="A3" s="220" t="s">
        <v>2</v>
      </c>
      <c r="B3" s="1"/>
      <c r="C3" s="1"/>
      <c r="D3" s="1"/>
    </row>
    <row r="4" spans="1:6" ht="12.75" customHeight="1">
      <c r="A4" s="221" t="s">
        <v>422</v>
      </c>
      <c r="B4" s="1"/>
      <c r="C4" s="1"/>
      <c r="D4" s="1"/>
      <c r="E4" s="1"/>
      <c r="F4" s="1"/>
    </row>
    <row r="5" s="224" customFormat="1" ht="12.75" customHeight="1">
      <c r="A5" s="283" t="s">
        <v>426</v>
      </c>
    </row>
    <row r="6" s="224" customFormat="1" ht="12.75" customHeight="1">
      <c r="A6" s="284" t="s">
        <v>423</v>
      </c>
    </row>
    <row r="7" spans="1:4" ht="12.75" customHeight="1" thickBot="1">
      <c r="A7" s="23"/>
      <c r="B7" s="1"/>
      <c r="C7" s="1"/>
      <c r="D7" s="1"/>
    </row>
    <row r="8" spans="1:6" s="9" customFormat="1" ht="24" customHeight="1" thickTop="1">
      <c r="A8" s="213" t="s">
        <v>355</v>
      </c>
      <c r="B8" s="177">
        <v>1996</v>
      </c>
      <c r="C8" s="177">
        <v>1997</v>
      </c>
      <c r="D8" s="177">
        <v>1998</v>
      </c>
      <c r="E8" s="12">
        <v>1999</v>
      </c>
      <c r="F8" s="12">
        <v>2000</v>
      </c>
    </row>
    <row r="9" spans="1:6" ht="12.75">
      <c r="A9" s="5"/>
      <c r="B9" s="203"/>
      <c r="C9" s="66"/>
      <c r="D9" s="66"/>
      <c r="E9" s="84" t="s">
        <v>2</v>
      </c>
      <c r="F9" s="243"/>
    </row>
    <row r="10" spans="1:6" ht="12.75">
      <c r="A10" s="68" t="s">
        <v>384</v>
      </c>
      <c r="B10" s="285"/>
      <c r="C10" s="285"/>
      <c r="D10" s="285"/>
      <c r="E10" s="285"/>
      <c r="F10" s="84"/>
    </row>
    <row r="11" spans="1:6" ht="12.75">
      <c r="A11" s="68" t="s">
        <v>424</v>
      </c>
      <c r="B11" s="85">
        <v>77961</v>
      </c>
      <c r="C11" s="71">
        <v>71492</v>
      </c>
      <c r="D11" s="71">
        <v>63623</v>
      </c>
      <c r="E11" s="85">
        <v>57324</v>
      </c>
      <c r="F11" s="85">
        <v>62987</v>
      </c>
    </row>
    <row r="12" spans="1:6" ht="12.75">
      <c r="A12" s="5"/>
      <c r="B12" s="84"/>
      <c r="C12" s="66" t="s">
        <v>2</v>
      </c>
      <c r="D12" s="84" t="s">
        <v>2</v>
      </c>
      <c r="E12" s="79"/>
      <c r="F12" s="286"/>
    </row>
    <row r="13" spans="1:6" ht="12.75">
      <c r="A13" s="5" t="s">
        <v>365</v>
      </c>
      <c r="B13" s="84">
        <v>40</v>
      </c>
      <c r="C13" s="66">
        <v>47</v>
      </c>
      <c r="D13" s="84">
        <v>24</v>
      </c>
      <c r="E13" s="84">
        <v>44</v>
      </c>
      <c r="F13" s="84">
        <v>35</v>
      </c>
    </row>
    <row r="14" spans="1:6" ht="12.75">
      <c r="A14" s="5" t="s">
        <v>366</v>
      </c>
      <c r="B14" s="84">
        <v>326</v>
      </c>
      <c r="C14" s="66">
        <v>371</v>
      </c>
      <c r="D14" s="84">
        <v>352</v>
      </c>
      <c r="E14" s="84">
        <v>354</v>
      </c>
      <c r="F14" s="84">
        <v>346</v>
      </c>
    </row>
    <row r="15" spans="1:6" ht="12.75">
      <c r="A15" s="5" t="s">
        <v>367</v>
      </c>
      <c r="B15" s="84">
        <v>1606</v>
      </c>
      <c r="C15" s="66">
        <v>1403</v>
      </c>
      <c r="D15" s="84">
        <v>1225</v>
      </c>
      <c r="E15" s="84">
        <v>1044</v>
      </c>
      <c r="F15" s="84">
        <v>1123</v>
      </c>
    </row>
    <row r="16" spans="1:6" ht="12.75">
      <c r="A16" s="5" t="s">
        <v>368</v>
      </c>
      <c r="B16" s="84">
        <v>1350</v>
      </c>
      <c r="C16" s="66">
        <v>1478</v>
      </c>
      <c r="D16" s="84">
        <v>1345</v>
      </c>
      <c r="E16" s="84">
        <v>1343</v>
      </c>
      <c r="F16" s="84">
        <v>1450</v>
      </c>
    </row>
    <row r="17" spans="1:6" ht="12.75">
      <c r="A17" s="5" t="s">
        <v>369</v>
      </c>
      <c r="B17" s="84">
        <v>12781</v>
      </c>
      <c r="C17" s="66">
        <v>12741</v>
      </c>
      <c r="D17" s="84">
        <v>11169</v>
      </c>
      <c r="E17" s="84">
        <v>9421</v>
      </c>
      <c r="F17" s="84">
        <v>10665</v>
      </c>
    </row>
    <row r="18" spans="1:6" ht="12.75">
      <c r="A18" s="5" t="s">
        <v>370</v>
      </c>
      <c r="B18" s="84">
        <v>54701</v>
      </c>
      <c r="C18" s="66">
        <v>48984</v>
      </c>
      <c r="D18" s="84">
        <v>43914</v>
      </c>
      <c r="E18" s="84">
        <v>40458</v>
      </c>
      <c r="F18" s="84">
        <v>43254</v>
      </c>
    </row>
    <row r="19" spans="1:6" ht="12.75">
      <c r="A19" s="5" t="s">
        <v>371</v>
      </c>
      <c r="B19" s="84">
        <v>7157</v>
      </c>
      <c r="C19" s="66">
        <v>6468</v>
      </c>
      <c r="D19" s="84">
        <v>5594</v>
      </c>
      <c r="E19" s="84">
        <v>4660</v>
      </c>
      <c r="F19" s="84">
        <v>6114</v>
      </c>
    </row>
    <row r="20" spans="1:6" ht="12.75">
      <c r="A20" s="5"/>
      <c r="B20" s="84"/>
      <c r="C20" s="66"/>
      <c r="D20" s="84"/>
      <c r="E20" s="84"/>
      <c r="F20" s="84"/>
    </row>
    <row r="21" spans="1:6" ht="12.75">
      <c r="A21" s="5" t="s">
        <v>386</v>
      </c>
      <c r="B21" s="66">
        <v>353</v>
      </c>
      <c r="C21" s="66">
        <v>380</v>
      </c>
      <c r="D21" s="84">
        <v>374</v>
      </c>
      <c r="E21" s="84">
        <v>352</v>
      </c>
      <c r="F21" s="84">
        <v>389</v>
      </c>
    </row>
    <row r="22" spans="1:6" ht="12.75">
      <c r="A22" s="6"/>
      <c r="B22" s="208"/>
      <c r="C22" s="208"/>
      <c r="D22" s="208"/>
      <c r="E22" s="235"/>
      <c r="F22" s="235"/>
    </row>
    <row r="23" spans="1:6" s="9" customFormat="1" ht="24" customHeight="1">
      <c r="A23" s="8" t="s">
        <v>355</v>
      </c>
      <c r="B23" s="287">
        <v>2001</v>
      </c>
      <c r="C23" s="287">
        <v>2002</v>
      </c>
      <c r="D23" s="287">
        <v>2003</v>
      </c>
      <c r="E23" s="63">
        <v>2004</v>
      </c>
      <c r="F23" s="82">
        <v>2005</v>
      </c>
    </row>
    <row r="24" spans="1:6" ht="12.75">
      <c r="A24" s="5"/>
      <c r="B24" s="288"/>
      <c r="C24" s="288"/>
      <c r="D24" s="288"/>
      <c r="E24" s="289"/>
      <c r="F24" s="243"/>
    </row>
    <row r="25" spans="1:6" ht="12.75">
      <c r="A25" s="68" t="s">
        <v>384</v>
      </c>
      <c r="B25" s="84"/>
      <c r="C25" s="66"/>
      <c r="D25" s="84"/>
      <c r="E25" s="84"/>
      <c r="F25" s="84"/>
    </row>
    <row r="26" spans="1:6" ht="12.75">
      <c r="A26" s="68" t="s">
        <v>424</v>
      </c>
      <c r="B26" s="85">
        <v>65947</v>
      </c>
      <c r="C26" s="71">
        <v>75238</v>
      </c>
      <c r="D26" s="85">
        <v>69267</v>
      </c>
      <c r="E26" s="85">
        <v>63665</v>
      </c>
      <c r="F26" s="85">
        <v>64067</v>
      </c>
    </row>
    <row r="27" spans="1:6" ht="12.75">
      <c r="A27" s="5"/>
      <c r="B27" s="290"/>
      <c r="C27" s="291"/>
      <c r="D27" s="291"/>
      <c r="E27" s="292"/>
      <c r="F27" s="79"/>
    </row>
    <row r="28" spans="1:6" ht="12.75">
      <c r="A28" s="5" t="s">
        <v>365</v>
      </c>
      <c r="B28" s="66">
        <v>32</v>
      </c>
      <c r="C28" s="66">
        <v>24</v>
      </c>
      <c r="D28" s="66">
        <v>22</v>
      </c>
      <c r="E28" s="293">
        <v>33</v>
      </c>
      <c r="F28" s="84">
        <v>25</v>
      </c>
    </row>
    <row r="29" spans="1:6" ht="12.75">
      <c r="A29" s="5" t="s">
        <v>366</v>
      </c>
      <c r="B29" s="66">
        <v>409</v>
      </c>
      <c r="C29" s="66">
        <v>372</v>
      </c>
      <c r="D29" s="66">
        <v>367</v>
      </c>
      <c r="E29" s="293">
        <v>361</v>
      </c>
      <c r="F29" s="84">
        <v>310</v>
      </c>
    </row>
    <row r="30" spans="1:6" ht="12.75">
      <c r="A30" s="5" t="s">
        <v>367</v>
      </c>
      <c r="B30" s="66">
        <v>1142</v>
      </c>
      <c r="C30" s="66">
        <v>1210</v>
      </c>
      <c r="D30" s="66">
        <v>1168</v>
      </c>
      <c r="E30" s="293">
        <v>963</v>
      </c>
      <c r="F30" s="84">
        <v>1022</v>
      </c>
    </row>
    <row r="31" spans="1:6" ht="12.75">
      <c r="A31" s="5" t="s">
        <v>368</v>
      </c>
      <c r="B31" s="66">
        <v>1534</v>
      </c>
      <c r="C31" s="66">
        <v>1656</v>
      </c>
      <c r="D31" s="66">
        <v>1843</v>
      </c>
      <c r="E31" s="293">
        <v>1917</v>
      </c>
      <c r="F31" s="84">
        <v>2075</v>
      </c>
    </row>
    <row r="32" spans="1:6" ht="12.75">
      <c r="A32" s="5" t="s">
        <v>369</v>
      </c>
      <c r="B32" s="66">
        <v>11162</v>
      </c>
      <c r="C32" s="66">
        <v>12722</v>
      </c>
      <c r="D32" s="66">
        <v>11409</v>
      </c>
      <c r="E32" s="293">
        <v>10719</v>
      </c>
      <c r="F32" s="84">
        <v>10073</v>
      </c>
    </row>
    <row r="33" spans="1:6" ht="12.75">
      <c r="A33" s="5" t="s">
        <v>370</v>
      </c>
      <c r="B33" s="66">
        <v>44925</v>
      </c>
      <c r="C33" s="66">
        <v>49344</v>
      </c>
      <c r="D33" s="66">
        <v>44807</v>
      </c>
      <c r="E33" s="293">
        <v>41045</v>
      </c>
      <c r="F33" s="84">
        <v>41704</v>
      </c>
    </row>
    <row r="34" spans="1:6" ht="12.75">
      <c r="A34" s="5" t="s">
        <v>371</v>
      </c>
      <c r="B34" s="66">
        <v>6743</v>
      </c>
      <c r="C34" s="66">
        <v>9910</v>
      </c>
      <c r="D34" s="66">
        <v>9651</v>
      </c>
      <c r="E34" s="293">
        <v>8627</v>
      </c>
      <c r="F34" s="84">
        <v>8858</v>
      </c>
    </row>
    <row r="35" spans="1:6" ht="12.75">
      <c r="A35" s="5"/>
      <c r="B35" s="66"/>
      <c r="C35" s="66"/>
      <c r="D35" s="66"/>
      <c r="E35" s="293"/>
      <c r="F35" s="84"/>
    </row>
    <row r="36" spans="1:6" ht="12.75">
      <c r="A36" s="5" t="s">
        <v>386</v>
      </c>
      <c r="B36" s="66">
        <v>517</v>
      </c>
      <c r="C36" s="66">
        <v>527</v>
      </c>
      <c r="D36" s="66">
        <v>509</v>
      </c>
      <c r="E36" s="293">
        <v>529</v>
      </c>
      <c r="F36" s="84">
        <v>645</v>
      </c>
    </row>
    <row r="37" spans="1:6" ht="12.75">
      <c r="A37" s="6"/>
      <c r="B37" s="273" t="s">
        <v>2</v>
      </c>
      <c r="C37" s="273" t="s">
        <v>2</v>
      </c>
      <c r="D37" s="273" t="s">
        <v>2</v>
      </c>
      <c r="E37" s="72" t="s">
        <v>2</v>
      </c>
      <c r="F37" s="85" t="s">
        <v>2</v>
      </c>
    </row>
    <row r="38" ht="12.75">
      <c r="B38" t="s">
        <v>425</v>
      </c>
    </row>
    <row r="39" ht="12.75">
      <c r="A39" s="44" t="s">
        <v>261</v>
      </c>
    </row>
    <row r="40" ht="12.75">
      <c r="A40" s="45" t="s">
        <v>262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D7" sqref="D7"/>
    </sheetView>
  </sheetViews>
  <sheetFormatPr defaultColWidth="9.140625" defaultRowHeight="12.75"/>
  <cols>
    <col min="1" max="7" width="12.00390625" style="0" customWidth="1"/>
  </cols>
  <sheetData>
    <row r="1" spans="1:7" ht="15.75">
      <c r="A1" s="88" t="s">
        <v>401</v>
      </c>
      <c r="B1" s="1"/>
      <c r="C1" s="1"/>
      <c r="D1" s="1"/>
      <c r="E1" s="1"/>
      <c r="F1" s="1"/>
      <c r="G1" s="1"/>
    </row>
    <row r="2" spans="1:7" ht="15.75">
      <c r="A2" s="270" t="s">
        <v>402</v>
      </c>
      <c r="B2" s="1"/>
      <c r="C2" s="1"/>
      <c r="D2" s="1"/>
      <c r="E2" s="1"/>
      <c r="F2" s="1"/>
      <c r="G2" s="1"/>
    </row>
    <row r="3" spans="1:7" ht="15.75">
      <c r="A3" s="270" t="s">
        <v>403</v>
      </c>
      <c r="B3" s="1"/>
      <c r="C3" s="1"/>
      <c r="D3" s="1"/>
      <c r="E3" s="1"/>
      <c r="F3" s="1"/>
      <c r="G3" s="1"/>
    </row>
    <row r="4" spans="1:7" ht="12.75" customHeight="1">
      <c r="A4" s="270"/>
      <c r="B4" s="1"/>
      <c r="C4" s="1"/>
      <c r="D4" s="1"/>
      <c r="E4" s="1"/>
      <c r="F4" s="1"/>
      <c r="G4" s="1"/>
    </row>
    <row r="5" spans="1:7" ht="12.75" customHeight="1">
      <c r="A5" s="221" t="s">
        <v>392</v>
      </c>
      <c r="B5" s="1"/>
      <c r="C5" s="1"/>
      <c r="D5" s="1"/>
      <c r="E5" s="1"/>
      <c r="F5" s="1"/>
      <c r="G5" s="1"/>
    </row>
    <row r="6" spans="1:7" ht="12.75" customHeight="1" thickBot="1">
      <c r="A6" s="4"/>
      <c r="B6" s="4"/>
      <c r="C6" s="4"/>
      <c r="D6" s="4"/>
      <c r="E6" s="4"/>
      <c r="F6" s="4"/>
      <c r="G6" s="4"/>
    </row>
    <row r="7" spans="1:7" s="9" customFormat="1" ht="34.5" customHeight="1" thickTop="1">
      <c r="A7" s="26"/>
      <c r="B7" s="271" t="s">
        <v>404</v>
      </c>
      <c r="C7" s="253"/>
      <c r="D7" s="271" t="s">
        <v>405</v>
      </c>
      <c r="E7" s="253"/>
      <c r="F7" s="252" t="s">
        <v>406</v>
      </c>
      <c r="G7" s="252"/>
    </row>
    <row r="8" spans="1:7" s="33" customFormat="1" ht="45" customHeight="1">
      <c r="A8" s="30" t="s">
        <v>48</v>
      </c>
      <c r="B8" s="31" t="s">
        <v>407</v>
      </c>
      <c r="C8" s="31" t="s">
        <v>408</v>
      </c>
      <c r="D8" s="31" t="s">
        <v>407</v>
      </c>
      <c r="E8" s="31" t="s">
        <v>408</v>
      </c>
      <c r="F8" s="31" t="s">
        <v>407</v>
      </c>
      <c r="G8" s="278" t="s">
        <v>408</v>
      </c>
    </row>
    <row r="9" spans="1:6" ht="12.75">
      <c r="A9" s="5"/>
      <c r="B9" s="5"/>
      <c r="C9" s="5"/>
      <c r="D9" s="5"/>
      <c r="E9" s="5"/>
      <c r="F9" s="5"/>
    </row>
    <row r="10" spans="1:7" ht="12.75">
      <c r="A10" s="279">
        <v>1994</v>
      </c>
      <c r="B10" s="66">
        <v>78763</v>
      </c>
      <c r="C10" s="205">
        <v>118942</v>
      </c>
      <c r="D10" s="280">
        <v>12131</v>
      </c>
      <c r="E10" s="203">
        <v>75843</v>
      </c>
      <c r="F10" s="136">
        <v>15.4</v>
      </c>
      <c r="G10" s="138">
        <v>63.8</v>
      </c>
    </row>
    <row r="11" spans="1:7" ht="12.75">
      <c r="A11" s="279">
        <v>1995</v>
      </c>
      <c r="B11" s="66">
        <v>85447</v>
      </c>
      <c r="C11" s="205">
        <v>121629</v>
      </c>
      <c r="D11" s="280">
        <v>11613</v>
      </c>
      <c r="E11" s="203">
        <v>80461</v>
      </c>
      <c r="F11" s="136">
        <v>13.6</v>
      </c>
      <c r="G11" s="281">
        <v>66.2</v>
      </c>
    </row>
    <row r="12" spans="1:7" ht="12.75">
      <c r="A12" s="279">
        <v>1996</v>
      </c>
      <c r="B12" s="66">
        <v>77961</v>
      </c>
      <c r="C12" s="205">
        <v>115435</v>
      </c>
      <c r="D12" s="280">
        <v>12292</v>
      </c>
      <c r="E12" s="203">
        <v>79523</v>
      </c>
      <c r="F12" s="136">
        <v>15.8</v>
      </c>
      <c r="G12" s="281">
        <v>68.9</v>
      </c>
    </row>
    <row r="13" spans="1:7" ht="12.75">
      <c r="A13" s="279">
        <v>1997</v>
      </c>
      <c r="B13" s="66">
        <v>71492</v>
      </c>
      <c r="C13" s="205">
        <v>117354</v>
      </c>
      <c r="D13" s="280">
        <v>12651</v>
      </c>
      <c r="E13" s="52" t="s">
        <v>409</v>
      </c>
      <c r="F13" s="136">
        <v>17.7</v>
      </c>
      <c r="G13" s="127" t="s">
        <v>410</v>
      </c>
    </row>
    <row r="14" spans="1:7" ht="12.75">
      <c r="A14" s="279">
        <v>1998</v>
      </c>
      <c r="B14" s="66">
        <v>63623</v>
      </c>
      <c r="C14" s="205">
        <v>109183</v>
      </c>
      <c r="D14" s="280">
        <v>12023</v>
      </c>
      <c r="E14" s="203">
        <v>72564</v>
      </c>
      <c r="F14" s="136">
        <v>18.9</v>
      </c>
      <c r="G14" s="281">
        <v>66.5</v>
      </c>
    </row>
    <row r="15" spans="1:7" ht="12.75">
      <c r="A15" s="279">
        <v>1999</v>
      </c>
      <c r="B15" s="66">
        <v>57324</v>
      </c>
      <c r="C15" s="205">
        <v>107135</v>
      </c>
      <c r="D15" s="203">
        <v>9947</v>
      </c>
      <c r="E15" s="203">
        <v>70826</v>
      </c>
      <c r="F15" s="136">
        <v>17.4</v>
      </c>
      <c r="G15" s="281">
        <v>66.1</v>
      </c>
    </row>
    <row r="16" spans="1:8" ht="12.75">
      <c r="A16" s="279">
        <v>2000</v>
      </c>
      <c r="B16" s="66">
        <v>62987</v>
      </c>
      <c r="C16" s="205">
        <v>113060</v>
      </c>
      <c r="D16" s="203">
        <v>8998</v>
      </c>
      <c r="E16" s="203">
        <v>72075</v>
      </c>
      <c r="F16" s="136">
        <v>14.3</v>
      </c>
      <c r="G16" s="281">
        <v>63.7</v>
      </c>
      <c r="H16" s="282"/>
    </row>
    <row r="17" spans="1:8" ht="12.75">
      <c r="A17" s="279">
        <v>2001</v>
      </c>
      <c r="B17" s="66">
        <v>65947</v>
      </c>
      <c r="C17" s="205">
        <v>111477</v>
      </c>
      <c r="D17" s="203">
        <v>8096</v>
      </c>
      <c r="E17" s="203">
        <v>61941</v>
      </c>
      <c r="F17" s="136">
        <v>12.3</v>
      </c>
      <c r="G17" s="281">
        <v>55.6</v>
      </c>
      <c r="H17" s="282"/>
    </row>
    <row r="18" spans="1:7" ht="12.75">
      <c r="A18" s="279">
        <v>2002</v>
      </c>
      <c r="B18" s="66">
        <v>75238</v>
      </c>
      <c r="C18" s="205">
        <v>118822</v>
      </c>
      <c r="D18" s="203">
        <v>7872</v>
      </c>
      <c r="E18" s="203">
        <v>62964</v>
      </c>
      <c r="F18" s="136">
        <v>10.5</v>
      </c>
      <c r="G18" s="281">
        <v>53</v>
      </c>
    </row>
    <row r="19" spans="1:7" ht="12.75">
      <c r="A19" s="279">
        <v>2003</v>
      </c>
      <c r="B19" s="66">
        <v>69267</v>
      </c>
      <c r="C19" s="205">
        <v>112952</v>
      </c>
      <c r="D19" s="203">
        <v>7945</v>
      </c>
      <c r="E19" s="203">
        <v>57557</v>
      </c>
      <c r="F19" s="136">
        <v>11.5</v>
      </c>
      <c r="G19" s="281">
        <v>51</v>
      </c>
    </row>
    <row r="20" spans="1:7" ht="12.75">
      <c r="A20" s="279">
        <v>2004</v>
      </c>
      <c r="B20" s="66">
        <v>63665</v>
      </c>
      <c r="C20" s="205">
        <v>110839</v>
      </c>
      <c r="D20" s="280">
        <v>7314</v>
      </c>
      <c r="E20" s="203">
        <v>58254</v>
      </c>
      <c r="F20" s="136">
        <v>11.5</v>
      </c>
      <c r="G20" s="281">
        <v>52.6</v>
      </c>
    </row>
    <row r="21" spans="1:7" ht="12.75">
      <c r="A21" s="279">
        <v>2005</v>
      </c>
      <c r="B21" s="66">
        <v>64067</v>
      </c>
      <c r="C21" s="205">
        <v>109914</v>
      </c>
      <c r="D21" s="280">
        <v>7047</v>
      </c>
      <c r="E21" s="203">
        <v>57791</v>
      </c>
      <c r="F21" s="136">
        <v>11</v>
      </c>
      <c r="G21" s="281">
        <v>52.6</v>
      </c>
    </row>
    <row r="22" spans="1:7" ht="12.75">
      <c r="A22" s="6"/>
      <c r="B22" s="6"/>
      <c r="C22" s="6"/>
      <c r="D22" s="6"/>
      <c r="E22" s="6"/>
      <c r="F22" s="6"/>
      <c r="G22" s="41"/>
    </row>
    <row r="24" ht="12.75">
      <c r="A24" s="11" t="s">
        <v>411</v>
      </c>
    </row>
    <row r="25" ht="12.75">
      <c r="A25" s="44" t="s">
        <v>412</v>
      </c>
    </row>
    <row r="26" ht="12.75">
      <c r="A26" s="10" t="s">
        <v>419</v>
      </c>
    </row>
    <row r="27" ht="12.75">
      <c r="A27" s="10" t="s">
        <v>413</v>
      </c>
    </row>
    <row r="28" ht="12.75">
      <c r="A28" s="44" t="s">
        <v>414</v>
      </c>
    </row>
    <row r="29" ht="12.75">
      <c r="A29" s="10" t="s">
        <v>346</v>
      </c>
    </row>
    <row r="30" ht="12.75">
      <c r="A30" s="10" t="s">
        <v>347</v>
      </c>
    </row>
    <row r="31" ht="12.75">
      <c r="A31" s="10" t="s">
        <v>348</v>
      </c>
    </row>
    <row r="32" ht="12.75">
      <c r="A32" s="10" t="s">
        <v>415</v>
      </c>
    </row>
    <row r="33" ht="12.75">
      <c r="A33" s="44" t="s">
        <v>416</v>
      </c>
    </row>
    <row r="34" ht="12.75">
      <c r="A34" s="10" t="s">
        <v>417</v>
      </c>
    </row>
    <row r="35" ht="12.75">
      <c r="A35" s="10" t="s">
        <v>418</v>
      </c>
    </row>
    <row r="36" ht="12.75">
      <c r="A36" s="44" t="s">
        <v>261</v>
      </c>
    </row>
    <row r="37" ht="12.75">
      <c r="A37" s="45" t="s">
        <v>262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9.140625" defaultRowHeight="12.75"/>
  <cols>
    <col min="1" max="1" width="13.28125" style="0" customWidth="1"/>
    <col min="2" max="7" width="11.7109375" style="0" customWidth="1"/>
  </cols>
  <sheetData>
    <row r="1" spans="1:7" ht="15.75">
      <c r="A1" s="269" t="s">
        <v>389</v>
      </c>
      <c r="B1" s="269"/>
      <c r="C1" s="269"/>
      <c r="D1" s="269"/>
      <c r="E1" s="269"/>
      <c r="F1" s="269"/>
      <c r="G1" s="269"/>
    </row>
    <row r="2" spans="1:7" ht="15.75">
      <c r="A2" s="270" t="s">
        <v>390</v>
      </c>
      <c r="B2" s="269"/>
      <c r="C2" s="269"/>
      <c r="D2" s="269"/>
      <c r="E2" s="269"/>
      <c r="F2" s="269"/>
      <c r="G2" s="269"/>
    </row>
    <row r="3" spans="1:7" ht="15.75">
      <c r="A3" s="270" t="s">
        <v>391</v>
      </c>
      <c r="B3" s="269"/>
      <c r="C3" s="269"/>
      <c r="D3" s="269"/>
      <c r="E3" s="269"/>
      <c r="F3" s="269"/>
      <c r="G3" s="269"/>
    </row>
    <row r="4" spans="1:7" ht="12.75" customHeight="1">
      <c r="A4" s="270"/>
      <c r="B4" s="269"/>
      <c r="C4" s="269"/>
      <c r="D4" s="269"/>
      <c r="E4" s="269"/>
      <c r="F4" s="269"/>
      <c r="G4" s="269"/>
    </row>
    <row r="5" spans="1:7" ht="12.75" customHeight="1">
      <c r="A5" s="221" t="s">
        <v>392</v>
      </c>
      <c r="B5" s="1"/>
      <c r="C5" s="1"/>
      <c r="D5" s="1"/>
      <c r="E5" s="1"/>
      <c r="F5" s="1"/>
      <c r="G5" s="1"/>
    </row>
    <row r="6" spans="1:7" ht="12.75" customHeight="1" thickBot="1">
      <c r="A6" s="132"/>
      <c r="B6" s="4"/>
      <c r="C6" s="4"/>
      <c r="D6" s="4"/>
      <c r="E6" s="4"/>
      <c r="F6" s="4"/>
      <c r="G6" s="4"/>
    </row>
    <row r="7" spans="1:7" s="33" customFormat="1" ht="34.5" customHeight="1" thickTop="1">
      <c r="A7" s="251"/>
      <c r="B7" s="271" t="s">
        <v>393</v>
      </c>
      <c r="C7" s="253"/>
      <c r="D7" s="271" t="s">
        <v>394</v>
      </c>
      <c r="E7" s="253"/>
      <c r="F7" s="252" t="s">
        <v>381</v>
      </c>
      <c r="G7" s="252"/>
    </row>
    <row r="8" spans="1:7" s="9" customFormat="1" ht="24" customHeight="1">
      <c r="A8" s="8" t="s">
        <v>304</v>
      </c>
      <c r="B8" s="150" t="s">
        <v>395</v>
      </c>
      <c r="C8" s="150" t="s">
        <v>396</v>
      </c>
      <c r="D8" s="150" t="s">
        <v>395</v>
      </c>
      <c r="E8" s="150" t="s">
        <v>396</v>
      </c>
      <c r="F8" s="150" t="s">
        <v>395</v>
      </c>
      <c r="G8" s="272" t="s">
        <v>396</v>
      </c>
    </row>
    <row r="9" spans="1:6" ht="12.75">
      <c r="A9" s="5"/>
      <c r="B9" s="5"/>
      <c r="C9" s="5"/>
      <c r="D9" s="5"/>
      <c r="E9" s="5"/>
      <c r="F9" s="5"/>
    </row>
    <row r="10" spans="1:7" ht="12.75">
      <c r="A10" s="162" t="s">
        <v>266</v>
      </c>
      <c r="B10" s="71">
        <v>64067</v>
      </c>
      <c r="C10" s="260">
        <v>109914</v>
      </c>
      <c r="D10" s="273">
        <v>7047</v>
      </c>
      <c r="E10" s="273">
        <v>57791</v>
      </c>
      <c r="F10" s="274">
        <v>11</v>
      </c>
      <c r="G10" s="275">
        <v>52.6</v>
      </c>
    </row>
    <row r="11" spans="1:7" ht="12.75">
      <c r="A11" s="5"/>
      <c r="B11" s="205"/>
      <c r="C11" s="205"/>
      <c r="D11" s="205"/>
      <c r="E11" s="205"/>
      <c r="F11" s="205"/>
      <c r="G11" s="276"/>
    </row>
    <row r="12" spans="1:7" ht="12.75">
      <c r="A12" s="5" t="s">
        <v>250</v>
      </c>
      <c r="B12" s="203">
        <v>44953</v>
      </c>
      <c r="C12" s="205">
        <v>64134</v>
      </c>
      <c r="D12" s="203">
        <v>4295</v>
      </c>
      <c r="E12" s="203">
        <v>39227</v>
      </c>
      <c r="F12" s="277">
        <v>9.6</v>
      </c>
      <c r="G12" s="276">
        <v>61.2</v>
      </c>
    </row>
    <row r="13" spans="1:7" ht="12.75">
      <c r="A13" s="5" t="s">
        <v>251</v>
      </c>
      <c r="B13" s="203">
        <v>8278</v>
      </c>
      <c r="C13" s="205">
        <v>17665</v>
      </c>
      <c r="D13" s="203">
        <v>1474</v>
      </c>
      <c r="E13" s="203">
        <v>10210</v>
      </c>
      <c r="F13" s="277">
        <v>17.8</v>
      </c>
      <c r="G13" s="276">
        <v>57.8</v>
      </c>
    </row>
    <row r="14" spans="1:7" ht="12.75">
      <c r="A14" s="5" t="s">
        <v>253</v>
      </c>
      <c r="B14" s="203">
        <v>2221</v>
      </c>
      <c r="C14" s="205">
        <v>5066</v>
      </c>
      <c r="D14" s="203">
        <v>395</v>
      </c>
      <c r="E14" s="203">
        <v>2914</v>
      </c>
      <c r="F14" s="277">
        <v>17.8</v>
      </c>
      <c r="G14" s="276">
        <v>57.5</v>
      </c>
    </row>
    <row r="15" spans="1:7" ht="12.75">
      <c r="A15" s="5" t="s">
        <v>252</v>
      </c>
      <c r="B15" s="203">
        <v>8615</v>
      </c>
      <c r="C15" s="205">
        <v>23049</v>
      </c>
      <c r="D15" s="203">
        <v>883</v>
      </c>
      <c r="E15" s="203">
        <v>5440</v>
      </c>
      <c r="F15" s="277">
        <v>10.2</v>
      </c>
      <c r="G15" s="276">
        <v>23.6</v>
      </c>
    </row>
    <row r="16" spans="1:7" ht="12.75">
      <c r="A16" s="6"/>
      <c r="B16" s="208"/>
      <c r="C16" s="208"/>
      <c r="D16" s="208"/>
      <c r="E16" s="208"/>
      <c r="F16" s="208"/>
      <c r="G16" s="210"/>
    </row>
    <row r="17" spans="1:7" ht="12.75">
      <c r="A17" s="65"/>
      <c r="B17" s="238"/>
      <c r="C17" s="238"/>
      <c r="D17" s="238"/>
      <c r="E17" s="238"/>
      <c r="F17" s="238"/>
      <c r="G17" s="238"/>
    </row>
    <row r="18" spans="1:5" ht="12.75">
      <c r="A18" s="11" t="s">
        <v>387</v>
      </c>
      <c r="B18" s="267"/>
      <c r="C18" s="267"/>
      <c r="D18" s="267"/>
      <c r="E18" s="267"/>
    </row>
    <row r="19" ht="12.75">
      <c r="A19" s="10" t="s">
        <v>397</v>
      </c>
    </row>
    <row r="20" ht="12.75">
      <c r="A20" s="10" t="s">
        <v>398</v>
      </c>
    </row>
    <row r="21" ht="12.75">
      <c r="A21" s="10" t="s">
        <v>399</v>
      </c>
    </row>
    <row r="22" ht="12.75">
      <c r="A22" s="10" t="s">
        <v>346</v>
      </c>
    </row>
    <row r="23" ht="12.75">
      <c r="A23" s="10" t="s">
        <v>347</v>
      </c>
    </row>
    <row r="24" ht="12.75">
      <c r="A24" s="10" t="s">
        <v>348</v>
      </c>
    </row>
    <row r="25" ht="12.75">
      <c r="A25" s="10" t="s">
        <v>400</v>
      </c>
    </row>
    <row r="26" spans="1:7" ht="12.75">
      <c r="A26" s="44" t="s">
        <v>261</v>
      </c>
      <c r="G26" s="212"/>
    </row>
    <row r="27" ht="12.75">
      <c r="A27" s="45" t="s">
        <v>262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7.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2.75"/>
  <cols>
    <col min="1" max="1" width="19.7109375" style="0" customWidth="1"/>
    <col min="2" max="7" width="10.7109375" style="0" customWidth="1"/>
  </cols>
  <sheetData>
    <row r="1" spans="1:7" ht="15.75">
      <c r="A1" s="3" t="s">
        <v>375</v>
      </c>
      <c r="B1" s="1"/>
      <c r="C1" s="1"/>
      <c r="D1" s="1"/>
      <c r="E1" s="1"/>
      <c r="F1" s="1"/>
      <c r="G1" s="1"/>
    </row>
    <row r="2" spans="1:7" ht="15.75">
      <c r="A2" s="248" t="s">
        <v>376</v>
      </c>
      <c r="B2" s="1"/>
      <c r="C2" s="1"/>
      <c r="D2" s="1"/>
      <c r="E2" s="1"/>
      <c r="F2" s="1"/>
      <c r="G2" s="1"/>
    </row>
    <row r="3" spans="1:7" s="249" customFormat="1" ht="15.75" customHeight="1">
      <c r="A3" s="248" t="s">
        <v>377</v>
      </c>
      <c r="B3" s="1"/>
      <c r="C3" s="1"/>
      <c r="D3" s="1"/>
      <c r="E3" s="1"/>
      <c r="F3" s="1"/>
      <c r="G3" s="1"/>
    </row>
    <row r="4" spans="1:7" s="249" customFormat="1" ht="12.75" customHeight="1">
      <c r="A4" s="248"/>
      <c r="B4" s="1"/>
      <c r="C4" s="1"/>
      <c r="D4" s="1"/>
      <c r="E4" s="1"/>
      <c r="F4" s="1"/>
      <c r="G4" s="1"/>
    </row>
    <row r="5" spans="1:7" s="249" customFormat="1" ht="12.75" customHeight="1">
      <c r="A5" s="250" t="s">
        <v>378</v>
      </c>
      <c r="B5" s="1"/>
      <c r="C5" s="1"/>
      <c r="D5" s="1"/>
      <c r="E5" s="1"/>
      <c r="F5" s="1"/>
      <c r="G5" s="1"/>
    </row>
    <row r="6" spans="1:7" ht="12.75" customHeight="1" thickBot="1">
      <c r="A6" s="25"/>
      <c r="B6" s="25"/>
      <c r="C6" s="25"/>
      <c r="D6" s="25"/>
      <c r="E6" s="25"/>
      <c r="F6" s="25"/>
      <c r="G6" s="25"/>
    </row>
    <row r="7" spans="1:7" s="33" customFormat="1" ht="34.5" customHeight="1" thickTop="1">
      <c r="A7" s="251"/>
      <c r="B7" s="252" t="s">
        <v>379</v>
      </c>
      <c r="C7" s="253"/>
      <c r="D7" s="252" t="s">
        <v>380</v>
      </c>
      <c r="E7" s="253"/>
      <c r="F7" s="252" t="s">
        <v>381</v>
      </c>
      <c r="G7" s="252"/>
    </row>
    <row r="8" spans="1:7" s="9" customFormat="1" ht="34.5" customHeight="1">
      <c r="A8" s="254" t="s">
        <v>285</v>
      </c>
      <c r="B8" s="101" t="s">
        <v>382</v>
      </c>
      <c r="C8" s="101" t="s">
        <v>383</v>
      </c>
      <c r="D8" s="101" t="s">
        <v>382</v>
      </c>
      <c r="E8" s="101" t="s">
        <v>383</v>
      </c>
      <c r="F8" s="101" t="s">
        <v>382</v>
      </c>
      <c r="G8" s="103" t="s">
        <v>383</v>
      </c>
    </row>
    <row r="9" spans="1:6" ht="12.75">
      <c r="A9" s="5"/>
      <c r="B9" s="5"/>
      <c r="C9" s="5"/>
      <c r="D9" s="5"/>
      <c r="E9" s="5"/>
      <c r="F9" s="5"/>
    </row>
    <row r="10" spans="1:7" ht="12.75">
      <c r="A10" s="255" t="s">
        <v>384</v>
      </c>
      <c r="B10" s="256"/>
      <c r="C10" s="205"/>
      <c r="D10" s="257"/>
      <c r="E10" s="205"/>
      <c r="F10" s="258"/>
      <c r="G10" s="259"/>
    </row>
    <row r="11" spans="1:7" ht="12.75">
      <c r="A11" s="255" t="s">
        <v>385</v>
      </c>
      <c r="B11" s="260">
        <v>64067</v>
      </c>
      <c r="C11" s="260">
        <v>44953</v>
      </c>
      <c r="D11" s="261">
        <v>7047</v>
      </c>
      <c r="E11" s="260">
        <v>4295</v>
      </c>
      <c r="F11" s="262">
        <v>11</v>
      </c>
      <c r="G11" s="263">
        <v>9.6</v>
      </c>
    </row>
    <row r="12" spans="1:7" ht="12.75">
      <c r="A12" s="5"/>
      <c r="B12" s="205"/>
      <c r="C12" s="205"/>
      <c r="D12" s="205"/>
      <c r="E12" s="205"/>
      <c r="F12" s="258"/>
      <c r="G12" s="264"/>
    </row>
    <row r="13" spans="1:7" ht="12.75">
      <c r="A13" s="5" t="s">
        <v>365</v>
      </c>
      <c r="B13" s="205">
        <v>25</v>
      </c>
      <c r="C13" s="205">
        <v>15</v>
      </c>
      <c r="D13" s="205">
        <v>19</v>
      </c>
      <c r="E13" s="205">
        <v>12</v>
      </c>
      <c r="F13" s="258">
        <v>76</v>
      </c>
      <c r="G13" s="264">
        <v>80</v>
      </c>
    </row>
    <row r="14" spans="1:7" ht="12.75">
      <c r="A14" s="5" t="s">
        <v>366</v>
      </c>
      <c r="B14" s="205">
        <v>310</v>
      </c>
      <c r="C14" s="205">
        <v>234</v>
      </c>
      <c r="D14" s="265">
        <v>109</v>
      </c>
      <c r="E14" s="205">
        <v>70</v>
      </c>
      <c r="F14" s="258">
        <v>35.2</v>
      </c>
      <c r="G14" s="264">
        <v>29.9</v>
      </c>
    </row>
    <row r="15" spans="1:7" ht="12.75">
      <c r="A15" s="5" t="s">
        <v>367</v>
      </c>
      <c r="B15" s="205">
        <v>1022</v>
      </c>
      <c r="C15" s="205">
        <v>841</v>
      </c>
      <c r="D15" s="265">
        <v>209</v>
      </c>
      <c r="E15" s="205">
        <v>141</v>
      </c>
      <c r="F15" s="258">
        <v>20.5</v>
      </c>
      <c r="G15" s="264">
        <v>16.8</v>
      </c>
    </row>
    <row r="16" spans="1:7" ht="12.75">
      <c r="A16" s="5" t="s">
        <v>368</v>
      </c>
      <c r="B16" s="205">
        <v>2075</v>
      </c>
      <c r="C16" s="205">
        <v>1480</v>
      </c>
      <c r="D16" s="265">
        <v>761</v>
      </c>
      <c r="E16" s="205">
        <v>416</v>
      </c>
      <c r="F16" s="258">
        <v>36.7</v>
      </c>
      <c r="G16" s="266">
        <v>28.1</v>
      </c>
    </row>
    <row r="17" spans="1:7" ht="12.75">
      <c r="A17" s="5" t="s">
        <v>369</v>
      </c>
      <c r="B17" s="205">
        <v>10073</v>
      </c>
      <c r="C17" s="205">
        <v>6209</v>
      </c>
      <c r="D17" s="265">
        <v>622</v>
      </c>
      <c r="E17" s="205">
        <v>182</v>
      </c>
      <c r="F17" s="258">
        <v>6.2</v>
      </c>
      <c r="G17" s="264">
        <v>2.9</v>
      </c>
    </row>
    <row r="18" spans="1:7" ht="12.75">
      <c r="A18" s="5" t="s">
        <v>370</v>
      </c>
      <c r="B18" s="205">
        <v>41704</v>
      </c>
      <c r="C18" s="205">
        <v>29376</v>
      </c>
      <c r="D18" s="265">
        <v>4460</v>
      </c>
      <c r="E18" s="205">
        <v>3056</v>
      </c>
      <c r="F18" s="258">
        <v>10.7</v>
      </c>
      <c r="G18" s="264">
        <v>10.4</v>
      </c>
    </row>
    <row r="19" spans="1:7" ht="12.75">
      <c r="A19" s="5" t="s">
        <v>371</v>
      </c>
      <c r="B19" s="205">
        <v>8858</v>
      </c>
      <c r="C19" s="205">
        <v>6798</v>
      </c>
      <c r="D19" s="265">
        <v>867</v>
      </c>
      <c r="E19" s="205">
        <v>418</v>
      </c>
      <c r="F19" s="258">
        <v>9.8</v>
      </c>
      <c r="G19" s="264">
        <v>6.1</v>
      </c>
    </row>
    <row r="20" spans="1:7" ht="12.75">
      <c r="A20" s="5"/>
      <c r="B20" s="205"/>
      <c r="C20" s="205"/>
      <c r="D20" s="265"/>
      <c r="E20" s="205"/>
      <c r="F20" s="258"/>
      <c r="G20" s="264"/>
    </row>
    <row r="21" spans="1:7" ht="12.75">
      <c r="A21" s="5" t="s">
        <v>386</v>
      </c>
      <c r="B21" s="205">
        <v>645</v>
      </c>
      <c r="C21" s="205">
        <v>547</v>
      </c>
      <c r="D21" s="265">
        <v>29</v>
      </c>
      <c r="E21" s="205">
        <v>15</v>
      </c>
      <c r="F21" s="258">
        <v>4.5</v>
      </c>
      <c r="G21" s="264">
        <v>2.7</v>
      </c>
    </row>
    <row r="22" spans="1:7" ht="12.75">
      <c r="A22" s="6"/>
      <c r="B22" s="6"/>
      <c r="C22" s="6"/>
      <c r="D22" s="6"/>
      <c r="E22" s="6"/>
      <c r="F22" s="6"/>
      <c r="G22" s="41"/>
    </row>
    <row r="23" spans="2:5" ht="12.75">
      <c r="B23" s="267"/>
      <c r="C23" s="267"/>
      <c r="D23" s="267" t="s">
        <v>2</v>
      </c>
      <c r="E23" s="267"/>
    </row>
    <row r="24" ht="12.75">
      <c r="A24" s="11" t="s">
        <v>387</v>
      </c>
    </row>
    <row r="25" ht="12.75">
      <c r="A25" s="11" t="s">
        <v>388</v>
      </c>
    </row>
    <row r="26" ht="12.75">
      <c r="A26" s="44" t="s">
        <v>261</v>
      </c>
    </row>
    <row r="27" ht="12.75">
      <c r="A27" s="45" t="s">
        <v>262</v>
      </c>
    </row>
    <row r="28" ht="12.75">
      <c r="A28" t="s">
        <v>2</v>
      </c>
    </row>
    <row r="29" ht="12.75">
      <c r="A29" s="268" t="s">
        <v>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8.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9.140625" defaultRowHeight="12.75"/>
  <cols>
    <col min="1" max="1" width="16.57421875" style="0" customWidth="1"/>
    <col min="3" max="3" width="8.140625" style="0" customWidth="1"/>
    <col min="4" max="4" width="8.421875" style="0" customWidth="1"/>
    <col min="6" max="6" width="7.421875" style="0" customWidth="1"/>
    <col min="7" max="7" width="8.57421875" style="0" customWidth="1"/>
    <col min="8" max="8" width="7.7109375" style="0" customWidth="1"/>
  </cols>
  <sheetData>
    <row r="1" spans="1:9" ht="15.75" customHeight="1">
      <c r="A1" s="88" t="s">
        <v>350</v>
      </c>
      <c r="B1" s="1"/>
      <c r="C1" s="1"/>
      <c r="D1" s="1"/>
      <c r="E1" s="1"/>
      <c r="F1" s="1"/>
      <c r="G1" s="1"/>
      <c r="H1" s="1"/>
      <c r="I1" s="1"/>
    </row>
    <row r="2" spans="1:9" ht="15.75" customHeight="1">
      <c r="A2" s="88" t="s">
        <v>351</v>
      </c>
      <c r="B2" s="1"/>
      <c r="C2" s="1"/>
      <c r="D2" s="1"/>
      <c r="E2" s="1"/>
      <c r="F2" s="1"/>
      <c r="G2" s="1"/>
      <c r="H2" s="1"/>
      <c r="I2" s="1"/>
    </row>
    <row r="3" spans="1:3" ht="12.75" customHeight="1">
      <c r="A3" s="220" t="s">
        <v>2</v>
      </c>
      <c r="B3" s="1"/>
      <c r="C3" s="1"/>
    </row>
    <row r="4" spans="1:9" ht="12.75" customHeight="1">
      <c r="A4" s="221" t="s">
        <v>352</v>
      </c>
      <c r="B4" s="1"/>
      <c r="C4" s="1"/>
      <c r="D4" s="1"/>
      <c r="E4" s="1"/>
      <c r="F4" s="1"/>
      <c r="G4" s="1"/>
      <c r="H4" s="1"/>
      <c r="I4" s="1"/>
    </row>
    <row r="5" spans="1:9" s="224" customFormat="1" ht="12.75" customHeight="1">
      <c r="A5" s="222" t="s">
        <v>353</v>
      </c>
      <c r="B5" s="223"/>
      <c r="C5" s="223"/>
      <c r="D5" s="223"/>
      <c r="E5" s="223"/>
      <c r="F5" s="223"/>
      <c r="G5" s="223"/>
      <c r="H5" s="223"/>
      <c r="I5" s="223"/>
    </row>
    <row r="6" spans="1:9" s="224" customFormat="1" ht="12.75" customHeight="1">
      <c r="A6" s="222" t="s">
        <v>354</v>
      </c>
      <c r="B6" s="223"/>
      <c r="C6" s="223"/>
      <c r="D6" s="223"/>
      <c r="E6" s="223"/>
      <c r="F6" s="223"/>
      <c r="G6" s="223"/>
      <c r="H6" s="223"/>
      <c r="I6" s="223"/>
    </row>
    <row r="7" spans="1:3" ht="12.75" customHeight="1" thickBot="1">
      <c r="A7" s="23"/>
      <c r="B7" s="1"/>
      <c r="C7" s="1"/>
    </row>
    <row r="8" spans="1:9" s="9" customFormat="1" ht="45" customHeight="1" thickTop="1">
      <c r="A8" s="225" t="s">
        <v>355</v>
      </c>
      <c r="B8" s="226" t="s">
        <v>356</v>
      </c>
      <c r="C8" s="227" t="s">
        <v>357</v>
      </c>
      <c r="D8" s="228" t="s">
        <v>358</v>
      </c>
      <c r="E8" s="228" t="s">
        <v>359</v>
      </c>
      <c r="F8" s="229" t="s">
        <v>360</v>
      </c>
      <c r="G8" s="229" t="s">
        <v>361</v>
      </c>
      <c r="H8" s="229" t="s">
        <v>362</v>
      </c>
      <c r="I8" s="229" t="s">
        <v>363</v>
      </c>
    </row>
    <row r="9" spans="1:9" ht="12.75">
      <c r="A9" s="5"/>
      <c r="B9" s="203"/>
      <c r="C9" s="66"/>
      <c r="D9" s="66"/>
      <c r="E9" s="84"/>
      <c r="F9" s="230" t="s">
        <v>2</v>
      </c>
      <c r="G9" s="230"/>
      <c r="H9" s="230"/>
      <c r="I9" s="231"/>
    </row>
    <row r="10" spans="1:9" ht="12.75">
      <c r="A10" s="232" t="s">
        <v>364</v>
      </c>
      <c r="B10" s="210">
        <v>7026</v>
      </c>
      <c r="C10" s="233">
        <v>3587</v>
      </c>
      <c r="D10" s="234">
        <v>6598</v>
      </c>
      <c r="E10" s="235">
        <v>4518</v>
      </c>
      <c r="F10" s="236">
        <v>5301</v>
      </c>
      <c r="G10" s="234">
        <v>3771</v>
      </c>
      <c r="H10" s="234">
        <v>4982</v>
      </c>
      <c r="I10" s="235">
        <v>5716</v>
      </c>
    </row>
    <row r="11" spans="1:9" ht="12.75">
      <c r="A11" s="5"/>
      <c r="B11" s="237"/>
      <c r="C11" s="231"/>
      <c r="D11" s="230"/>
      <c r="E11" s="231"/>
      <c r="F11" s="230"/>
      <c r="G11" s="230"/>
      <c r="H11" s="230"/>
      <c r="I11" s="231"/>
    </row>
    <row r="12" spans="1:9" ht="12.75">
      <c r="A12" s="5" t="s">
        <v>365</v>
      </c>
      <c r="B12" s="238">
        <v>5</v>
      </c>
      <c r="C12" s="239" t="s">
        <v>182</v>
      </c>
      <c r="D12" s="240">
        <v>2</v>
      </c>
      <c r="E12" s="241" t="s">
        <v>182</v>
      </c>
      <c r="F12" s="242">
        <v>1</v>
      </c>
      <c r="G12" s="240">
        <v>1</v>
      </c>
      <c r="H12" s="240">
        <v>3</v>
      </c>
      <c r="I12" s="243">
        <v>7</v>
      </c>
    </row>
    <row r="13" spans="1:9" ht="12.75">
      <c r="A13" s="5" t="s">
        <v>366</v>
      </c>
      <c r="B13" s="238">
        <v>19</v>
      </c>
      <c r="C13" s="244">
        <v>28</v>
      </c>
      <c r="D13" s="240">
        <v>43</v>
      </c>
      <c r="E13" s="243">
        <v>33</v>
      </c>
      <c r="F13" s="242">
        <v>38</v>
      </c>
      <c r="G13" s="240">
        <v>24</v>
      </c>
      <c r="H13" s="240">
        <v>17</v>
      </c>
      <c r="I13" s="243">
        <v>39</v>
      </c>
    </row>
    <row r="14" spans="1:9" ht="12.75">
      <c r="A14" s="5" t="s">
        <v>367</v>
      </c>
      <c r="B14" s="238">
        <v>197</v>
      </c>
      <c r="C14" s="244">
        <v>87</v>
      </c>
      <c r="D14" s="240">
        <v>150</v>
      </c>
      <c r="E14" s="243">
        <v>53</v>
      </c>
      <c r="F14" s="242">
        <v>148</v>
      </c>
      <c r="G14" s="240">
        <v>105</v>
      </c>
      <c r="H14" s="240">
        <v>91</v>
      </c>
      <c r="I14" s="243">
        <v>126</v>
      </c>
    </row>
    <row r="15" spans="1:9" ht="12.75">
      <c r="A15" s="5" t="s">
        <v>368</v>
      </c>
      <c r="B15" s="238">
        <v>288</v>
      </c>
      <c r="C15" s="244">
        <v>130</v>
      </c>
      <c r="D15" s="240">
        <v>165</v>
      </c>
      <c r="E15" s="243">
        <v>173</v>
      </c>
      <c r="F15" s="242">
        <v>255</v>
      </c>
      <c r="G15" s="240">
        <v>144</v>
      </c>
      <c r="H15" s="240">
        <v>118</v>
      </c>
      <c r="I15" s="243">
        <v>275</v>
      </c>
    </row>
    <row r="16" spans="1:9" ht="12.75">
      <c r="A16" s="5" t="s">
        <v>369</v>
      </c>
      <c r="B16" s="238">
        <v>488</v>
      </c>
      <c r="C16" s="244">
        <v>511</v>
      </c>
      <c r="D16" s="240">
        <v>926</v>
      </c>
      <c r="E16" s="243">
        <v>691</v>
      </c>
      <c r="F16" s="242">
        <v>626</v>
      </c>
      <c r="G16" s="240">
        <v>479</v>
      </c>
      <c r="H16" s="240">
        <v>870</v>
      </c>
      <c r="I16" s="243">
        <v>948</v>
      </c>
    </row>
    <row r="17" spans="1:9" ht="12.75">
      <c r="A17" s="5" t="s">
        <v>370</v>
      </c>
      <c r="B17" s="238">
        <v>5144</v>
      </c>
      <c r="C17" s="244">
        <v>2196</v>
      </c>
      <c r="D17" s="240">
        <v>3833</v>
      </c>
      <c r="E17" s="243">
        <v>3051</v>
      </c>
      <c r="F17" s="242">
        <v>3244</v>
      </c>
      <c r="G17" s="240">
        <v>2776</v>
      </c>
      <c r="H17" s="240">
        <v>3178</v>
      </c>
      <c r="I17" s="243">
        <v>3382</v>
      </c>
    </row>
    <row r="18" spans="1:9" ht="12.75">
      <c r="A18" s="5" t="s">
        <v>371</v>
      </c>
      <c r="B18" s="238">
        <v>885</v>
      </c>
      <c r="C18" s="244">
        <v>635</v>
      </c>
      <c r="D18" s="240">
        <v>1479</v>
      </c>
      <c r="E18" s="243">
        <v>517</v>
      </c>
      <c r="F18" s="242">
        <v>989</v>
      </c>
      <c r="G18" s="240">
        <v>242</v>
      </c>
      <c r="H18" s="240">
        <v>705</v>
      </c>
      <c r="I18" s="243">
        <v>939</v>
      </c>
    </row>
    <row r="19" spans="1:9" ht="12.75">
      <c r="A19" s="5"/>
      <c r="B19" s="238"/>
      <c r="C19" s="244"/>
      <c r="D19" s="240"/>
      <c r="E19" s="243"/>
      <c r="F19" s="242"/>
      <c r="G19" s="240"/>
      <c r="H19" s="240"/>
      <c r="I19" s="243"/>
    </row>
    <row r="20" spans="1:9" ht="12.75">
      <c r="A20" s="232" t="s">
        <v>372</v>
      </c>
      <c r="B20" s="210">
        <v>6954</v>
      </c>
      <c r="C20" s="233">
        <v>2825</v>
      </c>
      <c r="D20" s="234">
        <v>6429</v>
      </c>
      <c r="E20" s="235">
        <v>4386</v>
      </c>
      <c r="F20" s="236">
        <v>5236</v>
      </c>
      <c r="G20" s="234">
        <v>4060</v>
      </c>
      <c r="H20" s="234">
        <v>5336</v>
      </c>
      <c r="I20" s="235">
        <v>5116</v>
      </c>
    </row>
    <row r="21" spans="1:9" ht="12.75">
      <c r="A21" s="5"/>
      <c r="B21" s="237"/>
      <c r="C21" s="231"/>
      <c r="D21" s="230" t="s">
        <v>2</v>
      </c>
      <c r="E21" s="231"/>
      <c r="F21" s="230" t="s">
        <v>2</v>
      </c>
      <c r="G21" s="230"/>
      <c r="H21" s="230"/>
      <c r="I21" s="231"/>
    </row>
    <row r="22" spans="1:9" ht="12.75">
      <c r="A22" s="5" t="s">
        <v>365</v>
      </c>
      <c r="B22" s="238">
        <v>1</v>
      </c>
      <c r="C22" s="244">
        <v>2</v>
      </c>
      <c r="D22" s="240">
        <v>1</v>
      </c>
      <c r="E22" s="243">
        <v>2</v>
      </c>
      <c r="F22" s="242">
        <v>5</v>
      </c>
      <c r="G22" s="240">
        <v>1</v>
      </c>
      <c r="H22" s="240">
        <v>1</v>
      </c>
      <c r="I22" s="243">
        <v>7</v>
      </c>
    </row>
    <row r="23" spans="1:9" ht="12.75">
      <c r="A23" s="5" t="s">
        <v>366</v>
      </c>
      <c r="B23" s="238">
        <v>22</v>
      </c>
      <c r="C23" s="244">
        <v>23</v>
      </c>
      <c r="D23" s="240">
        <v>26</v>
      </c>
      <c r="E23" s="243">
        <v>31</v>
      </c>
      <c r="F23" s="242">
        <v>34</v>
      </c>
      <c r="G23" s="240">
        <v>28</v>
      </c>
      <c r="H23" s="240">
        <v>19</v>
      </c>
      <c r="I23" s="243">
        <v>45</v>
      </c>
    </row>
    <row r="24" spans="1:9" ht="12.75">
      <c r="A24" s="5" t="s">
        <v>367</v>
      </c>
      <c r="B24" s="238">
        <v>172</v>
      </c>
      <c r="C24" s="244">
        <v>53</v>
      </c>
      <c r="D24" s="240">
        <v>163</v>
      </c>
      <c r="E24" s="243">
        <v>70</v>
      </c>
      <c r="F24" s="242">
        <v>154</v>
      </c>
      <c r="G24" s="240">
        <v>135</v>
      </c>
      <c r="H24" s="240">
        <v>76</v>
      </c>
      <c r="I24" s="243">
        <v>121</v>
      </c>
    </row>
    <row r="25" spans="1:9" ht="12.75">
      <c r="A25" s="5" t="s">
        <v>368</v>
      </c>
      <c r="B25" s="238">
        <v>248</v>
      </c>
      <c r="C25" s="244">
        <v>121</v>
      </c>
      <c r="D25" s="240">
        <v>153</v>
      </c>
      <c r="E25" s="243">
        <v>128</v>
      </c>
      <c r="F25" s="242">
        <v>262</v>
      </c>
      <c r="G25" s="240">
        <v>137</v>
      </c>
      <c r="H25" s="240">
        <v>110</v>
      </c>
      <c r="I25" s="243">
        <v>280</v>
      </c>
    </row>
    <row r="26" spans="1:9" ht="12.75">
      <c r="A26" s="5" t="s">
        <v>369</v>
      </c>
      <c r="B26" s="238">
        <v>519</v>
      </c>
      <c r="C26" s="244">
        <v>558</v>
      </c>
      <c r="D26" s="240">
        <v>895</v>
      </c>
      <c r="E26" s="243">
        <v>717</v>
      </c>
      <c r="F26" s="242">
        <v>676</v>
      </c>
      <c r="G26" s="240">
        <v>446</v>
      </c>
      <c r="H26" s="240">
        <v>857</v>
      </c>
      <c r="I26" s="243">
        <v>1196</v>
      </c>
    </row>
    <row r="27" spans="1:9" ht="12.75">
      <c r="A27" s="5" t="s">
        <v>370</v>
      </c>
      <c r="B27" s="238">
        <v>5194</v>
      </c>
      <c r="C27" s="244">
        <v>1728</v>
      </c>
      <c r="D27" s="240">
        <v>4128</v>
      </c>
      <c r="E27" s="243">
        <v>2951</v>
      </c>
      <c r="F27" s="242">
        <v>3338</v>
      </c>
      <c r="G27" s="240">
        <v>3037</v>
      </c>
      <c r="H27" s="240">
        <v>3587</v>
      </c>
      <c r="I27" s="243">
        <v>2832</v>
      </c>
    </row>
    <row r="28" spans="1:9" ht="12.75">
      <c r="A28" s="5" t="s">
        <v>371</v>
      </c>
      <c r="B28" s="238">
        <v>798</v>
      </c>
      <c r="C28" s="244">
        <v>340</v>
      </c>
      <c r="D28" s="240">
        <v>1063</v>
      </c>
      <c r="E28" s="243">
        <v>487</v>
      </c>
      <c r="F28" s="242">
        <v>767</v>
      </c>
      <c r="G28" s="240">
        <v>276</v>
      </c>
      <c r="H28" s="240">
        <v>686</v>
      </c>
      <c r="I28" s="243">
        <v>635</v>
      </c>
    </row>
    <row r="29" spans="1:9" ht="12.75">
      <c r="A29" s="6"/>
      <c r="B29" s="245" t="s">
        <v>2</v>
      </c>
      <c r="C29" s="245"/>
      <c r="D29" s="246"/>
      <c r="E29" s="246"/>
      <c r="F29" s="246"/>
      <c r="G29" s="246"/>
      <c r="H29" s="246"/>
      <c r="I29" s="247"/>
    </row>
    <row r="30" spans="1:9" ht="12.75">
      <c r="A30" s="65"/>
      <c r="B30" s="237"/>
      <c r="C30" s="237"/>
      <c r="D30" s="237"/>
      <c r="E30" s="237"/>
      <c r="F30" s="237"/>
      <c r="G30" s="237"/>
      <c r="H30" s="237"/>
      <c r="I30" s="237"/>
    </row>
    <row r="31" ht="12.75">
      <c r="A31" s="20" t="s">
        <v>374</v>
      </c>
    </row>
    <row r="32" ht="12.75">
      <c r="A32" s="20" t="s">
        <v>373</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xl/worksheets/sheet9.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 width="20.8515625" style="0" customWidth="1"/>
    <col min="2" max="5" width="12.7109375" style="0" customWidth="1"/>
    <col min="6" max="6" width="12.140625" style="0" customWidth="1"/>
  </cols>
  <sheetData>
    <row r="1" spans="1:6" ht="15.75" customHeight="1">
      <c r="A1" s="3" t="s">
        <v>335</v>
      </c>
      <c r="B1" s="1"/>
      <c r="C1" s="1"/>
      <c r="D1" s="1"/>
      <c r="E1" s="1"/>
      <c r="F1" s="1"/>
    </row>
    <row r="2" spans="1:6" ht="15.75" customHeight="1">
      <c r="A2" s="3" t="s">
        <v>336</v>
      </c>
      <c r="B2" s="1"/>
      <c r="C2" s="1"/>
      <c r="D2" s="1"/>
      <c r="E2" s="1"/>
      <c r="F2" s="1"/>
    </row>
    <row r="3" spans="1:6" ht="12.75" customHeight="1" thickBot="1">
      <c r="A3" s="132"/>
      <c r="B3" s="4"/>
      <c r="C3" s="4"/>
      <c r="D3" s="4"/>
      <c r="E3" s="25"/>
      <c r="F3" s="25"/>
    </row>
    <row r="4" spans="1:6" s="33" customFormat="1" ht="24" customHeight="1" thickTop="1">
      <c r="A4" s="213" t="s">
        <v>208</v>
      </c>
      <c r="B4" s="214" t="s">
        <v>266</v>
      </c>
      <c r="C4" s="213" t="s">
        <v>250</v>
      </c>
      <c r="D4" s="213" t="s">
        <v>251</v>
      </c>
      <c r="E4" s="213" t="s">
        <v>252</v>
      </c>
      <c r="F4" s="123" t="s">
        <v>253</v>
      </c>
    </row>
    <row r="5" spans="1:5" ht="12.75">
      <c r="A5" s="5"/>
      <c r="B5" s="49"/>
      <c r="C5" s="5"/>
      <c r="D5" s="5"/>
      <c r="E5" s="5"/>
    </row>
    <row r="6" spans="1:5" ht="12.75">
      <c r="A6" s="179" t="s">
        <v>337</v>
      </c>
      <c r="B6" s="49"/>
      <c r="C6" s="5"/>
      <c r="D6" s="5"/>
      <c r="E6" s="5"/>
    </row>
    <row r="7" spans="1:5" ht="12.75">
      <c r="A7" s="5"/>
      <c r="B7" s="49"/>
      <c r="C7" s="5"/>
      <c r="D7" s="5"/>
      <c r="E7" s="5"/>
    </row>
    <row r="8" spans="1:6" ht="12.75">
      <c r="A8" s="153" t="s">
        <v>70</v>
      </c>
      <c r="B8" s="215">
        <v>7151</v>
      </c>
      <c r="C8" s="216">
        <v>4501</v>
      </c>
      <c r="D8" s="216">
        <v>1234</v>
      </c>
      <c r="E8" s="216">
        <v>1092</v>
      </c>
      <c r="F8" s="217">
        <v>324</v>
      </c>
    </row>
    <row r="9" spans="1:6" ht="12.75">
      <c r="A9" s="5"/>
      <c r="B9" s="218"/>
      <c r="C9" s="55"/>
      <c r="D9" s="55"/>
      <c r="E9" s="55"/>
      <c r="F9" s="56"/>
    </row>
    <row r="10" spans="1:6" ht="12.75">
      <c r="A10" s="5" t="s">
        <v>338</v>
      </c>
      <c r="B10" s="218"/>
      <c r="C10" s="55"/>
      <c r="D10" s="55"/>
      <c r="E10" s="55"/>
      <c r="F10" s="219"/>
    </row>
    <row r="11" spans="1:6" ht="12.75">
      <c r="A11" s="7" t="s">
        <v>339</v>
      </c>
      <c r="B11" s="218">
        <v>1178</v>
      </c>
      <c r="C11" s="55">
        <v>758</v>
      </c>
      <c r="D11" s="55">
        <v>211</v>
      </c>
      <c r="E11" s="55">
        <v>152</v>
      </c>
      <c r="F11" s="219">
        <v>57</v>
      </c>
    </row>
    <row r="12" spans="1:6" ht="12.75">
      <c r="A12" s="7" t="s">
        <v>340</v>
      </c>
      <c r="B12" s="218">
        <v>682</v>
      </c>
      <c r="C12" s="55">
        <v>505</v>
      </c>
      <c r="D12" s="55">
        <v>86</v>
      </c>
      <c r="E12" s="55">
        <v>60</v>
      </c>
      <c r="F12" s="219">
        <v>31</v>
      </c>
    </row>
    <row r="13" spans="1:6" ht="12.75">
      <c r="A13" s="5"/>
      <c r="B13" s="218"/>
      <c r="C13" s="55"/>
      <c r="D13" s="55"/>
      <c r="E13" s="55"/>
      <c r="F13" s="56"/>
    </row>
    <row r="14" spans="1:6" ht="12.75">
      <c r="A14" s="5" t="s">
        <v>341</v>
      </c>
      <c r="B14" s="218"/>
      <c r="C14" s="55"/>
      <c r="D14" s="55"/>
      <c r="E14" s="55"/>
      <c r="F14" s="219"/>
    </row>
    <row r="15" spans="1:6" ht="12.75">
      <c r="A15" s="7" t="s">
        <v>339</v>
      </c>
      <c r="B15" s="218">
        <v>3967</v>
      </c>
      <c r="C15" s="55">
        <v>2419</v>
      </c>
      <c r="D15" s="55">
        <v>704</v>
      </c>
      <c r="E15" s="55">
        <v>662</v>
      </c>
      <c r="F15" s="56">
        <v>182</v>
      </c>
    </row>
    <row r="16" spans="1:6" ht="12.75">
      <c r="A16" s="7" t="s">
        <v>340</v>
      </c>
      <c r="B16" s="218">
        <v>1324</v>
      </c>
      <c r="C16" s="55">
        <v>819</v>
      </c>
      <c r="D16" s="55">
        <v>233</v>
      </c>
      <c r="E16" s="55">
        <v>218</v>
      </c>
      <c r="F16" s="56">
        <v>54</v>
      </c>
    </row>
    <row r="17" spans="1:6" ht="12.75">
      <c r="A17" s="5"/>
      <c r="B17" s="218"/>
      <c r="C17" s="55"/>
      <c r="D17" s="55"/>
      <c r="E17" s="55"/>
      <c r="F17" s="56"/>
    </row>
    <row r="18" spans="1:6" ht="12.75">
      <c r="A18" s="179" t="s">
        <v>342</v>
      </c>
      <c r="B18" s="218"/>
      <c r="C18" s="55"/>
      <c r="D18" s="55"/>
      <c r="E18" s="55"/>
      <c r="F18" s="56"/>
    </row>
    <row r="19" spans="1:6" ht="12.75">
      <c r="A19" s="5"/>
      <c r="B19" s="218"/>
      <c r="C19" s="55"/>
      <c r="D19" s="55"/>
      <c r="E19" s="55"/>
      <c r="F19" s="56"/>
    </row>
    <row r="20" spans="1:6" ht="12.75">
      <c r="A20" s="153" t="s">
        <v>70</v>
      </c>
      <c r="B20" s="215">
        <v>49023</v>
      </c>
      <c r="C20" s="216">
        <v>31128</v>
      </c>
      <c r="D20" s="216">
        <v>8037</v>
      </c>
      <c r="E20" s="216">
        <v>6913</v>
      </c>
      <c r="F20" s="217">
        <v>2945</v>
      </c>
    </row>
    <row r="21" spans="1:6" ht="12.75">
      <c r="A21" s="5"/>
      <c r="B21" s="218"/>
      <c r="C21" s="55"/>
      <c r="D21" s="55"/>
      <c r="E21" s="55"/>
      <c r="F21" s="56"/>
    </row>
    <row r="22" spans="1:6" ht="12.75">
      <c r="A22" s="5" t="s">
        <v>338</v>
      </c>
      <c r="B22" s="218"/>
      <c r="C22" s="55"/>
      <c r="D22" s="55"/>
      <c r="E22" s="55"/>
      <c r="F22" s="219"/>
    </row>
    <row r="23" spans="1:6" ht="12.75">
      <c r="A23" s="7" t="s">
        <v>339</v>
      </c>
      <c r="B23" s="218">
        <v>5087</v>
      </c>
      <c r="C23" s="55">
        <v>3635</v>
      </c>
      <c r="D23" s="55">
        <v>710</v>
      </c>
      <c r="E23" s="55">
        <v>362</v>
      </c>
      <c r="F23" s="56">
        <v>380</v>
      </c>
    </row>
    <row r="24" spans="1:6" ht="12.75">
      <c r="A24" s="7" t="s">
        <v>340</v>
      </c>
      <c r="B24" s="218">
        <v>3680</v>
      </c>
      <c r="C24" s="55">
        <v>2605</v>
      </c>
      <c r="D24" s="55">
        <v>649</v>
      </c>
      <c r="E24" s="55">
        <v>184</v>
      </c>
      <c r="F24" s="56">
        <v>242</v>
      </c>
    </row>
    <row r="25" spans="1:6" ht="12.75">
      <c r="A25" s="5"/>
      <c r="B25" s="218"/>
      <c r="C25" s="55"/>
      <c r="D25" s="55"/>
      <c r="E25" s="55"/>
      <c r="F25" s="56"/>
    </row>
    <row r="26" spans="1:6" ht="12.75">
      <c r="A26" s="5" t="s">
        <v>341</v>
      </c>
      <c r="B26" s="218"/>
      <c r="C26" s="55"/>
      <c r="D26" s="55"/>
      <c r="E26" s="55"/>
      <c r="F26" s="219"/>
    </row>
    <row r="27" spans="1:6" ht="12.75">
      <c r="A27" s="7" t="s">
        <v>339</v>
      </c>
      <c r="B27" s="218">
        <v>32010</v>
      </c>
      <c r="C27" s="55">
        <v>20251</v>
      </c>
      <c r="D27" s="55">
        <v>5092</v>
      </c>
      <c r="E27" s="55">
        <v>4898</v>
      </c>
      <c r="F27" s="56">
        <v>1769</v>
      </c>
    </row>
    <row r="28" spans="1:6" ht="12.75">
      <c r="A28" s="7" t="s">
        <v>340</v>
      </c>
      <c r="B28" s="218">
        <v>8246</v>
      </c>
      <c r="C28" s="55">
        <v>4637</v>
      </c>
      <c r="D28" s="55">
        <v>1586</v>
      </c>
      <c r="E28" s="55">
        <v>1469</v>
      </c>
      <c r="F28" s="56">
        <v>554</v>
      </c>
    </row>
    <row r="29" spans="1:6" ht="12.75">
      <c r="A29" s="6"/>
      <c r="B29" s="59"/>
      <c r="C29" s="6"/>
      <c r="D29" s="6"/>
      <c r="E29" s="6"/>
      <c r="F29" s="41"/>
    </row>
    <row r="31" ht="12.75">
      <c r="A31" s="20" t="s">
        <v>343</v>
      </c>
    </row>
    <row r="32" ht="12.75">
      <c r="A32" s="20" t="s">
        <v>344</v>
      </c>
    </row>
    <row r="33" ht="12.75">
      <c r="A33" s="44" t="s">
        <v>345</v>
      </c>
    </row>
    <row r="34" ht="12.75">
      <c r="A34" s="10" t="s">
        <v>346</v>
      </c>
    </row>
    <row r="35" ht="12.75">
      <c r="A35" s="10" t="s">
        <v>347</v>
      </c>
    </row>
    <row r="36" ht="12.75">
      <c r="A36" s="10" t="s">
        <v>348</v>
      </c>
    </row>
    <row r="37" ht="12.75">
      <c r="A37" s="10" t="s">
        <v>349</v>
      </c>
    </row>
    <row r="38" ht="12.75">
      <c r="A38" s="44" t="s">
        <v>261</v>
      </c>
    </row>
    <row r="39" ht="12.75">
      <c r="A39" s="45" t="s">
        <v>262</v>
      </c>
    </row>
  </sheetData>
  <printOptions horizontalCentered="1"/>
  <pageMargins left="1" right="1" top="1" bottom="1" header="0.5" footer="0.5"/>
  <pageSetup horizontalDpi="300" verticalDpi="300" orientation="portrait" r:id="rId1"/>
  <headerFooter alignWithMargins="0">
    <oddFooter>&amp;L&amp;"Arial,Italic"&amp;9      The State of Hawaii Data Book 2007&amp;R&amp;"Arial"&amp;9http://www.hawaii.gov/dbedt/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2008-08-04T20:54:14Z</cp:lastPrinted>
  <dcterms:created xsi:type="dcterms:W3CDTF">1998-02-09T23:33:21Z</dcterms:created>
  <dcterms:modified xsi:type="dcterms:W3CDTF">2008-08-05T00:16:01Z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