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9260" windowHeight="4125" activeTab="0"/>
  </bookViews>
  <sheets>
    <sheet name="Titles" sheetId="1" r:id="rId1"/>
    <sheet name="Narrative" sheetId="2" r:id="rId2"/>
    <sheet name="16.01" sheetId="3" r:id="rId3"/>
    <sheet name="16.02" sheetId="4" r:id="rId4"/>
    <sheet name="16.03" sheetId="5" r:id="rId5"/>
    <sheet name="16.04" sheetId="6" r:id="rId6"/>
    <sheet name="16.05" sheetId="7" r:id="rId7"/>
    <sheet name="16.06" sheetId="8" r:id="rId8"/>
    <sheet name="16.07" sheetId="9" r:id="rId9"/>
    <sheet name="16.08" sheetId="10" r:id="rId10"/>
    <sheet name="16.09" sheetId="11" r:id="rId11"/>
    <sheet name="16.10" sheetId="12" r:id="rId12"/>
    <sheet name="16.11" sheetId="13" r:id="rId13"/>
    <sheet name="16.12" sheetId="14" r:id="rId14"/>
    <sheet name="16.13" sheetId="15" r:id="rId15"/>
    <sheet name="16.14" sheetId="16" r:id="rId16"/>
    <sheet name="16.15" sheetId="17" r:id="rId17"/>
    <sheet name="16.16" sheetId="18" r:id="rId18"/>
    <sheet name="16.17" sheetId="19" r:id="rId19"/>
    <sheet name="16.18" sheetId="20" r:id="rId20"/>
    <sheet name="16.19"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_________new10" hidden="1">{"'B-2 QSER Jun 98 4-27-98 cor'!$A$1:$F$57"}</definedName>
    <definedName name="___________new2" hidden="1">{"'B-2 QSER Jun 98 4-27-98 cor'!$A$1:$F$57"}</definedName>
    <definedName name="___________new5" hidden="1">{"'B-2 QSER Jun 98 4-27-98 cor'!$A$1:$F$57"}</definedName>
    <definedName name="___________old2" hidden="1">{"'B-2 QSER Jun 98 4-27-98 cor'!$A$1:$F$57"}</definedName>
    <definedName name="___________SC01">#REF!</definedName>
    <definedName name="__________new10" localSheetId="6" hidden="1">{"'B-2 QSER Jun 98 4-27-98 cor'!$A$1:$F$57"}</definedName>
    <definedName name="__________new10" localSheetId="14" hidden="1">{"'B-2 QSER Jun 98 4-27-98 cor'!$A$1:$F$57"}</definedName>
    <definedName name="__________new10" localSheetId="20" hidden="1">{"'B-2 QSER Jun 98 4-27-98 cor'!$A$1:$F$57"}</definedName>
    <definedName name="__________new10" hidden="1">{"'B-2 QSER Jun 98 4-27-98 cor'!$A$1:$F$57"}</definedName>
    <definedName name="__________new2" localSheetId="6" hidden="1">{"'B-2 QSER Jun 98 4-27-98 cor'!$A$1:$F$57"}</definedName>
    <definedName name="__________new2" localSheetId="14" hidden="1">{"'B-2 QSER Jun 98 4-27-98 cor'!$A$1:$F$57"}</definedName>
    <definedName name="__________new2" localSheetId="20" hidden="1">{"'B-2 QSER Jun 98 4-27-98 cor'!$A$1:$F$57"}</definedName>
    <definedName name="__________new2" hidden="1">{"'B-2 QSER Jun 98 4-27-98 cor'!$A$1:$F$57"}</definedName>
    <definedName name="__________new5" localSheetId="6" hidden="1">{"'B-2 QSER Jun 98 4-27-98 cor'!$A$1:$F$57"}</definedName>
    <definedName name="__________new5" localSheetId="14" hidden="1">{"'B-2 QSER Jun 98 4-27-98 cor'!$A$1:$F$57"}</definedName>
    <definedName name="__________new5" localSheetId="20" hidden="1">{"'B-2 QSER Jun 98 4-27-98 cor'!$A$1:$F$57"}</definedName>
    <definedName name="__________new5" hidden="1">{"'B-2 QSER Jun 98 4-27-98 cor'!$A$1:$F$57"}</definedName>
    <definedName name="__________old2" localSheetId="6" hidden="1">{"'B-2 QSER Jun 98 4-27-98 cor'!$A$1:$F$57"}</definedName>
    <definedName name="__________old2" localSheetId="14" hidden="1">{"'B-2 QSER Jun 98 4-27-98 cor'!$A$1:$F$57"}</definedName>
    <definedName name="__________old2" localSheetId="20" hidden="1">{"'B-2 QSER Jun 98 4-27-98 cor'!$A$1:$F$57"}</definedName>
    <definedName name="__________old2" hidden="1">{"'B-2 QSER Jun 98 4-27-98 cor'!$A$1:$F$57"}</definedName>
    <definedName name="__________SC01">#REF!</definedName>
    <definedName name="_________new10" localSheetId="6" hidden="1">{"'B-2 QSER Jun 98 4-27-98 cor'!$A$1:$F$57"}</definedName>
    <definedName name="_________new10" localSheetId="14" hidden="1">{"'B-2 QSER Jun 98 4-27-98 cor'!$A$1:$F$57"}</definedName>
    <definedName name="_________new10" localSheetId="20" hidden="1">{"'B-2 QSER Jun 98 4-27-98 cor'!$A$1:$F$57"}</definedName>
    <definedName name="_________new10" hidden="1">{"'B-2 QSER Jun 98 4-27-98 cor'!$A$1:$F$57"}</definedName>
    <definedName name="_________new2" localSheetId="6" hidden="1">{"'B-2 QSER Jun 98 4-27-98 cor'!$A$1:$F$57"}</definedName>
    <definedName name="_________new2" localSheetId="14" hidden="1">{"'B-2 QSER Jun 98 4-27-98 cor'!$A$1:$F$57"}</definedName>
    <definedName name="_________new2" localSheetId="20" hidden="1">{"'B-2 QSER Jun 98 4-27-98 cor'!$A$1:$F$57"}</definedName>
    <definedName name="_________new2" hidden="1">{"'B-2 QSER Jun 98 4-27-98 cor'!$A$1:$F$57"}</definedName>
    <definedName name="_________new5" localSheetId="6" hidden="1">{"'B-2 QSER Jun 98 4-27-98 cor'!$A$1:$F$57"}</definedName>
    <definedName name="_________new5" localSheetId="14" hidden="1">{"'B-2 QSER Jun 98 4-27-98 cor'!$A$1:$F$57"}</definedName>
    <definedName name="_________new5" localSheetId="20" hidden="1">{"'B-2 QSER Jun 98 4-27-98 cor'!$A$1:$F$57"}</definedName>
    <definedName name="_________new5" hidden="1">{"'B-2 QSER Jun 98 4-27-98 cor'!$A$1:$F$57"}</definedName>
    <definedName name="_________old2" localSheetId="6" hidden="1">{"'B-2 QSER Jun 98 4-27-98 cor'!$A$1:$F$57"}</definedName>
    <definedName name="_________old2" localSheetId="14" hidden="1">{"'B-2 QSER Jun 98 4-27-98 cor'!$A$1:$F$57"}</definedName>
    <definedName name="_________old2" localSheetId="20" hidden="1">{"'B-2 QSER Jun 98 4-27-98 cor'!$A$1:$F$57"}</definedName>
    <definedName name="_________old2" hidden="1">{"'B-2 QSER Jun 98 4-27-98 cor'!$A$1:$F$57"}</definedName>
    <definedName name="_________SC01">#REF!</definedName>
    <definedName name="________new10" localSheetId="6" hidden="1">{"'B-2 QSER Jun 98 4-27-98 cor'!$A$1:$F$57"}</definedName>
    <definedName name="________new10" localSheetId="14" hidden="1">{"'B-2 QSER Jun 98 4-27-98 cor'!$A$1:$F$57"}</definedName>
    <definedName name="________new10" localSheetId="20" hidden="1">{"'B-2 QSER Jun 98 4-27-98 cor'!$A$1:$F$57"}</definedName>
    <definedName name="________new10" hidden="1">{"'B-2 QSER Jun 98 4-27-98 cor'!$A$1:$F$57"}</definedName>
    <definedName name="________new2" localSheetId="6" hidden="1">{"'B-2 QSER Jun 98 4-27-98 cor'!$A$1:$F$57"}</definedName>
    <definedName name="________new2" localSheetId="14" hidden="1">{"'B-2 QSER Jun 98 4-27-98 cor'!$A$1:$F$57"}</definedName>
    <definedName name="________new2" localSheetId="20" hidden="1">{"'B-2 QSER Jun 98 4-27-98 cor'!$A$1:$F$57"}</definedName>
    <definedName name="________new2" hidden="1">{"'B-2 QSER Jun 98 4-27-98 cor'!$A$1:$F$57"}</definedName>
    <definedName name="________new5" localSheetId="6" hidden="1">{"'B-2 QSER Jun 98 4-27-98 cor'!$A$1:$F$57"}</definedName>
    <definedName name="________new5" localSheetId="14" hidden="1">{"'B-2 QSER Jun 98 4-27-98 cor'!$A$1:$F$57"}</definedName>
    <definedName name="________new5" localSheetId="20" hidden="1">{"'B-2 QSER Jun 98 4-27-98 cor'!$A$1:$F$57"}</definedName>
    <definedName name="________new5" hidden="1">{"'B-2 QSER Jun 98 4-27-98 cor'!$A$1:$F$57"}</definedName>
    <definedName name="________old2" localSheetId="6" hidden="1">{"'B-2 QSER Jun 98 4-27-98 cor'!$A$1:$F$57"}</definedName>
    <definedName name="________old2" localSheetId="14" hidden="1">{"'B-2 QSER Jun 98 4-27-98 cor'!$A$1:$F$57"}</definedName>
    <definedName name="________old2" localSheetId="20" hidden="1">{"'B-2 QSER Jun 98 4-27-98 cor'!$A$1:$F$57"}</definedName>
    <definedName name="________old2" hidden="1">{"'B-2 QSER Jun 98 4-27-98 cor'!$A$1:$F$57"}</definedName>
    <definedName name="________SC01">#REF!</definedName>
    <definedName name="_______new10" localSheetId="6" hidden="1">{"'B-2 QSER Jun 98 4-27-98 cor'!$A$1:$F$57"}</definedName>
    <definedName name="_______new10" localSheetId="14" hidden="1">{"'B-2 QSER Jun 98 4-27-98 cor'!$A$1:$F$57"}</definedName>
    <definedName name="_______new10" localSheetId="20" hidden="1">{"'B-2 QSER Jun 98 4-27-98 cor'!$A$1:$F$57"}</definedName>
    <definedName name="_______new10" hidden="1">{"'B-2 QSER Jun 98 4-27-98 cor'!$A$1:$F$57"}</definedName>
    <definedName name="_______new2" localSheetId="6" hidden="1">{"'B-2 QSER Jun 98 4-27-98 cor'!$A$1:$F$57"}</definedName>
    <definedName name="_______new2" localSheetId="14" hidden="1">{"'B-2 QSER Jun 98 4-27-98 cor'!$A$1:$F$57"}</definedName>
    <definedName name="_______new2" localSheetId="20" hidden="1">{"'B-2 QSER Jun 98 4-27-98 cor'!$A$1:$F$57"}</definedName>
    <definedName name="_______new2" hidden="1">{"'B-2 QSER Jun 98 4-27-98 cor'!$A$1:$F$57"}</definedName>
    <definedName name="_______new5" localSheetId="6" hidden="1">{"'B-2 QSER Jun 98 4-27-98 cor'!$A$1:$F$57"}</definedName>
    <definedName name="_______new5" localSheetId="14" hidden="1">{"'B-2 QSER Jun 98 4-27-98 cor'!$A$1:$F$57"}</definedName>
    <definedName name="_______new5" localSheetId="20" hidden="1">{"'B-2 QSER Jun 98 4-27-98 cor'!$A$1:$F$57"}</definedName>
    <definedName name="_______new5" hidden="1">{"'B-2 QSER Jun 98 4-27-98 cor'!$A$1:$F$57"}</definedName>
    <definedName name="_______old2" localSheetId="6" hidden="1">{"'B-2 QSER Jun 98 4-27-98 cor'!$A$1:$F$57"}</definedName>
    <definedName name="_______old2" localSheetId="14" hidden="1">{"'B-2 QSER Jun 98 4-27-98 cor'!$A$1:$F$57"}</definedName>
    <definedName name="_______old2" localSheetId="20" hidden="1">{"'B-2 QSER Jun 98 4-27-98 cor'!$A$1:$F$57"}</definedName>
    <definedName name="_______old2" hidden="1">{"'B-2 QSER Jun 98 4-27-98 cor'!$A$1:$F$57"}</definedName>
    <definedName name="_______SC01">#REF!</definedName>
    <definedName name="______new10" localSheetId="6" hidden="1">{"'B-2 QSER Jun 98 4-27-98 cor'!$A$1:$F$57"}</definedName>
    <definedName name="______new10" localSheetId="14" hidden="1">{"'B-2 QSER Jun 98 4-27-98 cor'!$A$1:$F$57"}</definedName>
    <definedName name="______new10" localSheetId="20" hidden="1">{"'B-2 QSER Jun 98 4-27-98 cor'!$A$1:$F$57"}</definedName>
    <definedName name="______new10" hidden="1">{"'B-2 QSER Jun 98 4-27-98 cor'!$A$1:$F$57"}</definedName>
    <definedName name="______new2" localSheetId="6" hidden="1">{"'B-2 QSER Jun 98 4-27-98 cor'!$A$1:$F$57"}</definedName>
    <definedName name="______new2" localSheetId="14" hidden="1">{"'B-2 QSER Jun 98 4-27-98 cor'!$A$1:$F$57"}</definedName>
    <definedName name="______new2" localSheetId="20" hidden="1">{"'B-2 QSER Jun 98 4-27-98 cor'!$A$1:$F$57"}</definedName>
    <definedName name="______new2" hidden="1">{"'B-2 QSER Jun 98 4-27-98 cor'!$A$1:$F$57"}</definedName>
    <definedName name="______new5" localSheetId="6" hidden="1">{"'B-2 QSER Jun 98 4-27-98 cor'!$A$1:$F$57"}</definedName>
    <definedName name="______new5" localSheetId="14" hidden="1">{"'B-2 QSER Jun 98 4-27-98 cor'!$A$1:$F$57"}</definedName>
    <definedName name="______new5" localSheetId="20" hidden="1">{"'B-2 QSER Jun 98 4-27-98 cor'!$A$1:$F$57"}</definedName>
    <definedName name="______new5" hidden="1">{"'B-2 QSER Jun 98 4-27-98 cor'!$A$1:$F$57"}</definedName>
    <definedName name="______old2" localSheetId="6" hidden="1">{"'B-2 QSER Jun 98 4-27-98 cor'!$A$1:$F$57"}</definedName>
    <definedName name="______old2" localSheetId="14" hidden="1">{"'B-2 QSER Jun 98 4-27-98 cor'!$A$1:$F$57"}</definedName>
    <definedName name="______old2" localSheetId="20" hidden="1">{"'B-2 QSER Jun 98 4-27-98 cor'!$A$1:$F$57"}</definedName>
    <definedName name="______old2" hidden="1">{"'B-2 QSER Jun 98 4-27-98 cor'!$A$1:$F$57"}</definedName>
    <definedName name="______SC01">#REF!</definedName>
    <definedName name="_____new10" localSheetId="6" hidden="1">{"'B-2 QSER Jun 98 4-27-98 cor'!$A$1:$F$57"}</definedName>
    <definedName name="_____new10" localSheetId="14" hidden="1">{"'B-2 QSER Jun 98 4-27-98 cor'!$A$1:$F$57"}</definedName>
    <definedName name="_____new10" localSheetId="20" hidden="1">{"'B-2 QSER Jun 98 4-27-98 cor'!$A$1:$F$57"}</definedName>
    <definedName name="_____new10" hidden="1">{"'B-2 QSER Jun 98 4-27-98 cor'!$A$1:$F$57"}</definedName>
    <definedName name="_____new2" localSheetId="6" hidden="1">{"'B-2 QSER Jun 98 4-27-98 cor'!$A$1:$F$57"}</definedName>
    <definedName name="_____new2" localSheetId="14" hidden="1">{"'B-2 QSER Jun 98 4-27-98 cor'!$A$1:$F$57"}</definedName>
    <definedName name="_____new2" localSheetId="20" hidden="1">{"'B-2 QSER Jun 98 4-27-98 cor'!$A$1:$F$57"}</definedName>
    <definedName name="_____new2" hidden="1">{"'B-2 QSER Jun 98 4-27-98 cor'!$A$1:$F$57"}</definedName>
    <definedName name="_____new5" localSheetId="6" hidden="1">{"'B-2 QSER Jun 98 4-27-98 cor'!$A$1:$F$57"}</definedName>
    <definedName name="_____new5" localSheetId="14" hidden="1">{"'B-2 QSER Jun 98 4-27-98 cor'!$A$1:$F$57"}</definedName>
    <definedName name="_____new5" localSheetId="20" hidden="1">{"'B-2 QSER Jun 98 4-27-98 cor'!$A$1:$F$57"}</definedName>
    <definedName name="_____new5" hidden="1">{"'B-2 QSER Jun 98 4-27-98 cor'!$A$1:$F$57"}</definedName>
    <definedName name="_____old2" localSheetId="6" hidden="1">{"'B-2 QSER Jun 98 4-27-98 cor'!$A$1:$F$57"}</definedName>
    <definedName name="_____old2" localSheetId="14" hidden="1">{"'B-2 QSER Jun 98 4-27-98 cor'!$A$1:$F$57"}</definedName>
    <definedName name="_____old2" localSheetId="20" hidden="1">{"'B-2 QSER Jun 98 4-27-98 cor'!$A$1:$F$57"}</definedName>
    <definedName name="_____old2" hidden="1">{"'B-2 QSER Jun 98 4-27-98 cor'!$A$1:$F$57"}</definedName>
    <definedName name="_____SC01">#REF!</definedName>
    <definedName name="____new10" localSheetId="6" hidden="1">{"'B-2 QSER Jun 98 4-27-98 cor'!$A$1:$F$57"}</definedName>
    <definedName name="____new10" localSheetId="14" hidden="1">{"'B-2 QSER Jun 98 4-27-98 cor'!$A$1:$F$57"}</definedName>
    <definedName name="____new10" localSheetId="20" hidden="1">{"'B-2 QSER Jun 98 4-27-98 cor'!$A$1:$F$57"}</definedName>
    <definedName name="____new10" hidden="1">{"'B-2 QSER Jun 98 4-27-98 cor'!$A$1:$F$57"}</definedName>
    <definedName name="____new2" localSheetId="6" hidden="1">{"'B-2 QSER Jun 98 4-27-98 cor'!$A$1:$F$57"}</definedName>
    <definedName name="____new2" localSheetId="14" hidden="1">{"'B-2 QSER Jun 98 4-27-98 cor'!$A$1:$F$57"}</definedName>
    <definedName name="____new2" localSheetId="20" hidden="1">{"'B-2 QSER Jun 98 4-27-98 cor'!$A$1:$F$57"}</definedName>
    <definedName name="____new2" hidden="1">{"'B-2 QSER Jun 98 4-27-98 cor'!$A$1:$F$57"}</definedName>
    <definedName name="____new5" localSheetId="6" hidden="1">{"'B-2 QSER Jun 98 4-27-98 cor'!$A$1:$F$57"}</definedName>
    <definedName name="____new5" localSheetId="14" hidden="1">{"'B-2 QSER Jun 98 4-27-98 cor'!$A$1:$F$57"}</definedName>
    <definedName name="____new5" localSheetId="20" hidden="1">{"'B-2 QSER Jun 98 4-27-98 cor'!$A$1:$F$57"}</definedName>
    <definedName name="____new5" hidden="1">{"'B-2 QSER Jun 98 4-27-98 cor'!$A$1:$F$57"}</definedName>
    <definedName name="____old2" localSheetId="6" hidden="1">{"'B-2 QSER Jun 98 4-27-98 cor'!$A$1:$F$57"}</definedName>
    <definedName name="____old2" localSheetId="14" hidden="1">{"'B-2 QSER Jun 98 4-27-98 cor'!$A$1:$F$57"}</definedName>
    <definedName name="____old2" localSheetId="20" hidden="1">{"'B-2 QSER Jun 98 4-27-98 cor'!$A$1:$F$57"}</definedName>
    <definedName name="____old2" hidden="1">{"'B-2 QSER Jun 98 4-27-98 cor'!$A$1:$F$57"}</definedName>
    <definedName name="____SC01">#REF!</definedName>
    <definedName name="___new10" localSheetId="6" hidden="1">{"'B-2 QSER Jun 98 4-27-98 cor'!$A$1:$F$57"}</definedName>
    <definedName name="___new10" localSheetId="14" hidden="1">{"'B-2 QSER Jun 98 4-27-98 cor'!$A$1:$F$57"}</definedName>
    <definedName name="___new10" localSheetId="20" hidden="1">{"'B-2 QSER Jun 98 4-27-98 cor'!$A$1:$F$57"}</definedName>
    <definedName name="___new10" hidden="1">{"'B-2 QSER Jun 98 4-27-98 cor'!$A$1:$F$57"}</definedName>
    <definedName name="___new2" localSheetId="6" hidden="1">{"'B-2 QSER Jun 98 4-27-98 cor'!$A$1:$F$57"}</definedName>
    <definedName name="___new2" localSheetId="14" hidden="1">{"'B-2 QSER Jun 98 4-27-98 cor'!$A$1:$F$57"}</definedName>
    <definedName name="___new2" localSheetId="20" hidden="1">{"'B-2 QSER Jun 98 4-27-98 cor'!$A$1:$F$57"}</definedName>
    <definedName name="___new2" hidden="1">{"'B-2 QSER Jun 98 4-27-98 cor'!$A$1:$F$57"}</definedName>
    <definedName name="___new5" localSheetId="6" hidden="1">{"'B-2 QSER Jun 98 4-27-98 cor'!$A$1:$F$57"}</definedName>
    <definedName name="___new5" localSheetId="14" hidden="1">{"'B-2 QSER Jun 98 4-27-98 cor'!$A$1:$F$57"}</definedName>
    <definedName name="___new5" localSheetId="20" hidden="1">{"'B-2 QSER Jun 98 4-27-98 cor'!$A$1:$F$57"}</definedName>
    <definedName name="___new5" hidden="1">{"'B-2 QSER Jun 98 4-27-98 cor'!$A$1:$F$57"}</definedName>
    <definedName name="___old2" localSheetId="6" hidden="1">{"'B-2 QSER Jun 98 4-27-98 cor'!$A$1:$F$57"}</definedName>
    <definedName name="___old2" localSheetId="14" hidden="1">{"'B-2 QSER Jun 98 4-27-98 cor'!$A$1:$F$57"}</definedName>
    <definedName name="___old2" localSheetId="20" hidden="1">{"'B-2 QSER Jun 98 4-27-98 cor'!$A$1:$F$57"}</definedName>
    <definedName name="___old2" hidden="1">{"'B-2 QSER Jun 98 4-27-98 cor'!$A$1:$F$57"}</definedName>
    <definedName name="___SC01">#REF!</definedName>
    <definedName name="__123Graph_A" localSheetId="6" hidden="1">'[3]Calcs'!#REF!</definedName>
    <definedName name="__123Graph_A" localSheetId="14" hidden="1">'[3]Calcs'!#REF!</definedName>
    <definedName name="__123Graph_A" hidden="1">'[3]Calcs'!#REF!</definedName>
    <definedName name="__123Graph_B" localSheetId="6" hidden="1">'[3]Calcs'!#REF!</definedName>
    <definedName name="__123Graph_B" localSheetId="14" hidden="1">'[3]Calcs'!#REF!</definedName>
    <definedName name="__123Graph_B" hidden="1">'[3]Calcs'!#REF!</definedName>
    <definedName name="__123Graph_C" localSheetId="6" hidden="1">'[3]Calcs'!#REF!</definedName>
    <definedName name="__123Graph_C" localSheetId="14" hidden="1">'[3]Calcs'!#REF!</definedName>
    <definedName name="__123Graph_C" hidden="1">'[3]Calcs'!#REF!</definedName>
    <definedName name="__C">#REF!</definedName>
    <definedName name="__new10" localSheetId="6" hidden="1">{"'B-2 QSER Jun 98 4-27-98 cor'!$A$1:$F$57"}</definedName>
    <definedName name="__new10" localSheetId="14" hidden="1">{"'B-2 QSER Jun 98 4-27-98 cor'!$A$1:$F$57"}</definedName>
    <definedName name="__new10" localSheetId="20" hidden="1">{"'B-2 QSER Jun 98 4-27-98 cor'!$A$1:$F$57"}</definedName>
    <definedName name="__new10" hidden="1">{"'B-2 QSER Jun 98 4-27-98 cor'!$A$1:$F$57"}</definedName>
    <definedName name="__new2" localSheetId="6" hidden="1">{"'B-2 QSER Jun 98 4-27-98 cor'!$A$1:$F$57"}</definedName>
    <definedName name="__new2" localSheetId="14" hidden="1">{"'B-2 QSER Jun 98 4-27-98 cor'!$A$1:$F$57"}</definedName>
    <definedName name="__new2" localSheetId="20" hidden="1">{"'B-2 QSER Jun 98 4-27-98 cor'!$A$1:$F$57"}</definedName>
    <definedName name="__new2" hidden="1">{"'B-2 QSER Jun 98 4-27-98 cor'!$A$1:$F$57"}</definedName>
    <definedName name="__new5" localSheetId="6" hidden="1">{"'B-2 QSER Jun 98 4-27-98 cor'!$A$1:$F$57"}</definedName>
    <definedName name="__new5" localSheetId="14" hidden="1">{"'B-2 QSER Jun 98 4-27-98 cor'!$A$1:$F$57"}</definedName>
    <definedName name="__new5" localSheetId="20" hidden="1">{"'B-2 QSER Jun 98 4-27-98 cor'!$A$1:$F$57"}</definedName>
    <definedName name="__new5" hidden="1">{"'B-2 QSER Jun 98 4-27-98 cor'!$A$1:$F$57"}</definedName>
    <definedName name="__old2" localSheetId="6" hidden="1">{"'B-2 QSER Jun 98 4-27-98 cor'!$A$1:$F$57"}</definedName>
    <definedName name="__old2" localSheetId="14" hidden="1">{"'B-2 QSER Jun 98 4-27-98 cor'!$A$1:$F$57"}</definedName>
    <definedName name="__old2" localSheetId="20" hidden="1">{"'B-2 QSER Jun 98 4-27-98 cor'!$A$1:$F$57"}</definedName>
    <definedName name="__old2" hidden="1">{"'B-2 QSER Jun 98 4-27-98 cor'!$A$1:$F$57"}</definedName>
    <definedName name="__SC01">#REF!</definedName>
    <definedName name="_C">#REF!</definedName>
    <definedName name="_Fill" localSheetId="6" hidden="1">'[5]totals'!#REF!</definedName>
    <definedName name="_Fill" localSheetId="14" hidden="1">'[5]totals'!#REF!</definedName>
    <definedName name="_Fill" hidden="1">'[5]totals'!#REF!</definedName>
    <definedName name="_Key1" localSheetId="6" hidden="1">'[7]100in04'!#REF!</definedName>
    <definedName name="_Key1" localSheetId="14" hidden="1">'[7]100in04'!#REF!</definedName>
    <definedName name="_Key1" hidden="1">'[7]100in04'!#REF!</definedName>
    <definedName name="_new10" localSheetId="6" hidden="1">{"'B-2 QSER Jun 98 4-27-98 cor'!$A$1:$F$57"}</definedName>
    <definedName name="_new10" localSheetId="14" hidden="1">{"'B-2 QSER Jun 98 4-27-98 cor'!$A$1:$F$57"}</definedName>
    <definedName name="_new10" localSheetId="20" hidden="1">{"'B-2 QSER Jun 98 4-27-98 cor'!$A$1:$F$57"}</definedName>
    <definedName name="_new10" hidden="1">{"'B-2 QSER Jun 98 4-27-98 cor'!$A$1:$F$57"}</definedName>
    <definedName name="_new2" localSheetId="6" hidden="1">{"'B-2 QSER Jun 98 4-27-98 cor'!$A$1:$F$57"}</definedName>
    <definedName name="_new2" localSheetId="14" hidden="1">{"'B-2 QSER Jun 98 4-27-98 cor'!$A$1:$F$57"}</definedName>
    <definedName name="_new2" localSheetId="20" hidden="1">{"'B-2 QSER Jun 98 4-27-98 cor'!$A$1:$F$57"}</definedName>
    <definedName name="_new2" hidden="1">{"'B-2 QSER Jun 98 4-27-98 cor'!$A$1:$F$57"}</definedName>
    <definedName name="_new5" localSheetId="6" hidden="1">{"'B-2 QSER Jun 98 4-27-98 cor'!$A$1:$F$57"}</definedName>
    <definedName name="_new5" localSheetId="14" hidden="1">{"'B-2 QSER Jun 98 4-27-98 cor'!$A$1:$F$57"}</definedName>
    <definedName name="_new5" localSheetId="20" hidden="1">{"'B-2 QSER Jun 98 4-27-98 cor'!$A$1:$F$57"}</definedName>
    <definedName name="_new5" hidden="1">{"'B-2 QSER Jun 98 4-27-98 cor'!$A$1:$F$57"}</definedName>
    <definedName name="_old2" localSheetId="6" hidden="1">{"'B-2 QSER Jun 98 4-27-98 cor'!$A$1:$F$57"}</definedName>
    <definedName name="_old2" localSheetId="14" hidden="1">{"'B-2 QSER Jun 98 4-27-98 cor'!$A$1:$F$57"}</definedName>
    <definedName name="_old2" localSheetId="20" hidden="1">{"'B-2 QSER Jun 98 4-27-98 cor'!$A$1:$F$57"}</definedName>
    <definedName name="_old2" hidden="1">{"'B-2 QSER Jun 98 4-27-98 cor'!$A$1:$F$57"}</definedName>
    <definedName name="_Order1" hidden="1">255</definedName>
    <definedName name="_Order2" hidden="1">0</definedName>
    <definedName name="_SC01">#REF!</definedName>
    <definedName name="A">#REF!</definedName>
    <definedName name="aaa" hidden="1">#REF!</definedName>
    <definedName name="aazz" localSheetId="6" hidden="1">{"'DB97  6-2-98 77-96 analytics'!$A$1:$F$32"}</definedName>
    <definedName name="aazz" localSheetId="14" hidden="1">{"'DB97  6-2-98 77-96 analytics'!$A$1:$F$32"}</definedName>
    <definedName name="aazz" localSheetId="20" hidden="1">{"'DB97  6-2-98 77-96 analytics'!$A$1:$F$32"}</definedName>
    <definedName name="aazz" hidden="1">{"'DB97  6-2-98 77-96 analytics'!$A$1:$F$32"}</definedName>
    <definedName name="ab" localSheetId="6" hidden="1">{"'B-2 QSER Jun 98 4-27-98 cor'!$A$1:$F$57"}</definedName>
    <definedName name="ab" localSheetId="14" hidden="1">{"'B-2 QSER Jun 98 4-27-98 cor'!$A$1:$F$57"}</definedName>
    <definedName name="ab" localSheetId="20" hidden="1">{"'B-2 QSER Jun 98 4-27-98 cor'!$A$1:$F$57"}</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#REF!</definedName>
    <definedName name="BLANK_INS">#REF!</definedName>
    <definedName name="BOLD_SET">#REF!</definedName>
    <definedName name="C">#REF!</definedName>
    <definedName name="CCC">'[10]DATA-enter data here first'!$B$73</definedName>
    <definedName name="Census_Tract_Density_Query">#REF!</definedName>
    <definedName name="CO_1_15">#REF!</definedName>
    <definedName name="CO_2_15">#REF!</definedName>
    <definedName name="CO_4_15">#REF!</definedName>
    <definedName name="CO_6_15">#REF!</definedName>
    <definedName name="COL_SET">#REF!</definedName>
    <definedName name="CTY_EST2002_01_15">#REF!</definedName>
    <definedName name="D">#REF!</definedName>
    <definedName name="DATA_MOVE">#REF!</definedName>
    <definedName name="dc" localSheetId="6" hidden="1">{"'B-2 QSER Jun 98 4-27-98 cor'!$A$1:$F$57"}</definedName>
    <definedName name="dc" localSheetId="14" hidden="1">{"'B-2 QSER Jun 98 4-27-98 cor'!$A$1:$F$57"}</definedName>
    <definedName name="dc" localSheetId="20" hidden="1">{"'B-2 QSER Jun 98 4-27-98 cor'!$A$1:$F$57"}</definedName>
    <definedName name="dc" hidden="1">{"'B-2 QSER Jun 98 4-27-98 cor'!$A$1:$F$57"}</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6" hidden="1">{"'DB97  6-2-98 77-96 analytics'!$A$1:$F$32"}</definedName>
    <definedName name="HTML_Control" localSheetId="14" hidden="1">{"'DB97  6-2-98 77-96 analytics'!$A$1:$F$32"}</definedName>
    <definedName name="HTML_Control" localSheetId="20" hidden="1">{"'DB97  6-2-98 77-96 analytics'!$A$1:$F$32"}</definedName>
    <definedName name="HTML_Control" hidden="1">{"'DB97  6-2-98 77-96 analytics'!$A$1:$F$32"}</definedName>
    <definedName name="HTML_Control1" localSheetId="6" hidden="1">{"'B-2 QSER Jun 98 4-27-98 cor'!$A$1:$F$57"}</definedName>
    <definedName name="HTML_Control1" localSheetId="14" hidden="1">{"'B-2 QSER Jun 98 4-27-98 cor'!$A$1:$F$57"}</definedName>
    <definedName name="HTML_Control1" localSheetId="20" hidden="1">{"'B-2 QSER Jun 98 4-27-98 cor'!$A$1:$F$57"}</definedName>
    <definedName name="HTML_Control1" hidden="1">{"'B-2 QSER Jun 98 4-27-98 cor'!$A$1:$F$57"}</definedName>
    <definedName name="HTML_Control2" localSheetId="6" hidden="1">{"'B-2 QSER Jun 98 4-27-98 cor'!$A$1:$F$57"}</definedName>
    <definedName name="HTML_Control2" localSheetId="14" hidden="1">{"'B-2 QSER Jun 98 4-27-98 cor'!$A$1:$F$57"}</definedName>
    <definedName name="HTML_Control2" localSheetId="20" hidden="1">{"'B-2 QSER Jun 98 4-27-98 cor'!$A$1:$F$57"}</definedName>
    <definedName name="HTML_Control2" hidden="1">{"'B-2 QSER Jun 98 4-27-98 cor'!$A$1:$F$57"}</definedName>
    <definedName name="HTML_Control5" localSheetId="6" hidden="1">{"'B-2 QSER Jun 98 4-27-98 cor'!$A$1:$F$57"}</definedName>
    <definedName name="HTML_Control5" localSheetId="14" hidden="1">{"'B-2 QSER Jun 98 4-27-98 cor'!$A$1:$F$57"}</definedName>
    <definedName name="HTML_Control5" localSheetId="2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 localSheetId="6">'[12]92PW06NW'!$A$9,'[12]92PW06NW'!#REF!</definedName>
    <definedName name="Indent0" localSheetId="14">'[12]92PW06NW'!$A$9,'[12]92PW06NW'!#REF!</definedName>
    <definedName name="Indent0">'[12]92PW06NW'!$A$9,'[12]92PW06NW'!#REF!</definedName>
    <definedName name="Indent3" localSheetId="6">'[12]92PW06NW'!$A$34,'[12]92PW06NW'!$A$35,'[12]92PW06NW'!$A$36,'[12]92PW06NW'!#REF!,'[12]92PW06NW'!#REF!,'[12]92PW06NW'!#REF!,'[12]92PW06NW'!#REF!</definedName>
    <definedName name="Indent3" localSheetId="14">'[12]92PW06NW'!$A$34,'[12]92PW06NW'!$A$35,'[12]92PW06NW'!$A$36,'[12]92PW06NW'!#REF!,'[12]92PW06NW'!#REF!,'[12]92PW06NW'!#REF!,'[12]92PW06NW'!#REF!</definedName>
    <definedName name="Indent3">'[12]92PW06NW'!$A$34,'[12]92PW06NW'!$A$35,'[12]92PW06NW'!$A$36,'[12]92PW06NW'!#REF!,'[12]92PW06NW'!#REF!,'[12]92PW06NW'!#REF!,'[12]92PW06NW'!#REF!</definedName>
    <definedName name="Indent6" localSheetId="6">'[12]92PW06NW'!#REF!,'[12]92PW06NW'!#REF!,'[12]92PW06NW'!#REF!,'[12]92PW06NW'!#REF!,'[12]92PW06NW'!#REF!,'[12]92PW06NW'!#REF!,'[12]92PW06NW'!#REF!,'[12]92PW06NW'!#REF!,'[12]92PW06NW'!#REF!,'[12]92PW06NW'!#REF!,'[12]92PW06NW'!#REF!,'[12]92PW06NW'!#REF!,'[12]92PW06NW'!#REF!,'[12]92PW06NW'!#REF!,'[12]92PW06NW'!#REF!,'[12]92PW06NW'!#REF!,'[12]92PW06NW'!#REF!,'[12]92PW06NW'!#REF!</definedName>
    <definedName name="Indent6" localSheetId="14">'[12]92PW06NW'!#REF!,'[12]92PW06NW'!#REF!,'[12]92PW06NW'!#REF!,'[12]92PW06NW'!#REF!,'[12]92PW06NW'!#REF!,'[12]92PW06NW'!#REF!,'[12]92PW06NW'!#REF!,'[12]92PW06NW'!#REF!,'[12]92PW06NW'!#REF!,'[12]92PW06NW'!#REF!,'[12]92PW06NW'!#REF!,'[12]92PW06NW'!#REF!,'[12]92PW06NW'!#REF!,'[12]92PW06NW'!#REF!,'[12]92PW06NW'!#REF!,'[12]92PW06NW'!#REF!,'[12]92PW06NW'!#REF!,'[12]92PW06NW'!#REF!</definedName>
    <definedName name="Indent6">'[12]92PW06NW'!#REF!,'[12]92PW06NW'!#REF!,'[12]92PW06NW'!#REF!,'[12]92PW06NW'!#REF!,'[12]92PW06NW'!#REF!,'[12]92PW06NW'!#REF!,'[12]92PW06NW'!#REF!,'[12]92PW06NW'!#REF!,'[12]92PW06NW'!#REF!,'[12]92PW06NW'!#REF!,'[12]92PW06NW'!#REF!,'[12]92PW06NW'!#REF!,'[12]92PW06NW'!#REF!,'[12]92PW06NW'!#REF!,'[12]92PW06NW'!#REF!,'[12]92PW06NW'!#REF!,'[12]92PW06NW'!#REF!,'[12]92PW06NW'!#REF!</definedName>
    <definedName name="Indent9" localSheetId="6">'[12]92PW06NW'!#REF!,'[12]92PW06NW'!#REF!,'[12]92PW06NW'!#REF!,'[12]92PW06NW'!#REF!,'[12]92PW06NW'!#REF!,'[12]92PW06NW'!#REF!,'[12]92PW06NW'!#REF!,'[12]92PW06NW'!#REF!,'[12]92PW06NW'!#REF!,'[12]92PW06NW'!#REF!,'[12]92PW06NW'!#REF!,'[12]92PW06NW'!#REF!</definedName>
    <definedName name="Indent9" localSheetId="14">'[12]92PW06NW'!#REF!,'[12]92PW06NW'!#REF!,'[12]92PW06NW'!#REF!,'[12]92PW06NW'!#REF!,'[12]92PW06NW'!#REF!,'[12]92PW06NW'!#REF!,'[12]92PW06NW'!#REF!,'[12]92PW06NW'!#REF!,'[12]92PW06NW'!#REF!,'[12]92PW06NW'!#REF!,'[12]92PW06NW'!#REF!,'[12]92PW06NW'!#REF!</definedName>
    <definedName name="Indent9">'[12]92PW06NW'!#REF!,'[12]92PW06NW'!#REF!,'[12]92PW06NW'!#REF!,'[12]92PW06NW'!#REF!,'[12]92PW06NW'!#REF!,'[12]92PW06NW'!#REF!,'[12]92PW06NW'!#REF!,'[12]92PW06NW'!#REF!,'[12]92PW06NW'!#REF!,'[12]92PW06NW'!#REF!,'[12]92PW06NW'!#REF!,'[12]92PW06NW'!#REF!</definedName>
    <definedName name="LETTERS">#REF!</definedName>
    <definedName name="LINE_DRAW">#REF!</definedName>
    <definedName name="Macro1">#REF!</definedName>
    <definedName name="new" localSheetId="6" hidden="1">{"'B-2 QSER Jun 98 4-27-98 cor'!$A$1:$F$57"}</definedName>
    <definedName name="new" localSheetId="14" hidden="1">{"'B-2 QSER Jun 98 4-27-98 cor'!$A$1:$F$57"}</definedName>
    <definedName name="new" localSheetId="20" hidden="1">{"'B-2 QSER Jun 98 4-27-98 cor'!$A$1:$F$57"}</definedName>
    <definedName name="new" hidden="1">{"'B-2 QSER Jun 98 4-27-98 cor'!$A$1:$F$57"}</definedName>
    <definedName name="new10" localSheetId="6" hidden="1">{"'B-2 QSER Jun 98 4-27-98 cor'!$A$1:$F$57"}</definedName>
    <definedName name="new10" localSheetId="14" hidden="1">{"'B-2 QSER Jun 98 4-27-98 cor'!$A$1:$F$57"}</definedName>
    <definedName name="new10" hidden="1">{"'B-2 QSER Jun 98 4-27-98 cor'!$A$1:$F$57"}</definedName>
    <definedName name="new2" localSheetId="6" hidden="1">{"'B-2 QSER Jun 98 4-27-98 cor'!$A$1:$F$57"}</definedName>
    <definedName name="new2" localSheetId="14" hidden="1">{"'B-2 QSER Jun 98 4-27-98 cor'!$A$1:$F$57"}</definedName>
    <definedName name="new2" hidden="1">{"'B-2 QSER Jun 98 4-27-98 cor'!$A$1:$F$57"}</definedName>
    <definedName name="new5" localSheetId="6" hidden="1">{"'B-2 QSER Jun 98 4-27-98 cor'!$A$1:$F$57"}</definedName>
    <definedName name="new5" localSheetId="14" hidden="1">{"'B-2 QSER Jun 98 4-27-98 cor'!$A$1:$F$57"}</definedName>
    <definedName name="new5" hidden="1">{"'B-2 QSER Jun 98 4-27-98 cor'!$A$1:$F$57"}</definedName>
    <definedName name="NEWD" localSheetId="6">'[13]T24'!#REF!</definedName>
    <definedName name="NEWD" localSheetId="14">'[13]T24'!#REF!</definedName>
    <definedName name="NEWD">'[13]T24'!#REF!</definedName>
    <definedName name="newoldnew" localSheetId="6" hidden="1">{"'B-2 QSER Jun 98 4-27-98 cor'!$A$1:$F$57"}</definedName>
    <definedName name="newoldnew" localSheetId="14" hidden="1">{"'B-2 QSER Jun 98 4-27-98 cor'!$A$1:$F$57"}</definedName>
    <definedName name="newoldnew" localSheetId="20" hidden="1">{"'B-2 QSER Jun 98 4-27-98 cor'!$A$1:$F$57"}</definedName>
    <definedName name="newoldnew" hidden="1">{"'B-2 QSER Jun 98 4-27-98 cor'!$A$1:$F$57"}</definedName>
    <definedName name="old2" localSheetId="6" hidden="1">{"'B-2 QSER Jun 98 4-27-98 cor'!$A$1:$F$57"}</definedName>
    <definedName name="old2" localSheetId="14" hidden="1">{"'B-2 QSER Jun 98 4-27-98 cor'!$A$1:$F$57"}</definedName>
    <definedName name="old2" hidden="1">{"'B-2 QSER Jun 98 4-27-98 cor'!$A$1:$F$57"}</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6">'16.05'!$A$1:$E$31</definedName>
    <definedName name="_xlnm.Print_Area" localSheetId="7">'16.06'!$A$1:$B$51</definedName>
    <definedName name="_xlnm.Print_Area" localSheetId="13">'16.12'!$A$1:$E$38</definedName>
    <definedName name="_xlnm.Print_Area" localSheetId="14">'16.13'!$A$1:$F$69</definedName>
    <definedName name="_xlnm.Print_Area" localSheetId="15">'16.14'!$A$1:$G$49</definedName>
    <definedName name="_xlnm.Print_Area" localSheetId="20">'16.19'!$A$1:$I$39</definedName>
    <definedName name="_xlnm.Print_Area" localSheetId="0">'Titles'!$A$2:$B$24</definedName>
    <definedName name="PRINT_AREA_MI">#REF!</definedName>
    <definedName name="PRINT_IT">#REF!</definedName>
    <definedName name="SC01">#REF!</definedName>
    <definedName name="SC01RES">#REF!</definedName>
    <definedName name="SC02_15">#REF!</definedName>
    <definedName name="SHEET_INS">#REF!</definedName>
    <definedName name="SMS_print">#REF!</definedName>
    <definedName name="spanners" localSheetId="6">'[12]92PW06NW'!#REF!</definedName>
    <definedName name="spanners" localSheetId="14">'[12]92PW06NW'!#REF!</definedName>
    <definedName name="spanners">'[12]92PW06NW'!#REF!</definedName>
    <definedName name="Stubs">#REF!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 localSheetId="6">#REF!</definedName>
    <definedName name="supp01f1c" localSheetId="14">#REF!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 localSheetId="6">'[13]T24'!#REF!</definedName>
    <definedName name="T_26" localSheetId="14">'[13]T24'!#REF!</definedName>
    <definedName name="T_26">'[13]T24'!#REF!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est" hidden="1">'[5]totals'!#REF!</definedName>
    <definedName name="Title">#REF!</definedName>
    <definedName name="Title_extraction_query">#REF!</definedName>
    <definedName name="totals" localSheetId="6">'[12]92PW06NW'!#REF!,'[12]92PW06NW'!#REF!,'[12]92PW06NW'!#REF!</definedName>
    <definedName name="totals" localSheetId="14">'[12]92PW06NW'!#REF!,'[12]92PW06NW'!#REF!,'[12]92PW06NW'!#REF!</definedName>
    <definedName name="totals">'[12]92PW06NW'!#REF!,'[12]92PW06NW'!#REF!,'[12]92PW06NW'!#REF!</definedName>
    <definedName name="X">#REF!</definedName>
  </definedNames>
  <calcPr fullCalcOnLoad="1"/>
</workbook>
</file>

<file path=xl/sharedStrings.xml><?xml version="1.0" encoding="utf-8"?>
<sst xmlns="http://schemas.openxmlformats.org/spreadsheetml/2006/main" count="1222" uniqueCount="679">
  <si>
    <t>Industry</t>
  </si>
  <si>
    <t>No. of establish-ments</t>
  </si>
  <si>
    <t xml:space="preserve">      Software publishers</t>
  </si>
  <si>
    <t xml:space="preserve">      Motion picture &amp; video industries</t>
  </si>
  <si>
    <t xml:space="preserve">      Sound recording industries</t>
  </si>
  <si>
    <t>NAICS               code</t>
  </si>
  <si>
    <t xml:space="preserve">      Radio &amp; television broadcasting</t>
  </si>
  <si>
    <t xml:space="preserve">        publishers</t>
  </si>
  <si>
    <t>Broadcasting (except internet)</t>
  </si>
  <si>
    <t>Telecommunications</t>
  </si>
  <si>
    <t xml:space="preserve">      Wired telecommunications carriers</t>
  </si>
  <si>
    <t xml:space="preserve">      Wireless telecommunications carriers</t>
  </si>
  <si>
    <t xml:space="preserve">      Satellite telecommunications</t>
  </si>
  <si>
    <t xml:space="preserve">      Other telecommunications</t>
  </si>
  <si>
    <t>Other information services</t>
  </si>
  <si>
    <t xml:space="preserve">        (except satellite)</t>
  </si>
  <si>
    <t xml:space="preserve">      Newspaper, periodical, book, directory</t>
  </si>
  <si>
    <t>[Excludes most government employees, railroad employees, and self-employed persons.  Statistics</t>
  </si>
  <si>
    <t>No. of paid employees for pay period including March 12</t>
  </si>
  <si>
    <t>Annual payroll ($1,000)</t>
  </si>
  <si>
    <t>Motion picture &amp; sound recording industries</t>
  </si>
  <si>
    <t>Publishing industries (except internet)</t>
  </si>
  <si>
    <t xml:space="preserve">             Information</t>
  </si>
  <si>
    <t>Data processing, hosting and related services</t>
  </si>
  <si>
    <t xml:space="preserve">  based on the North American Industry Classification System (NAICS) which replaced the</t>
  </si>
  <si>
    <r>
      <t xml:space="preserve">  Standard Industrial Classification (SIC) system used in the </t>
    </r>
    <r>
      <rPr>
        <i/>
        <sz val="10"/>
        <rFont val="Arial"/>
        <family val="2"/>
      </rPr>
      <t>County Business Patterns</t>
    </r>
    <r>
      <rPr>
        <sz val="10"/>
        <rFont val="Arial"/>
        <family val="0"/>
      </rPr>
      <t xml:space="preserve"> prior to</t>
    </r>
  </si>
  <si>
    <t xml:space="preserve">  1998.  Therefore, comparability between the current data and data prior to 1998 may be limited]</t>
  </si>
  <si>
    <t>498</t>
  </si>
  <si>
    <t>99</t>
  </si>
  <si>
    <t>71</t>
  </si>
  <si>
    <t>28</t>
  </si>
  <si>
    <t>84</t>
  </si>
  <si>
    <t>13</t>
  </si>
  <si>
    <t>47</t>
  </si>
  <si>
    <t>45</t>
  </si>
  <si>
    <t>193</t>
  </si>
  <si>
    <t>105</t>
  </si>
  <si>
    <t>70</t>
  </si>
  <si>
    <t>52</t>
  </si>
  <si>
    <t>23</t>
  </si>
  <si>
    <t>8,116</t>
  </si>
  <si>
    <t>1,364</t>
  </si>
  <si>
    <t>1,191</t>
  </si>
  <si>
    <t>173</t>
  </si>
  <si>
    <t>994</t>
  </si>
  <si>
    <t>936</t>
  </si>
  <si>
    <t>805</t>
  </si>
  <si>
    <t>785</t>
  </si>
  <si>
    <t>4,077</t>
  </si>
  <si>
    <t>3,251</t>
  </si>
  <si>
    <t>680</t>
  </si>
  <si>
    <t>122</t>
  </si>
  <si>
    <t>766</t>
  </si>
  <si>
    <t>110</t>
  </si>
  <si>
    <t>524,888</t>
  </si>
  <si>
    <t>61,612</t>
  </si>
  <si>
    <t>20,678</t>
  </si>
  <si>
    <t>17,304</t>
  </si>
  <si>
    <t>15,058</t>
  </si>
  <si>
    <t>45,185</t>
  </si>
  <si>
    <t>44,194</t>
  </si>
  <si>
    <t>321,411</t>
  </si>
  <si>
    <t>262,424</t>
  </si>
  <si>
    <t>51,160</t>
  </si>
  <si>
    <t>Table 16.01-- INFORMATION ESTABLISHMENTS (NAICS 51):  2015</t>
  </si>
  <si>
    <t xml:space="preserve">  2,246</t>
  </si>
  <si>
    <t xml:space="preserve">   5  </t>
  </si>
  <si>
    <t xml:space="preserve">  1,830</t>
  </si>
  <si>
    <t xml:space="preserve">  5,541</t>
  </si>
  <si>
    <t xml:space="preserve">  7,538</t>
  </si>
  <si>
    <r>
      <t>Source:  U.S. Census Bureau,</t>
    </r>
    <r>
      <rPr>
        <i/>
        <sz val="10"/>
        <rFont val="Times New Roman"/>
        <family val="1"/>
      </rPr>
      <t xml:space="preserve"> 2015 County Business Patterns</t>
    </r>
    <r>
      <rPr>
        <sz val="10"/>
        <rFont val="Times New Roman"/>
        <family val="1"/>
      </rPr>
      <t xml:space="preserve"> &lt;https://factfinder.census.gov&gt; accessed </t>
    </r>
  </si>
  <si>
    <t>April 25, 2017.</t>
  </si>
  <si>
    <t xml:space="preserve">  24</t>
  </si>
  <si>
    <t xml:space="preserve">  58</t>
  </si>
  <si>
    <t>productview.xhtml?pid=ECN_2012_US_51A1&amp;prodType=table&gt; accessed April 15, 2015.</t>
  </si>
  <si>
    <t>2012, Hawaii &lt;http://factfinder.census.gov/faces/tableservices/jsf/pages/</t>
  </si>
  <si>
    <t>Geographic Area Series, Summary Statistics for the United States, States, Metro Areas, Counties, and Places:</t>
  </si>
  <si>
    <t xml:space="preserve">     Source:  U.S. Census Bureau, 2012 Economic Census, Sector 51: EC1251A1: Information:</t>
  </si>
  <si>
    <t xml:space="preserve">     4/  100 to 249 employees.</t>
  </si>
  <si>
    <t xml:space="preserve">     3/  Receipts not collected at this level of detail for multiestablishment firms.</t>
  </si>
  <si>
    <t xml:space="preserve">     2/  0 to 19 employees.</t>
  </si>
  <si>
    <t xml:space="preserve">     1/  500 to 999 employees.</t>
  </si>
  <si>
    <t xml:space="preserve">     D  Withheld to avoid disclosing data of individual companies; data are included in higher level totals.</t>
  </si>
  <si>
    <t xml:space="preserve">     NA  Not available.</t>
  </si>
  <si>
    <t>OPERATION:  2012 -- Con.</t>
  </si>
  <si>
    <t>Table 16.02 -- INFORMATION (NAICS 51), BY KIND OF BUSINESS OR</t>
  </si>
  <si>
    <t>Continued on next page.</t>
  </si>
  <si>
    <t>(4/)</t>
  </si>
  <si>
    <t>(D)</t>
  </si>
  <si>
    <t>5191</t>
  </si>
  <si>
    <t>519</t>
  </si>
  <si>
    <t>services</t>
  </si>
  <si>
    <t>Data processing, hosting, and related</t>
  </si>
  <si>
    <t>5182</t>
  </si>
  <si>
    <t xml:space="preserve">Data processing, hosting and related </t>
  </si>
  <si>
    <t>518</t>
  </si>
  <si>
    <t>Other telecommunications</t>
  </si>
  <si>
    <t>5179</t>
  </si>
  <si>
    <t>Satellite telecommunications</t>
  </si>
  <si>
    <t>5174</t>
  </si>
  <si>
    <t>(3/)</t>
  </si>
  <si>
    <t>(except satellite)</t>
  </si>
  <si>
    <t>Wireless telecommunications carriers</t>
  </si>
  <si>
    <t>5172</t>
  </si>
  <si>
    <t>(NA)</t>
  </si>
  <si>
    <t>Wired telecommunications carriers</t>
  </si>
  <si>
    <t>5171</t>
  </si>
  <si>
    <t>517</t>
  </si>
  <si>
    <t>(2/)</t>
  </si>
  <si>
    <t>programming</t>
  </si>
  <si>
    <t>Cable and other subscription</t>
  </si>
  <si>
    <t>5152</t>
  </si>
  <si>
    <t>Radio and television broadcasting</t>
  </si>
  <si>
    <t>5151</t>
  </si>
  <si>
    <t>(1/)</t>
  </si>
  <si>
    <t>Broadcasting (except Internet)</t>
  </si>
  <si>
    <t>515</t>
  </si>
  <si>
    <t>Sound recording industries</t>
  </si>
  <si>
    <t>5122</t>
  </si>
  <si>
    <t>Motion picture and video industries</t>
  </si>
  <si>
    <t>5121</t>
  </si>
  <si>
    <t>industries</t>
  </si>
  <si>
    <t>Motion picture and sound recording</t>
  </si>
  <si>
    <t>512</t>
  </si>
  <si>
    <t>Software publishers</t>
  </si>
  <si>
    <t>5112</t>
  </si>
  <si>
    <t>directory publishers</t>
  </si>
  <si>
    <t>Newspaper, periodical, book, and</t>
  </si>
  <si>
    <t>5111</t>
  </si>
  <si>
    <t>Publishing industries (except Internet)</t>
  </si>
  <si>
    <t>511</t>
  </si>
  <si>
    <t>Information</t>
  </si>
  <si>
    <t>51</t>
  </si>
  <si>
    <t>Paid employees, pay period including March 12 (number)</t>
  </si>
  <si>
    <t>Receipts ($1,000)</t>
  </si>
  <si>
    <t>Establish-ments (number)</t>
  </si>
  <si>
    <t>Kind of business or operation</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</si>
  <si>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</si>
  <si>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</si>
  <si>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</si>
  <si>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</si>
  <si>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OPERATION:  2012</t>
  </si>
  <si>
    <t>Table 16.02-- INFORMATION (NAICS 51), BY KIND OF BUSINESS OR</t>
  </si>
  <si>
    <t>Hawaii" &lt;http://factfinder.census.gov&gt; accessed April 15, 2015.</t>
  </si>
  <si>
    <t xml:space="preserve">Area Series, Summary Statistics for the United States, States, Metro Areas, Counties, and Places: 2012, </t>
  </si>
  <si>
    <r>
      <t xml:space="preserve">     Source:  U.S. Census Bureau, </t>
    </r>
    <r>
      <rPr>
        <i/>
        <sz val="10"/>
        <rFont val="Times New Roman"/>
        <family val="1"/>
      </rPr>
      <t>2012 Economic Census</t>
    </r>
    <r>
      <rPr>
        <sz val="10"/>
        <rFont val="Times New Roman"/>
        <family val="1"/>
      </rPr>
      <t xml:space="preserve">, "Sector 51: EC1200A1: Information: Geographic </t>
    </r>
  </si>
  <si>
    <t>2/  20 to 99 employees.</t>
  </si>
  <si>
    <t>1/  0 to 19 employees.</t>
  </si>
  <si>
    <t>D  Withheld to avoid disclosing data for individual companies.</t>
  </si>
  <si>
    <t xml:space="preserve">(1/) </t>
  </si>
  <si>
    <t>Balance of Maui County</t>
  </si>
  <si>
    <t>Wailuku</t>
  </si>
  <si>
    <t>Wailea</t>
  </si>
  <si>
    <t>Paia</t>
  </si>
  <si>
    <t>Makawao</t>
  </si>
  <si>
    <t>Lanai</t>
  </si>
  <si>
    <t>Lahaina</t>
  </si>
  <si>
    <t>Kula</t>
  </si>
  <si>
    <t>Kihei</t>
  </si>
  <si>
    <t>Kaunakakai</t>
  </si>
  <si>
    <t>Kahului</t>
  </si>
  <si>
    <t>Kaanapali</t>
  </si>
  <si>
    <t>Haiku-Pauwela</t>
  </si>
  <si>
    <t>Maui County</t>
  </si>
  <si>
    <t>Balance of Kauai County</t>
  </si>
  <si>
    <t>Puhi</t>
  </si>
  <si>
    <t>Lihue</t>
  </si>
  <si>
    <t>Kilauea</t>
  </si>
  <si>
    <t>Kapaa</t>
  </si>
  <si>
    <t>Hanapepe</t>
  </si>
  <si>
    <t>Kauai County</t>
  </si>
  <si>
    <t>Balance of Hawaii County</t>
  </si>
  <si>
    <t>Waimea</t>
  </si>
  <si>
    <t xml:space="preserve">(2/) </t>
  </si>
  <si>
    <t>Kalaoa</t>
  </si>
  <si>
    <t>Kailua</t>
  </si>
  <si>
    <t>Kahaluu-Keauhou</t>
  </si>
  <si>
    <t>Holualoa</t>
  </si>
  <si>
    <t>Hilo</t>
  </si>
  <si>
    <t>Hawaiian Ocean View</t>
  </si>
  <si>
    <t>Hawaii County</t>
  </si>
  <si>
    <t>Establishments (number)</t>
  </si>
  <si>
    <t>Geographic area</t>
  </si>
  <si>
    <t xml:space="preserve"> Table 16.03-- INFORMATION (NAICS 51), BY COUNTY AND SELECTED ECONOMIC PLACE:  2012 -- Con.</t>
  </si>
  <si>
    <t>Balance of Honolulu County</t>
  </si>
  <si>
    <t>Waipio</t>
  </si>
  <si>
    <t>Waipahu</t>
  </si>
  <si>
    <t>Waimanalo</t>
  </si>
  <si>
    <t>Waimalu</t>
  </si>
  <si>
    <t>Waikele</t>
  </si>
  <si>
    <t>Waianae</t>
  </si>
  <si>
    <t>Wahiawa</t>
  </si>
  <si>
    <t>Urban Honolulu</t>
  </si>
  <si>
    <t>Schofield Barracks</t>
  </si>
  <si>
    <t>Royal Kunia</t>
  </si>
  <si>
    <t>Pupukea</t>
  </si>
  <si>
    <t>Pearl City</t>
  </si>
  <si>
    <t>Nanakuli</t>
  </si>
  <si>
    <t>Mililani Town</t>
  </si>
  <si>
    <t>Mililani Mauka</t>
  </si>
  <si>
    <t>Makakilo</t>
  </si>
  <si>
    <t>Makaha</t>
  </si>
  <si>
    <t>Laie</t>
  </si>
  <si>
    <t>Kapolei</t>
  </si>
  <si>
    <t>Kaneohe Station</t>
  </si>
  <si>
    <t>Kaneohe</t>
  </si>
  <si>
    <t>Kahaluu</t>
  </si>
  <si>
    <t>Hickam Housing</t>
  </si>
  <si>
    <t>Heeia</t>
  </si>
  <si>
    <t>Haleiwa</t>
  </si>
  <si>
    <t>Halawa</t>
  </si>
  <si>
    <t>Ewa Beach</t>
  </si>
  <si>
    <t>East Honolulu</t>
  </si>
  <si>
    <t>Aiea</t>
  </si>
  <si>
    <t>Ahuimanu</t>
  </si>
  <si>
    <t>Honolulu County</t>
  </si>
  <si>
    <t>State total</t>
  </si>
  <si>
    <t xml:space="preserve">     Economic Censuses prior to the 1997 Economic Census]</t>
  </si>
  <si>
    <t xml:space="preserve">     System (NAICS) which replaced the Standard Industrial Classification (SIC) system used in</t>
  </si>
  <si>
    <t>[Includes establishments with payroll.  Statistics based on the North American Industry Classification</t>
  </si>
  <si>
    <t>Table 16.03-- INFORMATION (NAICS 51), BY COUNTY AND SELECTED ECONOMIC PLACE:  2012</t>
  </si>
  <si>
    <t>Source:  U.S. Postal Service, Honolulu District, records.</t>
  </si>
  <si>
    <t>4/  Niihau is served by the Makaweli Post Office on Kauai.</t>
  </si>
  <si>
    <t>3/  Operated under a contractual agreement between the Postal Service and an individual contractor.</t>
  </si>
  <si>
    <t>2/  Staffed by career postal employees.</t>
  </si>
  <si>
    <t>originating mail and special services transactions.  CAGs range from A to L.</t>
  </si>
  <si>
    <t xml:space="preserve">factor represents the average revenue from mail and special services, including fees, per one thousand pieces of </t>
  </si>
  <si>
    <t>revenue from the prior fiscal year as follows:  Gross revenue is divided by a revenue unit factor.  The revenue unit</t>
  </si>
  <si>
    <t xml:space="preserve">     1/  Changes in CAG assignments are made at the beginning of the fiscal year.  They are determined by the gross</t>
  </si>
  <si>
    <t>-</t>
  </si>
  <si>
    <t xml:space="preserve">  -</t>
  </si>
  <si>
    <t>Niihau 4/</t>
  </si>
  <si>
    <t>Kauai</t>
  </si>
  <si>
    <t>Oahu</t>
  </si>
  <si>
    <t>Molokai</t>
  </si>
  <si>
    <t>Maui</t>
  </si>
  <si>
    <t>Hawaii</t>
  </si>
  <si>
    <t>Contract 3/</t>
  </si>
  <si>
    <t>Classified 2/</t>
  </si>
  <si>
    <t>L</t>
  </si>
  <si>
    <t>K</t>
  </si>
  <si>
    <t>H-J</t>
  </si>
  <si>
    <t>A-G</t>
  </si>
  <si>
    <t>Total</t>
  </si>
  <si>
    <t>Island</t>
  </si>
  <si>
    <t>Stations</t>
  </si>
  <si>
    <t>Cost Ascertainment Group (CAG) 1/</t>
  </si>
  <si>
    <t>Table 16.04-- NUMBER OF POST OFFICES AND STATIONS, BY ISLAND:  SEPTEMBER 30, 2016</t>
  </si>
  <si>
    <t xml:space="preserve">2/  Originating in Hawaii.  </t>
  </si>
  <si>
    <t>1/  Includes both classified and contract stations (see Table 16.04).</t>
  </si>
  <si>
    <t>Pieces of mail (millions)  2/</t>
  </si>
  <si>
    <t>Gross postal receipts ($1,000)</t>
  </si>
  <si>
    <t>Stations, September 30 1/</t>
  </si>
  <si>
    <t>Post offices, September 30</t>
  </si>
  <si>
    <t>Year</t>
  </si>
  <si>
    <t>[Fiscal year ending September 30]</t>
  </si>
  <si>
    <t>Table 16.05-- POSTAL SERVICE:  1997 TO 2016</t>
  </si>
  <si>
    <t>monitoring-reports&gt; accessed February 13, 2017.</t>
  </si>
  <si>
    <r>
      <t xml:space="preserve">2013; and </t>
    </r>
    <r>
      <rPr>
        <i/>
        <sz val="10"/>
        <rFont val="Times New Roman"/>
        <family val="1"/>
      </rPr>
      <t xml:space="preserve">Universal Service Monitoring Report </t>
    </r>
    <r>
      <rPr>
        <sz val="10"/>
        <rFont val="Times New Roman"/>
        <family val="1"/>
      </rPr>
      <t>&lt;https://www.fcc.gov/general/federal-state\-joint-board-</t>
    </r>
  </si>
  <si>
    <r>
      <t xml:space="preserve">United States </t>
    </r>
    <r>
      <rPr>
        <sz val="10"/>
        <rFont val="Times New Roman"/>
        <family val="1"/>
      </rPr>
      <t xml:space="preserve">&lt;http://hraunfoss.fcc.gov/edocs_public/attachmatch/DOC-311523A1.pdf&gt; accessed July 17, </t>
    </r>
  </si>
  <si>
    <r>
      <t xml:space="preserve">edocs_public/attachmatch/DOC-301823A1.pdf&gt; accessed June 29, 2012; </t>
    </r>
    <r>
      <rPr>
        <i/>
        <sz val="10"/>
        <rFont val="Times New Roman"/>
        <family val="1"/>
      </rPr>
      <t>Telephone Subscribership  in the</t>
    </r>
  </si>
  <si>
    <r>
      <t xml:space="preserve">     Source:  Federal Communications Commission, </t>
    </r>
    <r>
      <rPr>
        <i/>
        <sz val="10"/>
        <rFont val="Times New Roman"/>
        <family val="1"/>
      </rPr>
      <t xml:space="preserve">Trends in Telephone Service </t>
    </r>
    <r>
      <rPr>
        <sz val="10"/>
        <rFont val="Times New Roman"/>
        <family val="1"/>
      </rPr>
      <t>&lt;http://hraunfoss.fcc.gov/</t>
    </r>
  </si>
  <si>
    <t>2/  Annual average percentage of households with telephone service.</t>
  </si>
  <si>
    <t>1/  Only end-user revenues are included since 2008, carriers' carrier revenues are excluded.</t>
  </si>
  <si>
    <t>1,184 (1,000s)</t>
  </si>
  <si>
    <t>Dec. 2008</t>
  </si>
  <si>
    <t>June 2007</t>
  </si>
  <si>
    <t>Dec. 2006</t>
  </si>
  <si>
    <t>June 2006</t>
  </si>
  <si>
    <t>Dec. 2005</t>
  </si>
  <si>
    <t>June 2005</t>
  </si>
  <si>
    <t>Dec. 2004</t>
  </si>
  <si>
    <t>June 2004</t>
  </si>
  <si>
    <t>Dec. 2003</t>
  </si>
  <si>
    <t>June 2003</t>
  </si>
  <si>
    <t>Mobile wireless telephone subscribers</t>
  </si>
  <si>
    <t>2015</t>
  </si>
  <si>
    <t>2014</t>
  </si>
  <si>
    <t>2013</t>
  </si>
  <si>
    <t>2012</t>
  </si>
  <si>
    <t>2011</t>
  </si>
  <si>
    <t>2010</t>
  </si>
  <si>
    <t>2009</t>
  </si>
  <si>
    <t>2008</t>
  </si>
  <si>
    <t>2007</t>
  </si>
  <si>
    <t>2006</t>
  </si>
  <si>
    <t>2005</t>
  </si>
  <si>
    <t>2004</t>
  </si>
  <si>
    <t>2003</t>
  </si>
  <si>
    <t xml:space="preserve">Telephone penetration  2/ </t>
  </si>
  <si>
    <t>2014  1/</t>
  </si>
  <si>
    <t>2013  1/</t>
  </si>
  <si>
    <t>2011  1/</t>
  </si>
  <si>
    <t>2010  1/</t>
  </si>
  <si>
    <t>2008  1/</t>
  </si>
  <si>
    <t>Telecommunications revenues ($ million)</t>
  </si>
  <si>
    <t>Number or percent</t>
  </si>
  <si>
    <t>Subject</t>
  </si>
  <si>
    <t>Table 16.06-- TELEPHONE STATISTICAL SUMMARY:  2003 TO 2015</t>
  </si>
  <si>
    <t>accessed April 28, 2017.</t>
  </si>
  <si>
    <t>&lt;https://www2.census.gov/library/publications/2011/compendia/statab/131ed/tables/12s1132.xls&gt;</t>
  </si>
  <si>
    <r>
      <t>July 20, 2017;</t>
    </r>
    <r>
      <rPr>
        <i/>
        <sz val="10"/>
        <rFont val="Times New Roman"/>
        <family val="1"/>
      </rPr>
      <t xml:space="preserve"> Ibid.</t>
    </r>
    <r>
      <rPr>
        <sz val="10"/>
        <rFont val="Times New Roman"/>
        <family val="1"/>
      </rPr>
      <t xml:space="preserve"> Updated table, "Utilization and Number of Selected Media: 2000-2010"</t>
    </r>
  </si>
  <si>
    <t>&lt;https://www.census.gov/library/publications/time-series/statistical_abstracts.html&gt; accessed</t>
  </si>
  <si>
    <r>
      <t xml:space="preserve">U.S. Census Bureau, </t>
    </r>
    <r>
      <rPr>
        <i/>
        <sz val="10"/>
        <rFont val="Times New Roman"/>
        <family val="1"/>
      </rPr>
      <t xml:space="preserve">Statistical Abstract of the United States (annual) </t>
    </r>
  </si>
  <si>
    <t>&lt;https://www.ntia.doc.gov/report/2004/nation-online-entering-broadband-age&gt; accessed July 20, 2017;</t>
  </si>
  <si>
    <r>
      <rPr>
        <sz val="10"/>
        <rFont val="Times New Roman"/>
        <family val="1"/>
      </rPr>
      <t>July 20, 2017;</t>
    </r>
    <r>
      <rPr>
        <i/>
        <sz val="10"/>
        <rFont val="Times New Roman"/>
        <family val="1"/>
      </rPr>
      <t xml:space="preserve"> A Nation Online: Entering the Broadband Age (</t>
    </r>
    <r>
      <rPr>
        <sz val="10"/>
        <rFont val="Times New Roman"/>
        <family val="1"/>
      </rPr>
      <t>September 30, 2004)</t>
    </r>
  </si>
  <si>
    <t>(February 2002) &lt;https://www.ntia.doc.gov/legacy/ntiahome/dn/nationonline_020502.htm&gt; accessed</t>
  </si>
  <si>
    <r>
      <rPr>
        <sz val="10"/>
        <rFont val="Times New Roman"/>
        <family val="1"/>
      </rPr>
      <t>July 20, 2017;</t>
    </r>
    <r>
      <rPr>
        <i/>
        <sz val="10"/>
        <rFont val="Times New Roman"/>
        <family val="1"/>
      </rPr>
      <t xml:space="preserve"> A Nation Online: How Americans are Expanding Their Use of the Internet</t>
    </r>
  </si>
  <si>
    <r>
      <t>&lt;https://www.ntia.doc.gov/report/2000/falling-through-net-toward-digital-inclusion&gt;</t>
    </r>
    <r>
      <rPr>
        <sz val="10"/>
        <rFont val="Times New Roman"/>
        <family val="1"/>
      </rPr>
      <t xml:space="preserve"> accessed</t>
    </r>
  </si>
  <si>
    <r>
      <rPr>
        <sz val="10"/>
        <rFont val="Times New Roman"/>
        <family val="1"/>
      </rPr>
      <t>2017;</t>
    </r>
    <r>
      <rPr>
        <i/>
        <sz val="10"/>
        <rFont val="Times New Roman"/>
        <family val="1"/>
      </rPr>
      <t xml:space="preserve"> Falling Through the Net: Toward Digital Inclusion</t>
    </r>
    <r>
      <rPr>
        <sz val="10"/>
        <rFont val="Times New Roman"/>
        <family val="1"/>
      </rPr>
      <t xml:space="preserve"> (October 16, 2000) </t>
    </r>
  </si>
  <si>
    <t>&lt;https://www.ntia.doc.gov/report/1999/falling-through-net-defining-digital-divide&gt; accessed July 20,</t>
  </si>
  <si>
    <r>
      <t xml:space="preserve">accessed July 20, 2017; </t>
    </r>
    <r>
      <rPr>
        <i/>
        <sz val="10"/>
        <rFont val="Times New Roman"/>
        <family val="1"/>
      </rPr>
      <t>Falling Through the Net: Defining the Digital Divide</t>
    </r>
    <r>
      <rPr>
        <sz val="10"/>
        <rFont val="Times New Roman"/>
        <family val="1"/>
      </rPr>
      <t xml:space="preserve"> (July 8, 1999)</t>
    </r>
  </si>
  <si>
    <r>
      <t>New Data on the Digital Divide</t>
    </r>
    <r>
      <rPr>
        <sz val="10"/>
        <rFont val="Times New Roman"/>
        <family val="1"/>
      </rPr>
      <t xml:space="preserve"> (July 28, 1998) &lt;https://www.ntia.doc.gov/ntiahome/net2&gt;</t>
    </r>
  </si>
  <si>
    <r>
      <t xml:space="preserve">     Source:  National Telecommunications and Information Administration, </t>
    </r>
    <r>
      <rPr>
        <i/>
        <sz val="10"/>
        <rFont val="Times New Roman"/>
        <family val="1"/>
      </rPr>
      <t>Falling Through the Net II:</t>
    </r>
  </si>
  <si>
    <t>NA  Not available.</t>
  </si>
  <si>
    <t>U.S.</t>
  </si>
  <si>
    <t>Internet use</t>
  </si>
  <si>
    <t>Computer</t>
  </si>
  <si>
    <t>Telephone</t>
  </si>
  <si>
    <t>Table 16.07-- PERCENT OF HOUSEHOLDS WITH A TELEPHONE, COMPUTER, AND INTERNET USE:  1997 TO 2010</t>
  </si>
  <si>
    <t>&lt;https://www.cdc.gov/nchs/nhis/releases.htm&gt; accessed May 3, 2017.</t>
  </si>
  <si>
    <r>
      <rPr>
        <i/>
        <sz val="10"/>
        <rFont val="Times New Roman"/>
        <family val="1"/>
      </rPr>
      <t xml:space="preserve">Estimates From the National Health Interview Survey Early Release Program </t>
    </r>
    <r>
      <rPr>
        <sz val="10"/>
        <rFont val="Times New Roman"/>
        <family val="1"/>
      </rPr>
      <t xml:space="preserve">(annual) </t>
    </r>
  </si>
  <si>
    <r>
      <t xml:space="preserve">National Center for Health Statistics, </t>
    </r>
    <r>
      <rPr>
        <i/>
        <sz val="10"/>
        <rFont val="Times New Roman"/>
        <family val="1"/>
      </rPr>
      <t xml:space="preserve">National Health Statistics Reports, Wireless Substitution: State-level </t>
    </r>
  </si>
  <si>
    <t xml:space="preserve">Source:  U.S. Department of Health and Human Services, Centers for Disease Control and Prevention, </t>
  </si>
  <si>
    <t>estimates for this proportion.</t>
  </si>
  <si>
    <t xml:space="preserve">Other proportions were adjusted so that this estimate agreed with the American Community Survey </t>
  </si>
  <si>
    <t xml:space="preserve">2/  The proportion of children and adults living in households with no telephone service was not modeled. </t>
  </si>
  <si>
    <t>considered unreliable.</t>
  </si>
  <si>
    <t>1/  Estimate has relative standard error greater than 30 percent and less than or equal to 50 percent and is</t>
  </si>
  <si>
    <t xml:space="preserve">  NA  Not available</t>
  </si>
  <si>
    <r>
      <rPr>
        <sz val="8"/>
        <color indexed="8"/>
        <rFont val="Arial"/>
        <family val="2"/>
      </rPr>
      <t xml:space="preserve"> </t>
    </r>
    <r>
      <rPr>
        <sz val="10"/>
        <color indexed="8"/>
        <rFont val="Arial"/>
        <family val="2"/>
      </rPr>
      <t>1/</t>
    </r>
    <r>
      <rPr>
        <sz val="8"/>
        <color indexed="8"/>
        <rFont val="Arial"/>
        <family val="2"/>
      </rPr>
      <t xml:space="preserve"> </t>
    </r>
    <r>
      <rPr>
        <sz val="10"/>
        <color indexed="8"/>
        <rFont val="Arial"/>
        <family val="2"/>
      </rPr>
      <t>2.3</t>
    </r>
  </si>
  <si>
    <t>No telephone service 2/</t>
  </si>
  <si>
    <r>
      <rPr>
        <sz val="11"/>
        <color indexed="8"/>
        <rFont val="Arial"/>
        <family val="2"/>
      </rPr>
      <t xml:space="preserve">   </t>
    </r>
    <r>
      <rPr>
        <sz val="10"/>
        <color indexed="8"/>
        <rFont val="Arial"/>
        <family val="2"/>
      </rPr>
      <t>1/</t>
    </r>
    <r>
      <rPr>
        <sz val="8"/>
        <color indexed="8"/>
        <rFont val="Arial"/>
        <family val="2"/>
      </rPr>
      <t xml:space="preserve"> </t>
    </r>
    <r>
      <rPr>
        <sz val="10"/>
        <color indexed="8"/>
        <rFont val="Arial"/>
        <family val="2"/>
      </rPr>
      <t>2.7</t>
    </r>
  </si>
  <si>
    <r>
      <rPr>
        <sz val="8"/>
        <color indexed="8"/>
        <rFont val="Arial"/>
        <family val="2"/>
      </rPr>
      <t xml:space="preserve"> </t>
    </r>
    <r>
      <rPr>
        <sz val="10"/>
        <color indexed="8"/>
        <rFont val="Arial"/>
        <family val="2"/>
      </rPr>
      <t>1/</t>
    </r>
    <r>
      <rPr>
        <sz val="8"/>
        <color indexed="8"/>
        <rFont val="Arial"/>
        <family val="2"/>
      </rPr>
      <t xml:space="preserve"> </t>
    </r>
    <r>
      <rPr>
        <sz val="10"/>
        <color indexed="8"/>
        <rFont val="Arial"/>
        <family val="2"/>
      </rPr>
      <t>2.2</t>
    </r>
  </si>
  <si>
    <t>Landline-only</t>
  </si>
  <si>
    <r>
      <rPr>
        <sz val="8"/>
        <color indexed="8"/>
        <rFont val="Arial"/>
        <family val="2"/>
      </rPr>
      <t xml:space="preserve"> </t>
    </r>
    <r>
      <rPr>
        <sz val="10"/>
        <color indexed="8"/>
        <rFont val="Arial"/>
        <family val="2"/>
      </rPr>
      <t>1/</t>
    </r>
    <r>
      <rPr>
        <sz val="8"/>
        <color indexed="8"/>
        <rFont val="Arial"/>
        <family val="2"/>
      </rPr>
      <t xml:space="preserve"> </t>
    </r>
    <r>
      <rPr>
        <sz val="10"/>
        <color indexed="8"/>
        <rFont val="Arial"/>
        <family val="2"/>
      </rPr>
      <t>1.9</t>
    </r>
  </si>
  <si>
    <t>Landline-mostly</t>
  </si>
  <si>
    <t>Dual-use</t>
  </si>
  <si>
    <t>Wireless-mostly</t>
  </si>
  <si>
    <t>Wireless-only</t>
  </si>
  <si>
    <t>Children under age 18 years</t>
  </si>
  <si>
    <t>Adults aged 18 years and over</t>
  </si>
  <si>
    <t>[Percent of persons living in household]</t>
  </si>
  <si>
    <t>Table 16.08-- STATUS OF TELEPHONE USAGE OF HOUSEHOLD POPULATION:  2013 TO 2015</t>
  </si>
  <si>
    <t>Program (Annual) &lt;https://www.cdc.gov/nchs/nhis/releases.htm&gt; accessed May 3, 2017.</t>
  </si>
  <si>
    <r>
      <rPr>
        <i/>
        <sz val="10"/>
        <rFont val="Times New Roman"/>
        <family val="1"/>
      </rPr>
      <t>Substitution:</t>
    </r>
    <r>
      <rPr>
        <sz val="10"/>
        <rFont val="Times New Roman"/>
        <family val="1"/>
      </rPr>
      <t xml:space="preserve"> State-level </t>
    </r>
    <r>
      <rPr>
        <i/>
        <sz val="10"/>
        <rFont val="Times New Roman"/>
        <family val="1"/>
      </rPr>
      <t>Estimates From the National Health Interview Survey Early Release</t>
    </r>
  </si>
  <si>
    <r>
      <t xml:space="preserve">Prevention, National Center for Health Statistics, </t>
    </r>
    <r>
      <rPr>
        <i/>
        <sz val="10"/>
        <rFont val="Times New Roman"/>
        <family val="1"/>
      </rPr>
      <t xml:space="preserve">National Health Statistics Reports, Wireless </t>
    </r>
  </si>
  <si>
    <t>Source:  U.S. Department of Health and Human Services, Centers for Disease Control and</t>
  </si>
  <si>
    <t>Health Statistics standards for reliability or precision.</t>
  </si>
  <si>
    <t>1/  Estimate has a relative standard error greater than 30% and does not meet National Center for</t>
  </si>
  <si>
    <t xml:space="preserve"> NA  Not available.</t>
  </si>
  <si>
    <t>January - December 2015</t>
  </si>
  <si>
    <t>January - December 2014</t>
  </si>
  <si>
    <r>
      <rPr>
        <sz val="9"/>
        <rFont val="Arial"/>
        <family val="2"/>
      </rPr>
      <t xml:space="preserve">   </t>
    </r>
    <r>
      <rPr>
        <sz val="10"/>
        <rFont val="Arial"/>
        <family val="2"/>
      </rPr>
      <t xml:space="preserve"> (NA)</t>
    </r>
  </si>
  <si>
    <t>January - December 2013</t>
  </si>
  <si>
    <t>January - December 2012</t>
  </si>
  <si>
    <t>July 2011 - June 2012</t>
  </si>
  <si>
    <t>January - December 2011</t>
  </si>
  <si>
    <t>July 2010 - June 2011</t>
  </si>
  <si>
    <t>January - December 2010</t>
  </si>
  <si>
    <t>July 2009 - June 2010</t>
  </si>
  <si>
    <t>January - December 2009</t>
  </si>
  <si>
    <t>July 2008 - June 2009</t>
  </si>
  <si>
    <t>January - December 2008</t>
  </si>
  <si>
    <t>July 2007 - June 2008</t>
  </si>
  <si>
    <t>1/ 7.5</t>
  </si>
  <si>
    <t>January - December 2007</t>
  </si>
  <si>
    <t>Table 16.09-- STATUS OF WIRELESS-ONLY TELEPHONE  USAGE OF HOUSEHOLD POPULATION:  2007 TO 2015</t>
  </si>
  <si>
    <t>&amp; Tourism.</t>
  </si>
  <si>
    <t xml:space="preserve">accessed May 4, 2017; and calculations by the Hawaii State Department of Business, Economic, Development </t>
  </si>
  <si>
    <t>and Types of Internet Subscriptions in Household" &lt;http://factfinder2.census.gov/faces/nav/jsf/pages/index.xhtml&gt;</t>
  </si>
  <si>
    <t xml:space="preserve">     Source:  U.S. Census Bureau, 2015 American Community Survey 1-Year Estimates, "Table B28002 Presence</t>
  </si>
  <si>
    <t xml:space="preserve"> </t>
  </si>
  <si>
    <t>No internet access</t>
  </si>
  <si>
    <t>Internet access without a subscription</t>
  </si>
  <si>
    <t xml:space="preserve">    Mobile broadband alone or with dial-up</t>
  </si>
  <si>
    <t xml:space="preserve">      Without mobile broadband</t>
  </si>
  <si>
    <t xml:space="preserve">      With mobile broadband</t>
  </si>
  <si>
    <t xml:space="preserve">    Two or more fixed broadband types, or other</t>
  </si>
  <si>
    <t xml:space="preserve">    Satellite internet service</t>
  </si>
  <si>
    <t xml:space="preserve">    Fiber-optic</t>
  </si>
  <si>
    <t xml:space="preserve">    Cable modem</t>
  </si>
  <si>
    <t xml:space="preserve">    DSL</t>
  </si>
  <si>
    <t xml:space="preserve">    Dial-up alone</t>
  </si>
  <si>
    <t>With an internet subscription</t>
  </si>
  <si>
    <t>Total households</t>
  </si>
  <si>
    <t>Percentage of total</t>
  </si>
  <si>
    <t>Number of households</t>
  </si>
  <si>
    <t>United States</t>
  </si>
  <si>
    <t>SUBSCRIPTIONS IN HOUSEHOLD: 2015</t>
  </si>
  <si>
    <t>Table 16.10-- PRESENCE AND TYPES OF INTERNET</t>
  </si>
  <si>
    <t>and calculations by the Hawaii State Department of Business, Economic Development &amp; Tourism.</t>
  </si>
  <si>
    <t>Subscription in Household" (B28004) &lt;http://factfinder2.census.gov&gt; accessed May 4, 2017</t>
  </si>
  <si>
    <t xml:space="preserve">Income in the Last 12 Months (in 2015 Inflation-Adjusted Dollars) by Presence and Type of Internet </t>
  </si>
  <si>
    <t xml:space="preserve">     Source:  U.S. Census Bureau, 2015 American Community Survey 1-Year Estimates, "Household </t>
  </si>
  <si>
    <t>$75,000 or more</t>
  </si>
  <si>
    <t>$50,000 to $74,999</t>
  </si>
  <si>
    <t>$35,000 to $49,999</t>
  </si>
  <si>
    <t>$20,000 to $34,999</t>
  </si>
  <si>
    <t>$10,000 to $19,999</t>
  </si>
  <si>
    <t>Less than $10,000</t>
  </si>
  <si>
    <t>All income groups</t>
  </si>
  <si>
    <t>Percent</t>
  </si>
  <si>
    <t xml:space="preserve">   -</t>
  </si>
  <si>
    <t>Households</t>
  </si>
  <si>
    <t>Without an internet subscription</t>
  </si>
  <si>
    <t>With a broadband internet subscription</t>
  </si>
  <si>
    <t>With dial-up internet subscription</t>
  </si>
  <si>
    <t>Type of internet subscription</t>
  </si>
  <si>
    <t>BY HOUSEHOLD INCOME IN THE LAST 12 MONTHS: 2015</t>
  </si>
  <si>
    <t>Table 16.11-- PRESENCE AND TYPES OF INTERNET SUBSCRIPTIONS</t>
  </si>
  <si>
    <t>Development &amp; Tourism.</t>
  </si>
  <si>
    <t xml:space="preserve">accessed May 4, 2017, and calculations by the Hawaii State Department of Business, Economic </t>
  </si>
  <si>
    <t xml:space="preserve">Computer and Types of Internet Subscription in Household" (B28005) &lt;http://factfinder2.census.gov&gt; </t>
  </si>
  <si>
    <t xml:space="preserve">     Source:  U.S. Census Bureau, 2015 American Community Survey 1-Year Estimates, "Age by Presence of a </t>
  </si>
  <si>
    <t xml:space="preserve">   No computer</t>
  </si>
  <si>
    <t xml:space="preserve">      Without an internet subscription</t>
  </si>
  <si>
    <t xml:space="preserve">      With a broadband internet subscription</t>
  </si>
  <si>
    <t xml:space="preserve">      With dial-up internet subscription alone</t>
  </si>
  <si>
    <t xml:space="preserve">   Has a computer</t>
  </si>
  <si>
    <t>65 years and over</t>
  </si>
  <si>
    <t>18 to 64 years</t>
  </si>
  <si>
    <t xml:space="preserve">      Without an Internet subscription</t>
  </si>
  <si>
    <t>Under 18 years</t>
  </si>
  <si>
    <t>Total population</t>
  </si>
  <si>
    <t>Number</t>
  </si>
  <si>
    <t>Table 16.12-- PRESENCE AND TYPES OF INTERNET SUBSCRIPTIONS IN HAWAII AND THE UNITED STATES, BY AGE GROUP:  2015</t>
  </si>
  <si>
    <t>and records.</t>
  </si>
  <si>
    <t xml:space="preserve">     Source:  Hawaii State Department of Commerce and Consumer Affairs, Cable Television Division</t>
  </si>
  <si>
    <t xml:space="preserve">     3/  Oceanic Time Warner Cable of Hawaii has 5 systems.  Hawaiian Telcom Services Co. has 1 system.</t>
  </si>
  <si>
    <t xml:space="preserve">     2/  Oceanic Time Warner Cable of Hawaii has 6 systems.  Hawaiian Telcom Services Co. has 1 system.</t>
  </si>
  <si>
    <t xml:space="preserve">     1/  Oceanic Time Warner Cable of Hawaii was the only cable TV provider before 2011.</t>
  </si>
  <si>
    <t xml:space="preserve">     D  Data not shown separately to avoid disclosure of individual operations.</t>
  </si>
  <si>
    <t>revenue ($1,000)</t>
  </si>
  <si>
    <t>Basic service</t>
  </si>
  <si>
    <t>Honolulu</t>
  </si>
  <si>
    <t>County</t>
  </si>
  <si>
    <t>AND REVENUES, BY COUNTY:  2004 TO 2016 -- Con.</t>
  </si>
  <si>
    <t>Table 16.13-- CABLE TELEVISION SYSTEMS, SUBSCRIBERS,</t>
  </si>
  <si>
    <t>Subscribers</t>
  </si>
  <si>
    <t>3/   6</t>
  </si>
  <si>
    <t>2/   7</t>
  </si>
  <si>
    <t>1/   6</t>
  </si>
  <si>
    <t>Number of systems</t>
  </si>
  <si>
    <t>[As of December 31]</t>
  </si>
  <si>
    <t>AND REVENUES, BY COUNTY:  2004 TO 2016</t>
  </si>
  <si>
    <t>accessed February 14, 2017.</t>
  </si>
  <si>
    <t xml:space="preserve">Media Bureau, Internet Queries (for 2005-16) &lt;http://www.fcc.gov/encyclopedia/audio-division-media-bureau&gt; </t>
  </si>
  <si>
    <r>
      <t>of the Nation</t>
    </r>
    <r>
      <rPr>
        <sz val="10"/>
        <rFont val="Times New Roman"/>
        <family val="1"/>
      </rPr>
      <t xml:space="preserve">, Vol. 3, TV &amp; Radio Directory, annual (for 2000-2002) and Federal Communications Commission, </t>
    </r>
  </si>
  <si>
    <r>
      <t xml:space="preserve">Federal Communications Commission, Field Operations Bureau, Honolulu, records; R.R. Bowker, </t>
    </r>
    <r>
      <rPr>
        <i/>
        <sz val="10"/>
        <rFont val="Times New Roman"/>
        <family val="1"/>
      </rPr>
      <t xml:space="preserve">Working Press </t>
    </r>
  </si>
  <si>
    <r>
      <t xml:space="preserve">     Source:  Robert C. Schmitt, </t>
    </r>
    <r>
      <rPr>
        <i/>
        <sz val="10"/>
        <rFont val="Times New Roman"/>
        <family val="1"/>
      </rPr>
      <t>Historical Statistics of Hawaii</t>
    </r>
    <r>
      <rPr>
        <sz val="10"/>
        <rFont val="Times New Roman"/>
        <family val="1"/>
      </rPr>
      <t xml:space="preserve"> (University Press of Hawaii, 1977), p. 482; </t>
    </r>
  </si>
  <si>
    <r>
      <t xml:space="preserve">     2/  Revised from previous </t>
    </r>
    <r>
      <rPr>
        <i/>
        <sz val="10"/>
        <rFont val="Times New Roman"/>
        <family val="1"/>
      </rPr>
      <t>Data Book</t>
    </r>
    <r>
      <rPr>
        <sz val="10"/>
        <rFont val="Times New Roman"/>
        <family val="1"/>
      </rPr>
      <t>.</t>
    </r>
  </si>
  <si>
    <t>1/  Includes licensed stations that are digital television.</t>
  </si>
  <si>
    <t>COUNTY:  2017</t>
  </si>
  <si>
    <t>2017:  February 14</t>
  </si>
  <si>
    <t>2/ 4</t>
  </si>
  <si>
    <t>2/ 23</t>
  </si>
  <si>
    <t>2/ 31</t>
  </si>
  <si>
    <t>2016:  June 30</t>
  </si>
  <si>
    <t>2/ 18</t>
  </si>
  <si>
    <t>2/ 32</t>
  </si>
  <si>
    <t>2015:  May 29</t>
  </si>
  <si>
    <t>2/ 2</t>
  </si>
  <si>
    <t>2/ 22</t>
  </si>
  <si>
    <t>2014:  June 2</t>
  </si>
  <si>
    <t>2/ 1</t>
  </si>
  <si>
    <t>2013:  June 25</t>
  </si>
  <si>
    <t>2012:  June 13</t>
  </si>
  <si>
    <t>2011:  June 28</t>
  </si>
  <si>
    <t>2010:  June 22</t>
  </si>
  <si>
    <t>2009:  June 2</t>
  </si>
  <si>
    <t>2008:  June 16</t>
  </si>
  <si>
    <t>2007:  June 19</t>
  </si>
  <si>
    <t>2006:  June 20</t>
  </si>
  <si>
    <t>2005:  June 14</t>
  </si>
  <si>
    <t>1995:  June 30</t>
  </si>
  <si>
    <t>1990:  June 30</t>
  </si>
  <si>
    <t>1985:  June 30</t>
  </si>
  <si>
    <t>1980:  January 1</t>
  </si>
  <si>
    <t>1975:  January 1</t>
  </si>
  <si>
    <t>1970:  January 1</t>
  </si>
  <si>
    <t>1965:  January 1</t>
  </si>
  <si>
    <t>1960:  January 1</t>
  </si>
  <si>
    <t>1955:  January 1</t>
  </si>
  <si>
    <t>1950:  June 7</t>
  </si>
  <si>
    <t>1945:  January 1</t>
  </si>
  <si>
    <t xml:space="preserve">TV 1/ </t>
  </si>
  <si>
    <t>FM</t>
  </si>
  <si>
    <t>AM</t>
  </si>
  <si>
    <t>Date and county</t>
  </si>
  <si>
    <t>Public or educational</t>
  </si>
  <si>
    <t>Commercial</t>
  </si>
  <si>
    <t>Table 16.14-- RADIO AND TELEVISION BROADCASTING STATIONS IN OPERATION, 1945 TO 2017, AND BY COUNTY, 2017</t>
  </si>
  <si>
    <t>Historical Society, 2000).</t>
  </si>
  <si>
    <r>
      <t xml:space="preserve">1987, 1991, 1996 and 1997; and Helen G. Chapin, </t>
    </r>
    <r>
      <rPr>
        <i/>
        <sz val="10"/>
        <rFont val="Times New Roman"/>
        <family val="1"/>
      </rPr>
      <t>Guide to Newspapers of Hawai'i 1834-2000</t>
    </r>
    <r>
      <rPr>
        <sz val="10"/>
        <rFont val="Times New Roman"/>
        <family val="1"/>
      </rPr>
      <t xml:space="preserve"> (Hawaiian </t>
    </r>
  </si>
  <si>
    <r>
      <t xml:space="preserve">     Source:  Aloha United Way, </t>
    </r>
    <r>
      <rPr>
        <i/>
        <sz val="10"/>
        <rFont val="Times New Roman"/>
        <family val="1"/>
      </rPr>
      <t>Hawaii Media Guide</t>
    </r>
    <r>
      <rPr>
        <sz val="10"/>
        <rFont val="Times New Roman"/>
        <family val="1"/>
      </rPr>
      <t xml:space="preserve"> for 1977-1985; </t>
    </r>
    <r>
      <rPr>
        <i/>
        <sz val="10"/>
        <rFont val="Times New Roman"/>
        <family val="1"/>
      </rPr>
      <t>Hawaii All-Media Publicity Guide</t>
    </r>
  </si>
  <si>
    <t>1/  Includes English section.</t>
  </si>
  <si>
    <t>Wailuku, Maui</t>
  </si>
  <si>
    <t>Lihue, Kauai</t>
  </si>
  <si>
    <t>Kailua-Kona, Hawaii</t>
  </si>
  <si>
    <t>Hilo, Hawaii</t>
  </si>
  <si>
    <t>Honolulu, Oahu</t>
  </si>
  <si>
    <t>Place of publication</t>
  </si>
  <si>
    <t>Korean</t>
  </si>
  <si>
    <t>Japanese 1/</t>
  </si>
  <si>
    <t>Hawaiian</t>
  </si>
  <si>
    <t>English</t>
  </si>
  <si>
    <t>Chinese</t>
  </si>
  <si>
    <t>Language</t>
  </si>
  <si>
    <t>Totals</t>
  </si>
  <si>
    <r>
      <t xml:space="preserve">      Five-year statistics from 1885 to 1975 appear in </t>
    </r>
    <r>
      <rPr>
        <i/>
        <sz val="10"/>
        <rFont val="Arial"/>
        <family val="2"/>
      </rPr>
      <t xml:space="preserve">Historical Statistics of Hawaii </t>
    </r>
    <r>
      <rPr>
        <sz val="10"/>
        <rFont val="Arial"/>
        <family val="2"/>
      </rPr>
      <t>(1977), table 18.5]</t>
    </r>
  </si>
  <si>
    <t xml:space="preserve">      and was discontinued December 21, 1866.  Permanent dailies were  initially published in 1882.</t>
  </si>
  <si>
    <r>
      <t xml:space="preserve">[The earliest daily newspaper in Hawaii, </t>
    </r>
    <r>
      <rPr>
        <i/>
        <sz val="10"/>
        <rFont val="Arial"/>
        <family val="2"/>
      </rPr>
      <t>The Daily Hawaiian Herald</t>
    </r>
    <r>
      <rPr>
        <sz val="10"/>
        <rFont val="Arial"/>
        <family val="2"/>
      </rPr>
      <t>, first appeared September 4, 1866</t>
    </r>
  </si>
  <si>
    <t>Table 16.15-- NUMBER OF DAILY NEWSPAPERS, BY PLACE OF PUBLICATION AND LANGUAGE:  1975 TO 1999</t>
  </si>
  <si>
    <t>pp. 127-226.</t>
  </si>
  <si>
    <r>
      <t xml:space="preserve">18.5; and Helen G. Chapin, </t>
    </r>
    <r>
      <rPr>
        <i/>
        <sz val="10"/>
        <rFont val="Times New Roman"/>
        <family val="1"/>
      </rPr>
      <t>Guide to Newspapers of Hawai'i 1834-2000</t>
    </r>
    <r>
      <rPr>
        <sz val="10"/>
        <rFont val="Times New Roman"/>
        <family val="1"/>
      </rPr>
      <t xml:space="preserve"> (Hawaiian Historical Society, 2000), </t>
    </r>
  </si>
  <si>
    <r>
      <t xml:space="preserve">     Source:  Robert C. Schmitt, </t>
    </r>
    <r>
      <rPr>
        <i/>
        <sz val="10"/>
        <rFont val="Times New Roman"/>
        <family val="1"/>
      </rPr>
      <t xml:space="preserve">Historical Statistics of Hawaii </t>
    </r>
    <r>
      <rPr>
        <sz val="10"/>
        <rFont val="Times New Roman"/>
        <family val="1"/>
      </rPr>
      <t xml:space="preserve">(The University Press of Hawaii, 1977), table </t>
    </r>
  </si>
  <si>
    <t>1/  The two earliest newspapers in Hawaii were both established in 1834.</t>
  </si>
  <si>
    <t>1915</t>
  </si>
  <si>
    <t>2000</t>
  </si>
  <si>
    <t>1910</t>
  </si>
  <si>
    <t>1995</t>
  </si>
  <si>
    <t>1905</t>
  </si>
  <si>
    <t>1990</t>
  </si>
  <si>
    <t>1900</t>
  </si>
  <si>
    <t>1985</t>
  </si>
  <si>
    <t>1895</t>
  </si>
  <si>
    <t>1980</t>
  </si>
  <si>
    <t>1890</t>
  </si>
  <si>
    <t>1975</t>
  </si>
  <si>
    <t>1885</t>
  </si>
  <si>
    <t>1970</t>
  </si>
  <si>
    <t>1880</t>
  </si>
  <si>
    <t>1965</t>
  </si>
  <si>
    <t>1875</t>
  </si>
  <si>
    <t>1960</t>
  </si>
  <si>
    <t>1870</t>
  </si>
  <si>
    <t>1955</t>
  </si>
  <si>
    <t>1865</t>
  </si>
  <si>
    <t>1950</t>
  </si>
  <si>
    <t>1860</t>
  </si>
  <si>
    <t>1945</t>
  </si>
  <si>
    <t>1855</t>
  </si>
  <si>
    <t>1940</t>
  </si>
  <si>
    <t>1850</t>
  </si>
  <si>
    <t>1935</t>
  </si>
  <si>
    <t>1845</t>
  </si>
  <si>
    <t>1930</t>
  </si>
  <si>
    <t>1840</t>
  </si>
  <si>
    <t>1925</t>
  </si>
  <si>
    <t>1835</t>
  </si>
  <si>
    <t>1920</t>
  </si>
  <si>
    <t>1834  1/</t>
  </si>
  <si>
    <t>Daily</t>
  </si>
  <si>
    <t>1834 TO 2000</t>
  </si>
  <si>
    <t>Table 16.16-- NUMBER OF NEWSPAPERS, TOTAL AND DAILY:</t>
  </si>
  <si>
    <t>&lt;http://www.oahupublications.com/opi/Star-Advertiser_AAM_Audit_123114.pdf&gt; accessed July 19, 2017.</t>
  </si>
  <si>
    <t>AAM_Audit_123113.pdf&gt; accessed July 19, 2017 and (12 months ended December 31, 2014)</t>
  </si>
  <si>
    <t>(12 months ended December 31, 2013) &lt;http://www.oahupublications.com/opi/Star-Advertiser_</t>
  </si>
  <si>
    <t>Development &amp; Tourism and Alliance for Audited Media, "Honolulu Star-Advertiser Audit Report"</t>
  </si>
  <si>
    <t xml:space="preserve">     Source:  Data provided by newspaper publishers to the Hawaii State Department of Business, Economic</t>
  </si>
  <si>
    <t>2/  Includes print, digital replica, and digital nonreplica circulation.</t>
  </si>
  <si>
    <t>1/  12 months ended December 31.</t>
  </si>
  <si>
    <r>
      <t xml:space="preserve">   Garden Island</t>
    </r>
    <r>
      <rPr>
        <sz val="10"/>
        <rFont val="Arial"/>
        <family val="2"/>
      </rPr>
      <t xml:space="preserve"> (Lihue)</t>
    </r>
  </si>
  <si>
    <r>
      <t xml:space="preserve">   Maui News</t>
    </r>
    <r>
      <rPr>
        <sz val="10"/>
        <rFont val="Arial"/>
        <family val="2"/>
      </rPr>
      <t xml:space="preserve"> (Wailuku)</t>
    </r>
  </si>
  <si>
    <r>
      <t xml:space="preserve">   West Hawaii Today</t>
    </r>
    <r>
      <rPr>
        <sz val="10"/>
        <rFont val="Arial"/>
        <family val="2"/>
      </rPr>
      <t xml:space="preserve"> (Kailua-Kona)</t>
    </r>
  </si>
  <si>
    <r>
      <t xml:space="preserve">   Hawaii Tribune-Herald</t>
    </r>
    <r>
      <rPr>
        <sz val="10"/>
        <rFont val="Arial"/>
        <family val="2"/>
      </rPr>
      <t xml:space="preserve"> (Hilo)</t>
    </r>
  </si>
  <si>
    <t xml:space="preserve">   Honolulu Star-Advertiser</t>
  </si>
  <si>
    <t>Sunday morning</t>
  </si>
  <si>
    <r>
      <t xml:space="preserve">   Hawaii Tribune-Herald</t>
    </r>
    <r>
      <rPr>
        <sz val="10"/>
        <rFont val="Arial"/>
        <family val="2"/>
      </rPr>
      <t xml:space="preserve"> </t>
    </r>
    <r>
      <rPr>
        <sz val="10"/>
        <rFont val="Arial"/>
        <family val="2"/>
      </rPr>
      <t>(Hilo)</t>
    </r>
  </si>
  <si>
    <t>2014  1/ 2/</t>
  </si>
  <si>
    <t>2013  1/ 2/</t>
  </si>
  <si>
    <t>2012-2013</t>
  </si>
  <si>
    <t>2011-2012</t>
  </si>
  <si>
    <t>2010-2011</t>
  </si>
  <si>
    <t>Newspaper</t>
  </si>
  <si>
    <t xml:space="preserve">      and United Chinese Press, Chinese]</t>
  </si>
  <si>
    <r>
      <t xml:space="preserve">      </t>
    </r>
    <r>
      <rPr>
        <i/>
        <sz val="10"/>
        <rFont val="Arial"/>
        <family val="2"/>
      </rPr>
      <t>The Joong-Ang Daily News</t>
    </r>
    <r>
      <rPr>
        <sz val="10"/>
        <rFont val="Arial"/>
        <family val="0"/>
      </rPr>
      <t xml:space="preserve">, </t>
    </r>
    <r>
      <rPr>
        <i/>
        <sz val="10"/>
        <rFont val="Arial"/>
        <family val="2"/>
      </rPr>
      <t>Korea Times/Han Kook Ilbo</t>
    </r>
    <r>
      <rPr>
        <sz val="10"/>
        <rFont val="Arial"/>
        <family val="0"/>
      </rPr>
      <t xml:space="preserve"> and </t>
    </r>
    <r>
      <rPr>
        <i/>
        <sz val="10"/>
        <rFont val="Arial"/>
        <family val="2"/>
      </rPr>
      <t>Korea Central Daily,</t>
    </r>
    <r>
      <rPr>
        <sz val="10"/>
        <rFont val="Arial"/>
        <family val="0"/>
      </rPr>
      <t xml:space="preserve"> Korean; </t>
    </r>
  </si>
  <si>
    <r>
      <t xml:space="preserve">      newspapers, not included in this table, are the </t>
    </r>
    <r>
      <rPr>
        <i/>
        <sz val="10"/>
        <rFont val="Arial"/>
        <family val="2"/>
      </rPr>
      <t>Hawaii Hochi,</t>
    </r>
    <r>
      <rPr>
        <sz val="10"/>
        <rFont val="Arial"/>
        <family val="0"/>
      </rPr>
      <t xml:space="preserve"> Japanese and English; </t>
    </r>
  </si>
  <si>
    <t xml:space="preserve"> [Averages for 12-month periods ended in March, unless otherwise noted.  Foreign-language daily</t>
  </si>
  <si>
    <t>Table 16.17-- AVERAGE PAID CIRCULATION OF DAILY AND SUNDAY ENGLISH-LANGUAGE NEWSPAPERS:  2010-2011 TO 2014</t>
  </si>
  <si>
    <t xml:space="preserve">accessed February 28, 2017. </t>
  </si>
  <si>
    <r>
      <t xml:space="preserve">28, 2017; Newspaper rates from </t>
    </r>
    <r>
      <rPr>
        <i/>
        <sz val="10"/>
        <rFont val="Times New Roman"/>
        <family val="1"/>
      </rPr>
      <t>The Honolulu Star-Advertiser</t>
    </r>
    <r>
      <rPr>
        <sz val="10"/>
        <rFont val="Times New Roman"/>
        <family val="1"/>
      </rPr>
      <t xml:space="preserve"> &lt;https://gateway.staradvertiser.com/index.html&gt; </t>
    </r>
  </si>
  <si>
    <r>
      <t>and U.S. Postal Service,</t>
    </r>
    <r>
      <rPr>
        <i/>
        <sz val="10"/>
        <rFont val="Times New Roman"/>
        <family val="1"/>
      </rPr>
      <t xml:space="preserve"> Rates and Fees</t>
    </r>
    <r>
      <rPr>
        <sz val="10"/>
        <rFont val="Times New Roman"/>
        <family val="1"/>
      </rPr>
      <t xml:space="preserve"> &lt;https://www.usps.com/ship/first-class-mail.htm&gt; accessed February </t>
    </r>
  </si>
  <si>
    <r>
      <t xml:space="preserve">     Source:  Postal rates from U.S. Census Bureau, </t>
    </r>
    <r>
      <rPr>
        <i/>
        <sz val="10"/>
        <rFont val="Times New Roman"/>
        <family val="1"/>
      </rPr>
      <t>Statistical Abstract of the United States: 2002,</t>
    </r>
    <r>
      <rPr>
        <sz val="10"/>
        <rFont val="Times New Roman"/>
        <family val="1"/>
      </rPr>
      <t xml:space="preserve"> table 1094, </t>
    </r>
  </si>
  <si>
    <r>
      <t xml:space="preserve">     11/  Revised from previous</t>
    </r>
    <r>
      <rPr>
        <i/>
        <sz val="10"/>
        <rFont val="Times New Roman"/>
        <family val="1"/>
      </rPr>
      <t xml:space="preserve"> Data Book.</t>
    </r>
  </si>
  <si>
    <t>$1.15, and for items over 3.5 ounces, large envelope or package prices are used.</t>
  </si>
  <si>
    <t xml:space="preserve">     10/  For weight not over 2 ounces $0.71, for weight not over 3 ounces $0.93, for weight not over 3.5 ounces</t>
  </si>
  <si>
    <t>$1.12, and for items over 3.5 ounces, large envelope or package prices are used.</t>
  </si>
  <si>
    <t xml:space="preserve">     9/  For weight not over 2 ounces $0.70, for weight not over 3 ounces $0.91, for weight not over 3.5 ounces</t>
  </si>
  <si>
    <t>$1.06, and for items over 3.5 ounces, large envelope or package prices are used.</t>
  </si>
  <si>
    <t xml:space="preserve">     8/  For weight not over 2 ounces $0.66, for weight not over 3 ounces $0.86, for weight not over 3.5 ounces</t>
  </si>
  <si>
    <t>$1.05, and for items over 3.5 ounces, large envelope or package prices are used.</t>
  </si>
  <si>
    <t xml:space="preserve">     7/  For weight not over 2 ounces $0.65, for weight not over 3 ounces $0.85, for weight not over 3.5 ounces</t>
  </si>
  <si>
    <t>$1.04, and for weights over 3.5 ounces flat-size rates are used.</t>
  </si>
  <si>
    <t xml:space="preserve">     6/  For weight not over 2 ounces $0.64, for weight not over 3 ounces $0.84, for weight not over 3.5 ounces</t>
  </si>
  <si>
    <t xml:space="preserve">the sale of The Honolulu Advertiser to the Honolulu Star-Bulletin on June 7, 2010.  </t>
  </si>
  <si>
    <t xml:space="preserve">     5/  As of June 4, 2010 for Daily and as of June 6, 2010 for Sunday paper.  Star-Advertiser emerged from </t>
  </si>
  <si>
    <r>
      <t xml:space="preserve">     4/  $0.75 for </t>
    </r>
    <r>
      <rPr>
        <i/>
        <sz val="10"/>
        <rFont val="Times New Roman"/>
        <family val="1"/>
      </rPr>
      <t>The Honolulu Advertiser</t>
    </r>
    <r>
      <rPr>
        <sz val="10"/>
        <rFont val="Times New Roman"/>
        <family val="1"/>
      </rPr>
      <t xml:space="preserve">, $0.50 for </t>
    </r>
    <r>
      <rPr>
        <i/>
        <sz val="10"/>
        <rFont val="Times New Roman"/>
        <family val="1"/>
      </rPr>
      <t>The Honolulu Star-Bulletin</t>
    </r>
    <r>
      <rPr>
        <sz val="10"/>
        <rFont val="Times New Roman"/>
        <family val="1"/>
      </rPr>
      <t>.</t>
    </r>
  </si>
  <si>
    <t>$0.95, and for weights over 3.5 ounces flat-size rates are used.</t>
  </si>
  <si>
    <t xml:space="preserve">     3/  For weight not over 2 ounces $0.61, for weight not over 3 ounces $0.78, for weight not over 3.5 ounces</t>
  </si>
  <si>
    <t>$0.93, and for weights over 3.5 ounces flat-size rates are used.</t>
  </si>
  <si>
    <t xml:space="preserve">     2/  For weight not over 2 ounces $0.59, for weight not over 3 ounces $0.76, for weight not over 3.5 ounces</t>
  </si>
  <si>
    <t>began to publish on March 15, 2001, with the first Sunday edition on April 1, 2001.</t>
  </si>
  <si>
    <r>
      <t xml:space="preserve">Advertiser </t>
    </r>
    <r>
      <rPr>
        <sz val="10"/>
        <rFont val="Times New Roman"/>
        <family val="1"/>
      </rPr>
      <t xml:space="preserve">(beginning March 7, 1993). </t>
    </r>
    <r>
      <rPr>
        <i/>
        <sz val="10"/>
        <rFont val="Times New Roman"/>
        <family val="1"/>
      </rPr>
      <t xml:space="preserve"> </t>
    </r>
    <r>
      <rPr>
        <sz val="10"/>
        <rFont val="Times New Roman"/>
        <family val="1"/>
      </rPr>
      <t xml:space="preserve">The </t>
    </r>
    <r>
      <rPr>
        <i/>
        <sz val="10"/>
        <rFont val="Times New Roman"/>
        <family val="1"/>
      </rPr>
      <t>Honolulu Star-Bulletin</t>
    </r>
    <r>
      <rPr>
        <sz val="10"/>
        <rFont val="Times New Roman"/>
        <family val="1"/>
      </rPr>
      <t>, under new owner Oahu Publications,</t>
    </r>
  </si>
  <si>
    <r>
      <t>years), the Sunday</t>
    </r>
    <r>
      <rPr>
        <i/>
        <sz val="10"/>
        <rFont val="Times New Roman"/>
        <family val="1"/>
      </rPr>
      <t xml:space="preserve"> Star-Bulletin and Advertiser </t>
    </r>
    <r>
      <rPr>
        <sz val="10"/>
        <rFont val="Times New Roman"/>
        <family val="1"/>
      </rPr>
      <t xml:space="preserve">(through February 27, 1993), and the </t>
    </r>
    <r>
      <rPr>
        <sz val="10"/>
        <rFont val="Times New Roman"/>
        <family val="1"/>
      </rPr>
      <t>Sunday</t>
    </r>
    <r>
      <rPr>
        <i/>
        <sz val="10"/>
        <rFont val="Times New Roman"/>
        <family val="1"/>
      </rPr>
      <t xml:space="preserve"> The Honolulu   </t>
    </r>
  </si>
  <si>
    <r>
      <t xml:space="preserve">     1/  Street sales, for </t>
    </r>
    <r>
      <rPr>
        <i/>
        <sz val="10"/>
        <rFont val="Times New Roman"/>
        <family val="1"/>
      </rPr>
      <t xml:space="preserve">The Honolulu Advertiser </t>
    </r>
    <r>
      <rPr>
        <sz val="10"/>
        <rFont val="Times New Roman"/>
        <family val="1"/>
      </rPr>
      <t xml:space="preserve">(daily, Oahu, all years), </t>
    </r>
    <r>
      <rPr>
        <i/>
        <sz val="10"/>
        <rFont val="Times New Roman"/>
        <family val="1"/>
      </rPr>
      <t xml:space="preserve">Honolulu Star-Bulletin </t>
    </r>
    <r>
      <rPr>
        <sz val="10"/>
        <rFont val="Times New Roman"/>
        <family val="1"/>
      </rPr>
      <t>(daily, all</t>
    </r>
  </si>
  <si>
    <t xml:space="preserve">     X  Not applicable.</t>
  </si>
  <si>
    <t>Table 16.18-- POSTAGE RATES AND NEWSPAPER PRICES, FOR HONOLULU:  2000 TO 2017 -- Con.</t>
  </si>
  <si>
    <t>(X)</t>
  </si>
  <si>
    <t>9/  21</t>
  </si>
  <si>
    <t>10/  22</t>
  </si>
  <si>
    <t>2016  11/</t>
  </si>
  <si>
    <t>8/  20</t>
  </si>
  <si>
    <t>7/  20</t>
  </si>
  <si>
    <t>6/  20</t>
  </si>
  <si>
    <t>5/ 100</t>
  </si>
  <si>
    <t>5/ 200</t>
  </si>
  <si>
    <t>(4/)(5/)</t>
  </si>
  <si>
    <t>3/  17</t>
  </si>
  <si>
    <t>2/  17</t>
  </si>
  <si>
    <t>Honolulu Star-Bulletin</t>
  </si>
  <si>
    <t>The Honolulu Advertiser</t>
  </si>
  <si>
    <t>The Honolulu Star Advertiser</t>
  </si>
  <si>
    <t>Postal      and post cards</t>
  </si>
  <si>
    <t>Each     added             ounce</t>
  </si>
  <si>
    <t>First            ounce</t>
  </si>
  <si>
    <t>Sunday</t>
  </si>
  <si>
    <t>Letters</t>
  </si>
  <si>
    <t>Newspaper price 1/</t>
  </si>
  <si>
    <t>Domestic first-class postage rates</t>
  </si>
  <si>
    <t>[In cents.  As of July 1 unless otherwise specified]</t>
  </si>
  <si>
    <t>Table 16.18-- POSTAGE RATES AND NEWSPAPER PRICES, FOR HONOLULU:  2000 TO 2017</t>
  </si>
  <si>
    <r>
      <t xml:space="preserve">     Source:  The University of Hawaii Press, </t>
    </r>
    <r>
      <rPr>
        <i/>
        <sz val="10"/>
        <rFont val="Times New Roman"/>
        <family val="1"/>
      </rPr>
      <t>Annual Report</t>
    </r>
    <r>
      <rPr>
        <sz val="10"/>
        <rFont val="Times New Roman"/>
        <family val="1"/>
      </rPr>
      <t xml:space="preserve"> and records.</t>
    </r>
  </si>
  <si>
    <t>3/  Year ending June 30.</t>
  </si>
  <si>
    <t>2/  Includes books and other media, but not journals.</t>
  </si>
  <si>
    <t>1/  As of June 30.  Excludes journals.</t>
  </si>
  <si>
    <t>Book sales revenues 3/ (dollars)</t>
  </si>
  <si>
    <t>Scholarly journals</t>
  </si>
  <si>
    <t>Books</t>
  </si>
  <si>
    <t>Digital editions</t>
  </si>
  <si>
    <t>Paper or cloth based</t>
  </si>
  <si>
    <t>and journals published 3/</t>
  </si>
  <si>
    <t>In print</t>
  </si>
  <si>
    <t>Cumulative total 2/</t>
  </si>
  <si>
    <t>New books</t>
  </si>
  <si>
    <t>Published titles 1/</t>
  </si>
  <si>
    <t>Table 16.19-- BOOKS AND SCHOLARLY JOURNALS PUBLISHED BY THE UNIVERSITY OF HAWAII PRESS:  1991 TO 2016</t>
  </si>
  <si>
    <t>Percentage of the age group</t>
  </si>
  <si>
    <t>Category and year</t>
  </si>
  <si>
    <t>Volumes sold 3/</t>
  </si>
  <si>
    <t>(Click on the table number to go to corresponding table)</t>
  </si>
  <si>
    <t>(To return to this "Titles" worksheet, you must select this worksheet again)</t>
  </si>
  <si>
    <t>Table Number</t>
  </si>
  <si>
    <t>Table Name</t>
  </si>
  <si>
    <t>Narrative</t>
  </si>
  <si>
    <t>Information (NAICS 51), by Kind of Business or Operation:  2012</t>
  </si>
  <si>
    <t>Information (NAICS 51), by County and Selected Economic Place:  2012</t>
  </si>
  <si>
    <t>Percent of Households with a Telephone, Computer, and Internet Use:  1997 to 2010</t>
  </si>
  <si>
    <t>Number of Daily Newspapers, by Place of Publication and Language:  1975 to 1999</t>
  </si>
  <si>
    <t>Number of Newspapers, Total and Daily:  1834 to 2000</t>
  </si>
  <si>
    <t>Information Establishments (NAICS 51):  2015</t>
  </si>
  <si>
    <t>Number of Post Offices and Stations, by Island:  September 30, 2016</t>
  </si>
  <si>
    <t>Postal Service:  1997 to 2016</t>
  </si>
  <si>
    <t>Telephone Statistical Summary:  2003 to 2015</t>
  </si>
  <si>
    <t>Status of Telephone Usage of Household Population:  2013 to 2015</t>
  </si>
  <si>
    <t>Presence and Types of Internet Subscriptions in Household:  2015</t>
  </si>
  <si>
    <t>Presence and Types of Internet Subscriptions by Household Income in the Last 12 Months:  2015</t>
  </si>
  <si>
    <t>Presence and Types of Internet Subscriptions in Hawaii and the United States, by Age Group:  2015</t>
  </si>
  <si>
    <t>Cable Television Systems, Subscribers, and Revenues, by County:  2004 to 2016</t>
  </si>
  <si>
    <t>Radio and Television Broadcasting Stations in Operation, 1945 to 2017, and by County, 2017</t>
  </si>
  <si>
    <t>Postage Rates and Newspaper Prices, for Honolulu:  2000 to 2017</t>
  </si>
  <si>
    <t>Books and Scholarly Journals Published by the University of Hawaii Press:  1991 to 2016</t>
  </si>
  <si>
    <t>Section 16</t>
  </si>
  <si>
    <t>INFORMATION AND COMMUNICATIONS</t>
  </si>
  <si>
    <t xml:space="preserve">      This section presents statistics on the usage, finances, and operations of the Postal Service and of various information and communications media:  telephone, radio, television, newspapers, periodicals, and books.  Sections 12 and 15 contain employment and payroll data for communications establishments.</t>
  </si>
  <si>
    <r>
      <t xml:space="preserve">      The major sources for statistics on information and communications are the reports and records of the U.S. Postal Service, Federal Communications Commission, Hawaii State Department of Commerce and Consumer Affairs, and the U.S. Census Bureau.  Earlier figures appear in</t>
    </r>
    <r>
      <rPr>
        <i/>
        <sz val="12"/>
        <rFont val="Times New Roman"/>
        <family val="1"/>
      </rPr>
      <t xml:space="preserve"> Historical Statistics of Hawaii,</t>
    </r>
    <r>
      <rPr>
        <sz val="12"/>
        <rFont val="Times New Roman"/>
        <family val="1"/>
      </rPr>
      <t xml:space="preserve"> Section 18.  Data on communications for other states and for the nation as a whole are presented in the </t>
    </r>
    <r>
      <rPr>
        <i/>
        <sz val="12"/>
        <rFont val="Times New Roman"/>
        <family val="1"/>
      </rPr>
      <t>Statistical Abstract of the United States:  2012,</t>
    </r>
    <r>
      <rPr>
        <sz val="12"/>
        <rFont val="Times New Roman"/>
        <family val="1"/>
      </rPr>
      <t xml:space="preserve"> Section 24.</t>
    </r>
  </si>
  <si>
    <t>Status of Wireless-Only Telephone Usage of Household Population:  2007 to 2015</t>
  </si>
  <si>
    <t>Average Paid Circulation of Daily and Sunday English-Language Newspapers:  2010-2011 to 2014</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</si>
</sst>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General\ "/>
    <numFmt numFmtId="166" formatCode="\ @"/>
    <numFmt numFmtId="167" formatCode="0\ \ \ \ \ \ "/>
    <numFmt numFmtId="168" formatCode="#,##0\ \ \ \ \ \ "/>
    <numFmt numFmtId="169" formatCode="#,##0\ \ \ \ \ \ \ \ \ \ "/>
    <numFmt numFmtId="170" formatCode="#,##0\ \ \ \ \ \ \ \ "/>
    <numFmt numFmtId="171" formatCode="\ \ 0"/>
    <numFmt numFmtId="172" formatCode="#,##0\ \ \ \ "/>
    <numFmt numFmtId="173" formatCode="@\ \ \ \ \ \ "/>
    <numFmt numFmtId="174" formatCode="@\ \ \ \ "/>
    <numFmt numFmtId="175" formatCode="\ \ @"/>
    <numFmt numFmtId="176" formatCode="\ \ \ \ @"/>
    <numFmt numFmtId="177" formatCode="#,##0\ \ \ \ \ "/>
    <numFmt numFmtId="178" formatCode="#,##0\ \ "/>
    <numFmt numFmtId="179" formatCode="@\ \ \ \ \ "/>
    <numFmt numFmtId="180" formatCode="@\ \ "/>
    <numFmt numFmtId="181" formatCode="\ \ \ @"/>
    <numFmt numFmtId="182" formatCode="\ \ \ \ \ \ \ \ \ \ \ \ \ \ \ \ \ \ @"/>
    <numFmt numFmtId="183" formatCode="\ \ \ \ \ \ \ \ \ @"/>
    <numFmt numFmtId="184" formatCode="@\ \ \ \ \ \ \ "/>
    <numFmt numFmtId="185" formatCode="@\ \ \ \ \ \ \ \ \ "/>
    <numFmt numFmtId="186" formatCode="#,##0\ \ \ \ \ \ \ \ \ "/>
    <numFmt numFmtId="187" formatCode="#,##0\ \ \ \ \ \ \ "/>
    <numFmt numFmtId="188" formatCode="@\ \ \ \ \ \ \ \ "/>
    <numFmt numFmtId="189" formatCode="#,##0\ \ \ \ \ \ \ \ \ \ \ \ "/>
    <numFmt numFmtId="190" formatCode="\ \ \ \ \ \ @"/>
    <numFmt numFmtId="191" formatCode="\ \ #,##0"/>
    <numFmt numFmtId="192" formatCode="General\ \ \ \ \ \ \ \ \ "/>
    <numFmt numFmtId="193" formatCode="\ \ \ #,##0"/>
    <numFmt numFmtId="194" formatCode="\ #,##0"/>
    <numFmt numFmtId="195" formatCode="#,##0\ \ \ \ \ \ \ \ \ \ \ \ \ "/>
    <numFmt numFmtId="196" formatCode="#,##0\ \ \ \ \ \ \ \ \ \ \ \ \ \ "/>
    <numFmt numFmtId="197" formatCode="@\ \ \ \ \ \ \ \ \ \ \ \ \ \ \ \ \ \ \ \ \ "/>
    <numFmt numFmtId="198" formatCode="#,##0\ \ \ \ \ \ \ \ \ \ \ \ \ \ \ \ \ \ \ \ \ "/>
    <numFmt numFmtId="199" formatCode="0.0\ \ \ \ \ \ \ \ \ \ \ \ \ \ \ \ \ \ \ \ \ "/>
    <numFmt numFmtId="200" formatCode="\ \ \ \ \ \ \ \ @"/>
    <numFmt numFmtId="201" formatCode="0.0\ \ \ \ \ \ "/>
    <numFmt numFmtId="202" formatCode="0.0\ \ \ \ \ "/>
    <numFmt numFmtId="203" formatCode="0.0\ \ \ \ \ \ \ \ \ \ \ \ \ \ \ \ \ "/>
    <numFmt numFmtId="204" formatCode="0.0"/>
    <numFmt numFmtId="205" formatCode="0.0\ \ \ \ \ \ \ \ \ \ \ \ "/>
    <numFmt numFmtId="206" formatCode="0.0\ \ \ \ \ \ \ \ \ \ \ \ \ \ "/>
    <numFmt numFmtId="207" formatCode="@\ \ \ \ \ \ \ \ \ \ \ \ "/>
    <numFmt numFmtId="208" formatCode="#,##0.00\ \ "/>
    <numFmt numFmtId="209" formatCode="#,##0.0\ \ \ "/>
    <numFmt numFmtId="210" formatCode="#,##0\ \ \ "/>
    <numFmt numFmtId="211" formatCode="_(* #,##0_);_(* \(#,##0\);_(* &quot;-&quot;??_);_(@_)"/>
    <numFmt numFmtId="212" formatCode="@\ "/>
    <numFmt numFmtId="213" formatCode="@\ \ \ "/>
    <numFmt numFmtId="214" formatCode="#,##0\ "/>
    <numFmt numFmtId="215" formatCode="General\ \ \ "/>
    <numFmt numFmtId="216" formatCode="0\ \ \ \ \ \ \ "/>
    <numFmt numFmtId="217" formatCode="0\ \ \ \ \ "/>
    <numFmt numFmtId="218" formatCode="0\ \ \ \ \ \ \ \ "/>
    <numFmt numFmtId="219" formatCode="0\ \ \ \ \ \ \ \ \ "/>
    <numFmt numFmtId="220" formatCode="0\ \ \ \ \ \ \ \ \ \ \ "/>
    <numFmt numFmtId="221" formatCode="General\ \ \ \ \ \ \ \ "/>
    <numFmt numFmtId="222" formatCode="General\ \ \ \ \ \ \ "/>
    <numFmt numFmtId="223" formatCode="\ \ \ \ \ General"/>
    <numFmt numFmtId="224" formatCode="0\ \ \ \ "/>
  </numFmts>
  <fonts count="64">
    <font>
      <sz val="10"/>
      <name val="Arial"/>
      <family val="0"/>
    </font>
    <font>
      <sz val="11"/>
      <color indexed="8"/>
      <name val="Calibri"/>
      <family val="2"/>
    </font>
    <font>
      <sz val="10"/>
      <name val="Times New Roman"/>
      <family val="1"/>
    </font>
    <font>
      <b/>
      <sz val="10"/>
      <name val="Arial"/>
      <family val="2"/>
    </font>
    <font>
      <b/>
      <sz val="12"/>
      <name val="Arial"/>
      <family val="2"/>
    </font>
    <font>
      <i/>
      <sz val="10"/>
      <name val="Arial"/>
      <family val="2"/>
    </font>
    <font>
      <i/>
      <sz val="10"/>
      <name val="Times New Roman"/>
      <family val="1"/>
    </font>
    <font>
      <sz val="9.5"/>
      <name val="Times New Roman"/>
      <family val="1"/>
    </font>
    <font>
      <sz val="8"/>
      <color indexed="8"/>
      <name val="Arial"/>
      <family val="2"/>
    </font>
    <font>
      <sz val="10"/>
      <color indexed="8"/>
      <name val="Arial"/>
      <family val="2"/>
    </font>
    <font>
      <sz val="11"/>
      <color indexed="8"/>
      <name val="Arial"/>
      <family val="2"/>
    </font>
    <font>
      <sz val="9"/>
      <name val="Arial"/>
      <family val="2"/>
    </font>
    <font>
      <sz val="10"/>
      <name val="Courier"/>
      <family val="3"/>
    </font>
    <font>
      <b/>
      <i/>
      <sz val="10"/>
      <name val="Arial"/>
      <family val="2"/>
    </font>
    <font>
      <sz val="12"/>
      <color indexed="14"/>
      <name val="Times New Roman"/>
      <family val="1"/>
    </font>
    <font>
      <sz val="12"/>
      <name val="Times New Roman"/>
      <family val="1"/>
    </font>
    <font>
      <sz val="10"/>
      <name val="MS Sans Serif"/>
      <family val="2"/>
    </font>
    <font>
      <b/>
      <u val="single"/>
      <sz val="12"/>
      <name val="Times New Roman"/>
      <family val="1"/>
    </font>
    <font>
      <u val="single"/>
      <sz val="10"/>
      <color indexed="12"/>
      <name val="MS Sans Serif"/>
      <family val="2"/>
    </font>
    <font>
      <u val="single"/>
      <sz val="12"/>
      <color indexed="12"/>
      <name val="Times New Roman"/>
      <family val="1"/>
    </font>
    <font>
      <b/>
      <sz val="14"/>
      <name val="Times New Roman"/>
      <family val="1"/>
    </font>
    <font>
      <b/>
      <sz val="18"/>
      <name val="Times New Roman"/>
      <family val="1"/>
    </font>
    <font>
      <i/>
      <sz val="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0"/>
      <color indexed="8"/>
      <name val="Times New Roman"/>
      <family val="1"/>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bottom style="double"/>
    </border>
    <border>
      <left style="thin"/>
      <right style="thin"/>
      <top/>
      <bottom style="thin"/>
    </border>
    <border>
      <left/>
      <right/>
      <top/>
      <bottom style="thin"/>
    </border>
    <border>
      <left style="thin"/>
      <right style="thin"/>
      <top/>
      <bottom/>
    </border>
    <border>
      <left style="thin"/>
      <right/>
      <top style="double"/>
      <bottom style="thin"/>
    </border>
    <border>
      <left style="thin"/>
      <right/>
      <top style="thin"/>
      <bottom/>
    </border>
    <border>
      <left style="thin"/>
      <right/>
      <top/>
      <bottom style="thin"/>
    </border>
    <border>
      <left style="thin"/>
      <right style="thin"/>
      <top style="double"/>
      <bottom style="thin"/>
    </border>
    <border>
      <left style="thin"/>
      <right style="thin"/>
      <top style="thin"/>
      <bottom>
        <color indexed="63"/>
      </bottom>
    </border>
    <border>
      <left style="thin"/>
      <right/>
      <top/>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double"/>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right style="thin"/>
      <top style="thin"/>
      <bottom/>
    </border>
    <border>
      <left/>
      <right/>
      <top style="thin"/>
      <bottom style="thin"/>
    </border>
    <border>
      <left style="thin"/>
      <right style="thin"/>
      <top style="thin"/>
      <bottom style="thin"/>
    </border>
    <border>
      <left>
        <color indexed="63"/>
      </left>
      <right style="thin"/>
      <top style="double"/>
      <bottom>
        <color indexed="63"/>
      </bottom>
    </border>
    <border>
      <left style="thin">
        <color indexed="8"/>
      </left>
      <right/>
      <top/>
      <bottom style="thin"/>
    </border>
    <border>
      <left style="thin">
        <color indexed="8"/>
      </left>
      <right style="thin"/>
      <top/>
      <bottom style="thin"/>
    </border>
    <border>
      <left style="double"/>
      <right style="thin"/>
      <top>
        <color indexed="63"/>
      </top>
      <bottom style="thin"/>
    </border>
    <border>
      <left>
        <color indexed="63"/>
      </left>
      <right/>
      <top style="thin"/>
      <bottom/>
    </border>
    <border>
      <left>
        <color indexed="63"/>
      </left>
      <right style="thin"/>
      <top style="thin"/>
      <bottom style="thin"/>
    </border>
    <border>
      <left style="thin"/>
      <right style="double"/>
      <top style="thin"/>
      <bottom style="thin"/>
    </border>
    <border>
      <left style="double"/>
      <right style="thin"/>
      <top style="double"/>
      <bottom style="thin"/>
    </border>
    <border>
      <left style="thin"/>
      <right style="double"/>
      <top style="double"/>
      <bottom>
        <color indexed="63"/>
      </bottom>
    </border>
    <border>
      <left style="double"/>
      <right style="thin"/>
      <top>
        <color indexed="63"/>
      </top>
      <bottom>
        <color indexed="63"/>
      </bottom>
    </border>
    <border>
      <left style="double"/>
      <right style="thin"/>
      <top style="thin"/>
      <bottom>
        <color indexed="63"/>
      </bottom>
    </border>
    <border>
      <left>
        <color indexed="63"/>
      </left>
      <right>
        <color indexed="63"/>
      </right>
      <top style="double"/>
      <bottom>
        <color indexed="63"/>
      </bottom>
    </border>
    <border>
      <left style="hair"/>
      <right style="hair"/>
      <top style="hair"/>
      <bottom style="hair"/>
    </border>
    <border>
      <left style="thin"/>
      <right>
        <color indexed="63"/>
      </right>
      <top style="double"/>
      <bottom>
        <color indexed="63"/>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1" fontId="0" fillId="0" borderId="1" applyBorder="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190" fontId="0" fillId="0" borderId="1" applyBorder="0">
      <alignment/>
      <protection/>
    </xf>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2" applyNumberFormat="0" applyAlignment="0" applyProtection="0"/>
    <xf numFmtId="0" fontId="4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4" fontId="2" fillId="0" borderId="0">
      <alignment/>
      <protection/>
    </xf>
    <xf numFmtId="164" fontId="2" fillId="0" borderId="0">
      <alignment/>
      <protection/>
    </xf>
    <xf numFmtId="0" fontId="49" fillId="29" borderId="0" applyNumberFormat="0" applyBorder="0" applyAlignment="0" applyProtection="0"/>
    <xf numFmtId="0" fontId="3" fillId="0" borderId="0">
      <alignment horizontal="center" wrapText="1"/>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4" fillId="30" borderId="2" applyNumberFormat="0" applyAlignment="0" applyProtection="0"/>
    <xf numFmtId="0" fontId="55" fillId="0" borderId="7" applyNumberFormat="0" applyFill="0" applyAlignment="0" applyProtection="0"/>
    <xf numFmtId="0" fontId="56" fillId="31" borderId="0" applyNumberFormat="0" applyBorder="0" applyAlignment="0" applyProtection="0"/>
    <xf numFmtId="0" fontId="4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0" fillId="32"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619">
    <xf numFmtId="0" fontId="0" fillId="0" borderId="0" xfId="0" applyAlignment="1">
      <alignment/>
    </xf>
    <xf numFmtId="0" fontId="0" fillId="0" borderId="1" xfId="0" applyBorder="1" applyAlignment="1">
      <alignment/>
    </xf>
    <xf numFmtId="0" fontId="0" fillId="0" borderId="11" xfId="0" applyBorder="1" applyAlignment="1">
      <alignment/>
    </xf>
    <xf numFmtId="0" fontId="4" fillId="0" borderId="0" xfId="77">
      <alignment wrapText="1"/>
      <protection/>
    </xf>
    <xf numFmtId="0" fontId="4" fillId="0" borderId="0" xfId="77" applyAlignment="1">
      <alignment horizontal="centerContinuous" wrapText="1"/>
      <protection/>
    </xf>
    <xf numFmtId="0" fontId="4" fillId="0" borderId="12" xfId="77" applyBorder="1">
      <alignment wrapText="1"/>
      <protection/>
    </xf>
    <xf numFmtId="0" fontId="3" fillId="0" borderId="0" xfId="54">
      <alignment horizontal="center" wrapText="1"/>
      <protection/>
    </xf>
    <xf numFmtId="0" fontId="3" fillId="0" borderId="13" xfId="54" applyBorder="1">
      <alignment horizontal="center" wrapText="1"/>
      <protection/>
    </xf>
    <xf numFmtId="166" fontId="0" fillId="0" borderId="1" xfId="0" applyNumberFormat="1" applyBorder="1" applyAlignment="1">
      <alignment/>
    </xf>
    <xf numFmtId="0" fontId="3" fillId="0" borderId="14" xfId="54" applyFont="1" applyBorder="1">
      <alignment horizontal="center" wrapText="1"/>
      <protection/>
    </xf>
    <xf numFmtId="0" fontId="4" fillId="0" borderId="0" xfId="77" applyFont="1" applyAlignment="1">
      <alignment horizontal="centerContinuous" wrapText="1"/>
      <protection/>
    </xf>
    <xf numFmtId="0" fontId="3" fillId="0" borderId="11" xfId="54" applyFont="1" applyBorder="1">
      <alignment horizontal="center" wrapText="1"/>
      <protection/>
    </xf>
    <xf numFmtId="165" fontId="0" fillId="0" borderId="15" xfId="0" applyNumberFormat="1" applyBorder="1" applyAlignment="1">
      <alignment/>
    </xf>
    <xf numFmtId="0" fontId="0" fillId="0" borderId="13" xfId="0" applyBorder="1" applyAlignment="1">
      <alignment/>
    </xf>
    <xf numFmtId="169" fontId="0" fillId="0" borderId="13" xfId="0" applyNumberFormat="1" applyBorder="1" applyAlignment="1">
      <alignment horizontal="right"/>
    </xf>
    <xf numFmtId="0" fontId="3" fillId="0" borderId="16" xfId="54" applyFont="1" applyBorder="1">
      <alignment horizontal="center" wrapText="1"/>
      <protection/>
    </xf>
    <xf numFmtId="0" fontId="0" fillId="0" borderId="17" xfId="0" applyBorder="1" applyAlignment="1">
      <alignment/>
    </xf>
    <xf numFmtId="170" fontId="0" fillId="0" borderId="18" xfId="0" applyNumberFormat="1" applyBorder="1" applyAlignment="1">
      <alignment horizontal="right"/>
    </xf>
    <xf numFmtId="171" fontId="0" fillId="0" borderId="1" xfId="0" applyNumberFormat="1" applyBorder="1" applyAlignment="1">
      <alignment horizontal="left"/>
    </xf>
    <xf numFmtId="0" fontId="3" fillId="0" borderId="19" xfId="54" applyFont="1" applyBorder="1">
      <alignment horizontal="center" wrapText="1"/>
      <protection/>
    </xf>
    <xf numFmtId="166" fontId="0" fillId="0" borderId="1" xfId="0" applyNumberFormat="1" applyBorder="1" applyAlignment="1">
      <alignment horizontal="left"/>
    </xf>
    <xf numFmtId="166" fontId="0" fillId="0" borderId="1" xfId="0" applyNumberFormat="1" applyFont="1" applyBorder="1" applyAlignment="1">
      <alignment/>
    </xf>
    <xf numFmtId="0" fontId="0" fillId="0" borderId="0" xfId="0" applyFont="1" applyAlignment="1">
      <alignment/>
    </xf>
    <xf numFmtId="0" fontId="0" fillId="0" borderId="0" xfId="77" applyFont="1" applyBorder="1" applyAlignment="1">
      <alignment horizontal="centerContinuous"/>
      <protection/>
    </xf>
    <xf numFmtId="176" fontId="0" fillId="0" borderId="0" xfId="0" applyNumberFormat="1" applyFont="1" applyBorder="1" applyAlignment="1" quotePrefix="1">
      <alignment horizontal="left"/>
    </xf>
    <xf numFmtId="176" fontId="4" fillId="0" borderId="0" xfId="77" applyNumberFormat="1" applyAlignment="1">
      <alignment horizontal="centerContinuous" wrapText="1"/>
      <protection/>
    </xf>
    <xf numFmtId="176" fontId="4" fillId="0" borderId="0" xfId="77" applyNumberFormat="1">
      <alignment wrapText="1"/>
      <protection/>
    </xf>
    <xf numFmtId="49" fontId="2" fillId="0" borderId="0" xfId="51" applyNumberFormat="1" applyFont="1" applyAlignment="1" quotePrefix="1">
      <alignment horizontal="left"/>
      <protection/>
    </xf>
    <xf numFmtId="3" fontId="0" fillId="0" borderId="18" xfId="0" applyNumberFormat="1" applyBorder="1" applyAlignment="1">
      <alignment horizontal="center"/>
    </xf>
    <xf numFmtId="3" fontId="0" fillId="0" borderId="13" xfId="0" applyNumberFormat="1" applyBorder="1" applyAlignment="1">
      <alignment horizontal="center"/>
    </xf>
    <xf numFmtId="3" fontId="0" fillId="0" borderId="11" xfId="0" applyNumberFormat="1" applyBorder="1" applyAlignment="1">
      <alignment horizontal="center"/>
    </xf>
    <xf numFmtId="3" fontId="0" fillId="0" borderId="20" xfId="0" applyNumberFormat="1" applyBorder="1" applyAlignment="1">
      <alignment horizontal="center"/>
    </xf>
    <xf numFmtId="3" fontId="0" fillId="0" borderId="15" xfId="0" applyNumberFormat="1" applyFont="1" applyBorder="1" applyAlignment="1">
      <alignment horizontal="center"/>
    </xf>
    <xf numFmtId="3" fontId="0" fillId="0" borderId="0" xfId="0" applyNumberFormat="1" applyBorder="1" applyAlignment="1">
      <alignment horizontal="left" indent="2"/>
    </xf>
    <xf numFmtId="3" fontId="0" fillId="0" borderId="0" xfId="0" applyNumberFormat="1" applyBorder="1" applyAlignment="1">
      <alignment horizontal="left" indent="3"/>
    </xf>
    <xf numFmtId="3" fontId="0" fillId="0" borderId="15" xfId="0" applyNumberFormat="1" applyBorder="1" applyAlignment="1">
      <alignment horizontal="left" indent="3"/>
    </xf>
    <xf numFmtId="3" fontId="0" fillId="0" borderId="15" xfId="0" applyNumberFormat="1" applyFont="1" applyBorder="1" applyAlignment="1">
      <alignment horizontal="left" indent="3"/>
    </xf>
    <xf numFmtId="3" fontId="0" fillId="0" borderId="0" xfId="0" applyNumberFormat="1" applyFont="1" applyBorder="1" applyAlignment="1">
      <alignment horizontal="left" indent="2"/>
    </xf>
    <xf numFmtId="3" fontId="0" fillId="0" borderId="0" xfId="0" applyNumberFormat="1" applyFont="1" applyBorder="1" applyAlignment="1">
      <alignment horizontal="center"/>
    </xf>
    <xf numFmtId="3" fontId="0" fillId="0" borderId="21" xfId="0" applyNumberFormat="1" applyFont="1" applyBorder="1" applyAlignment="1">
      <alignment horizontal="left" indent="2"/>
    </xf>
    <xf numFmtId="3" fontId="0" fillId="0" borderId="0" xfId="0" applyNumberFormat="1" applyAlignment="1">
      <alignment horizontal="left" indent="3"/>
    </xf>
    <xf numFmtId="3" fontId="0" fillId="0" borderId="0" xfId="0" applyNumberFormat="1" applyFont="1" applyAlignment="1">
      <alignment horizontal="left" indent="3"/>
    </xf>
    <xf numFmtId="49" fontId="0" fillId="0" borderId="0" xfId="0" applyNumberFormat="1" applyFont="1" applyBorder="1" applyAlignment="1">
      <alignment horizontal="left" indent="2"/>
    </xf>
    <xf numFmtId="49" fontId="0" fillId="0" borderId="15" xfId="0" applyNumberFormat="1" applyFont="1" applyBorder="1" applyAlignment="1">
      <alignment horizontal="left" indent="3" readingOrder="2"/>
    </xf>
    <xf numFmtId="49" fontId="0" fillId="0" borderId="21" xfId="0" applyNumberFormat="1" applyFont="1" applyBorder="1" applyAlignment="1">
      <alignment horizontal="left" indent="2"/>
    </xf>
    <xf numFmtId="49" fontId="2" fillId="0" borderId="0" xfId="51" applyNumberFormat="1" applyFont="1" applyAlignment="1" quotePrefix="1">
      <alignment horizontal="left" indent="1"/>
      <protection/>
    </xf>
    <xf numFmtId="172" fontId="0" fillId="0" borderId="15" xfId="0" applyNumberFormat="1" applyFont="1" applyBorder="1" applyAlignment="1">
      <alignment/>
    </xf>
    <xf numFmtId="172" fontId="0" fillId="0" borderId="15" xfId="0" applyNumberFormat="1" applyBorder="1" applyAlignment="1">
      <alignment/>
    </xf>
    <xf numFmtId="172" fontId="0" fillId="0" borderId="15" xfId="0" applyNumberFormat="1" applyBorder="1" applyAlignment="1">
      <alignment horizontal="left" indent="2"/>
    </xf>
    <xf numFmtId="172" fontId="0" fillId="0" borderId="15" xfId="0" applyNumberFormat="1" applyBorder="1" applyAlignment="1">
      <alignment horizontal="left" indent="3"/>
    </xf>
    <xf numFmtId="172" fontId="0" fillId="0" borderId="15" xfId="0" applyNumberFormat="1" applyFont="1" applyBorder="1" applyAlignment="1">
      <alignment horizontal="left" indent="2"/>
    </xf>
    <xf numFmtId="172" fontId="0" fillId="0" borderId="15" xfId="0" applyNumberFormat="1" applyFont="1" applyBorder="1" applyAlignment="1">
      <alignment horizontal="left" indent="3"/>
    </xf>
    <xf numFmtId="172" fontId="0" fillId="0" borderId="21" xfId="0" applyNumberFormat="1" applyFont="1" applyBorder="1" applyAlignment="1">
      <alignment horizontal="left" indent="3"/>
    </xf>
    <xf numFmtId="49" fontId="0" fillId="0" borderId="21" xfId="0" applyNumberFormat="1" applyFont="1" applyBorder="1" applyAlignment="1">
      <alignment horizontal="left" indent="3"/>
    </xf>
    <xf numFmtId="49" fontId="0" fillId="0" borderId="15" xfId="0" applyNumberFormat="1" applyFont="1" applyBorder="1" applyAlignment="1">
      <alignment horizontal="left" indent="3"/>
    </xf>
    <xf numFmtId="0" fontId="0" fillId="0" borderId="0" xfId="69">
      <alignment/>
      <protection/>
    </xf>
    <xf numFmtId="49" fontId="2" fillId="0" borderId="0" xfId="51" applyNumberFormat="1" applyFont="1">
      <alignment/>
      <protection/>
    </xf>
    <xf numFmtId="0" fontId="0" fillId="0" borderId="0" xfId="69" applyBorder="1">
      <alignment/>
      <protection/>
    </xf>
    <xf numFmtId="0" fontId="4" fillId="0" borderId="0" xfId="77" applyBorder="1">
      <alignment wrapText="1"/>
      <protection/>
    </xf>
    <xf numFmtId="0" fontId="0" fillId="0" borderId="0" xfId="69" applyAlignment="1">
      <alignment horizontal="centerContinuous"/>
      <protection/>
    </xf>
    <xf numFmtId="0" fontId="4" fillId="0" borderId="0" xfId="77" applyFont="1" applyAlignment="1">
      <alignment horizontal="centerContinuous"/>
      <protection/>
    </xf>
    <xf numFmtId="177" fontId="0" fillId="0" borderId="0" xfId="69" applyNumberFormat="1" applyBorder="1">
      <alignment/>
      <protection/>
    </xf>
    <xf numFmtId="178" fontId="0" fillId="0" borderId="0" xfId="69" applyNumberFormat="1" applyBorder="1">
      <alignment/>
      <protection/>
    </xf>
    <xf numFmtId="172" fontId="0" fillId="0" borderId="0" xfId="69" applyNumberFormat="1" applyBorder="1">
      <alignment/>
      <protection/>
    </xf>
    <xf numFmtId="164" fontId="0" fillId="0" borderId="0" xfId="69" applyNumberFormat="1" applyBorder="1">
      <alignment/>
      <protection/>
    </xf>
    <xf numFmtId="164" fontId="2" fillId="0" borderId="0" xfId="51">
      <alignment/>
      <protection/>
    </xf>
    <xf numFmtId="0" fontId="0" fillId="0" borderId="14" xfId="69" applyBorder="1">
      <alignment/>
      <protection/>
    </xf>
    <xf numFmtId="0" fontId="0" fillId="0" borderId="11" xfId="69" applyBorder="1">
      <alignment/>
      <protection/>
    </xf>
    <xf numFmtId="3" fontId="0" fillId="0" borderId="0" xfId="69" applyNumberFormat="1">
      <alignment/>
      <protection/>
    </xf>
    <xf numFmtId="179" fontId="0" fillId="0" borderId="0" xfId="69" applyNumberFormat="1" applyAlignment="1">
      <alignment horizontal="right"/>
      <protection/>
    </xf>
    <xf numFmtId="180" fontId="0" fillId="0" borderId="1" xfId="69" applyNumberFormat="1" applyBorder="1" applyAlignment="1">
      <alignment horizontal="right"/>
      <protection/>
    </xf>
    <xf numFmtId="172" fontId="0" fillId="0" borderId="1" xfId="69" applyNumberFormat="1" applyBorder="1">
      <alignment/>
      <protection/>
    </xf>
    <xf numFmtId="181" fontId="0" fillId="0" borderId="1" xfId="15" applyNumberFormat="1" applyFont="1" applyBorder="1">
      <alignment/>
      <protection/>
    </xf>
    <xf numFmtId="181" fontId="0" fillId="0" borderId="1" xfId="69" applyNumberFormat="1" applyBorder="1" applyAlignment="1">
      <alignment horizontal="left"/>
      <protection/>
    </xf>
    <xf numFmtId="49" fontId="0" fillId="0" borderId="1" xfId="69" applyNumberFormat="1" applyBorder="1">
      <alignment/>
      <protection/>
    </xf>
    <xf numFmtId="177" fontId="0" fillId="0" borderId="0" xfId="69" applyNumberFormat="1">
      <alignment/>
      <protection/>
    </xf>
    <xf numFmtId="178" fontId="0" fillId="0" borderId="1" xfId="69" applyNumberFormat="1" applyBorder="1">
      <alignment/>
      <protection/>
    </xf>
    <xf numFmtId="176" fontId="0" fillId="0" borderId="1" xfId="69" applyNumberFormat="1" applyBorder="1">
      <alignment/>
      <protection/>
    </xf>
    <xf numFmtId="164" fontId="0" fillId="0" borderId="1" xfId="69" applyNumberFormat="1" applyBorder="1">
      <alignment/>
      <protection/>
    </xf>
    <xf numFmtId="175" fontId="0" fillId="0" borderId="1" xfId="69" applyNumberFormat="1" applyBorder="1">
      <alignment/>
      <protection/>
    </xf>
    <xf numFmtId="180" fontId="0" fillId="0" borderId="1" xfId="69" applyNumberFormat="1" applyFont="1" applyBorder="1" applyAlignment="1">
      <alignment horizontal="right"/>
      <protection/>
    </xf>
    <xf numFmtId="181" fontId="0" fillId="0" borderId="1" xfId="69" applyNumberFormat="1" applyBorder="1">
      <alignment/>
      <protection/>
    </xf>
    <xf numFmtId="179" fontId="0" fillId="0" borderId="0" xfId="69" applyNumberFormat="1" applyFont="1" applyAlignment="1">
      <alignment horizontal="right"/>
      <protection/>
    </xf>
    <xf numFmtId="0" fontId="0" fillId="0" borderId="1" xfId="69" applyBorder="1">
      <alignment/>
      <protection/>
    </xf>
    <xf numFmtId="177" fontId="0" fillId="0" borderId="14" xfId="69" applyNumberFormat="1" applyBorder="1">
      <alignment/>
      <protection/>
    </xf>
    <xf numFmtId="178" fontId="0" fillId="0" borderId="11" xfId="69" applyNumberFormat="1" applyBorder="1">
      <alignment/>
      <protection/>
    </xf>
    <xf numFmtId="180" fontId="0" fillId="0" borderId="13" xfId="69" applyNumberFormat="1" applyBorder="1" applyAlignment="1">
      <alignment horizontal="right"/>
      <protection/>
    </xf>
    <xf numFmtId="172" fontId="0" fillId="0" borderId="11" xfId="69" applyNumberFormat="1" applyBorder="1">
      <alignment/>
      <protection/>
    </xf>
    <xf numFmtId="176" fontId="0" fillId="0" borderId="1" xfId="69" applyNumberFormat="1" applyFont="1" applyBorder="1">
      <alignment/>
      <protection/>
    </xf>
    <xf numFmtId="0" fontId="3" fillId="0" borderId="13" xfId="54" applyFont="1" applyBorder="1">
      <alignment horizontal="center" wrapText="1"/>
      <protection/>
    </xf>
    <xf numFmtId="182" fontId="0" fillId="0" borderId="0" xfId="69" applyNumberFormat="1" applyBorder="1" applyAlignment="1">
      <alignment horizontal="left"/>
      <protection/>
    </xf>
    <xf numFmtId="0" fontId="0" fillId="0" borderId="0" xfId="69" applyBorder="1" applyAlignment="1">
      <alignment horizontal="centerContinuous"/>
      <protection/>
    </xf>
    <xf numFmtId="183" fontId="4" fillId="0" borderId="0" xfId="77" applyNumberFormat="1" applyFont="1" applyAlignment="1">
      <alignment/>
      <protection/>
    </xf>
    <xf numFmtId="0" fontId="2" fillId="0" borderId="0" xfId="69" applyFont="1">
      <alignment/>
      <protection/>
    </xf>
    <xf numFmtId="0" fontId="0" fillId="0" borderId="0" xfId="69" applyAlignment="1">
      <alignment/>
      <protection/>
    </xf>
    <xf numFmtId="49" fontId="7" fillId="0" borderId="0" xfId="51" applyNumberFormat="1" applyFont="1">
      <alignment/>
      <protection/>
    </xf>
    <xf numFmtId="164" fontId="2" fillId="0" borderId="0" xfId="69" applyNumberFormat="1" applyFont="1">
      <alignment/>
      <protection/>
    </xf>
    <xf numFmtId="164" fontId="2" fillId="0" borderId="0" xfId="51" applyFont="1">
      <alignment/>
      <protection/>
    </xf>
    <xf numFmtId="0" fontId="3" fillId="0" borderId="0" xfId="69" applyFont="1" applyAlignment="1">
      <alignment/>
      <protection/>
    </xf>
    <xf numFmtId="184" fontId="0" fillId="0" borderId="0" xfId="69" applyNumberFormat="1" applyAlignment="1">
      <alignment horizontal="right"/>
      <protection/>
    </xf>
    <xf numFmtId="184" fontId="0" fillId="0" borderId="1" xfId="69" applyNumberFormat="1" applyBorder="1" applyAlignment="1">
      <alignment horizontal="right"/>
      <protection/>
    </xf>
    <xf numFmtId="185" fontId="0" fillId="0" borderId="1" xfId="69" applyNumberFormat="1" applyBorder="1" applyAlignment="1">
      <alignment horizontal="right"/>
      <protection/>
    </xf>
    <xf numFmtId="186" fontId="0" fillId="0" borderId="1" xfId="69" applyNumberFormat="1" applyBorder="1">
      <alignment/>
      <protection/>
    </xf>
    <xf numFmtId="181" fontId="0" fillId="0" borderId="1" xfId="15" applyFont="1" applyBorder="1">
      <alignment/>
      <protection/>
    </xf>
    <xf numFmtId="170" fontId="0" fillId="0" borderId="0" xfId="69" applyNumberFormat="1" applyAlignment="1">
      <alignment horizontal="right"/>
      <protection/>
    </xf>
    <xf numFmtId="187" fontId="0" fillId="0" borderId="1" xfId="69" applyNumberFormat="1" applyBorder="1">
      <alignment/>
      <protection/>
    </xf>
    <xf numFmtId="181" fontId="0" fillId="0" borderId="1" xfId="15" applyBorder="1">
      <alignment/>
      <protection/>
    </xf>
    <xf numFmtId="170" fontId="0" fillId="0" borderId="0" xfId="69" applyNumberFormat="1">
      <alignment/>
      <protection/>
    </xf>
    <xf numFmtId="0" fontId="0" fillId="0" borderId="1" xfId="69" applyFont="1" applyBorder="1">
      <alignment/>
      <protection/>
    </xf>
    <xf numFmtId="188" fontId="0" fillId="0" borderId="0" xfId="69" applyNumberFormat="1" applyAlignment="1">
      <alignment horizontal="right"/>
      <protection/>
    </xf>
    <xf numFmtId="189" fontId="0" fillId="0" borderId="0" xfId="69" applyNumberFormat="1">
      <alignment/>
      <protection/>
    </xf>
    <xf numFmtId="0" fontId="0" fillId="0" borderId="0" xfId="69" applyFont="1" applyAlignment="1">
      <alignment/>
      <protection/>
    </xf>
    <xf numFmtId="184" fontId="0" fillId="0" borderId="0" xfId="69" applyNumberFormat="1" applyFill="1" applyAlignment="1">
      <alignment horizontal="right"/>
      <protection/>
    </xf>
    <xf numFmtId="0" fontId="3" fillId="0" borderId="0" xfId="54" applyAlignment="1">
      <alignment horizontal="center" vertical="center" wrapText="1"/>
      <protection/>
    </xf>
    <xf numFmtId="0" fontId="3" fillId="0" borderId="0" xfId="54" applyBorder="1" applyAlignment="1">
      <alignment horizontal="center" vertical="center" wrapText="1"/>
      <protection/>
    </xf>
    <xf numFmtId="0" fontId="3" fillId="0" borderId="0" xfId="54" applyFont="1" applyBorder="1" applyAlignment="1">
      <alignment horizontal="center" wrapText="1"/>
      <protection/>
    </xf>
    <xf numFmtId="0" fontId="3" fillId="0" borderId="1" xfId="54" applyFont="1" applyBorder="1" applyAlignment="1">
      <alignment horizontal="center" wrapText="1"/>
      <protection/>
    </xf>
    <xf numFmtId="0" fontId="3" fillId="0" borderId="20" xfId="54" applyFont="1" applyBorder="1" applyAlignment="1">
      <alignment horizontal="center" wrapText="1"/>
      <protection/>
    </xf>
    <xf numFmtId="0" fontId="3" fillId="0" borderId="0" xfId="54" applyBorder="1" applyAlignment="1">
      <alignment horizontal="center" wrapText="1"/>
      <protection/>
    </xf>
    <xf numFmtId="0" fontId="3" fillId="0" borderId="14" xfId="54" applyFont="1" applyBorder="1" applyAlignment="1">
      <alignment horizontal="center" wrapText="1"/>
      <protection/>
    </xf>
    <xf numFmtId="0" fontId="3" fillId="0" borderId="13" xfId="54" applyFont="1" applyBorder="1" applyAlignment="1">
      <alignment horizontal="center" wrapText="1"/>
      <protection/>
    </xf>
    <xf numFmtId="0" fontId="3" fillId="0" borderId="14" xfId="54" applyBorder="1" applyAlignment="1">
      <alignment horizontal="center" wrapText="1"/>
      <protection/>
    </xf>
    <xf numFmtId="181" fontId="2" fillId="0" borderId="0" xfId="15" applyFont="1" applyBorder="1">
      <alignment/>
      <protection/>
    </xf>
    <xf numFmtId="181" fontId="0" fillId="0" borderId="0" xfId="15" applyFont="1" applyBorder="1">
      <alignment/>
      <protection/>
    </xf>
    <xf numFmtId="0" fontId="0" fillId="0" borderId="13" xfId="69" applyBorder="1">
      <alignment/>
      <protection/>
    </xf>
    <xf numFmtId="181" fontId="0" fillId="0" borderId="11" xfId="15" applyFont="1" applyBorder="1">
      <alignment/>
      <protection/>
    </xf>
    <xf numFmtId="168" fontId="0" fillId="0" borderId="1" xfId="69" applyNumberFormat="1" applyBorder="1" applyAlignment="1">
      <alignment horizontal="right"/>
      <protection/>
    </xf>
    <xf numFmtId="173" fontId="0" fillId="0" borderId="1" xfId="69" applyNumberFormat="1" applyFont="1" applyBorder="1" applyAlignment="1">
      <alignment horizontal="right"/>
      <protection/>
    </xf>
    <xf numFmtId="173" fontId="0" fillId="0" borderId="1" xfId="69" applyNumberFormat="1" applyBorder="1" applyAlignment="1">
      <alignment horizontal="right"/>
      <protection/>
    </xf>
    <xf numFmtId="168" fontId="0" fillId="0" borderId="0" xfId="69" applyNumberFormat="1" applyBorder="1" applyAlignment="1">
      <alignment horizontal="right"/>
      <protection/>
    </xf>
    <xf numFmtId="187" fontId="0" fillId="0" borderId="1" xfId="69" applyNumberFormat="1" applyFont="1" applyBorder="1">
      <alignment/>
      <protection/>
    </xf>
    <xf numFmtId="190" fontId="0" fillId="0" borderId="1" xfId="22" applyBorder="1">
      <alignment/>
      <protection/>
    </xf>
    <xf numFmtId="170" fontId="0" fillId="0" borderId="14" xfId="69" applyNumberFormat="1" applyBorder="1">
      <alignment/>
      <protection/>
    </xf>
    <xf numFmtId="168" fontId="0" fillId="0" borderId="13" xfId="69" applyNumberFormat="1" applyBorder="1" applyAlignment="1">
      <alignment horizontal="right"/>
      <protection/>
    </xf>
    <xf numFmtId="185" fontId="0" fillId="0" borderId="11" xfId="69" applyNumberFormat="1" applyBorder="1" applyAlignment="1">
      <alignment horizontal="right"/>
      <protection/>
    </xf>
    <xf numFmtId="186" fontId="0" fillId="0" borderId="13" xfId="69" applyNumberFormat="1" applyBorder="1">
      <alignment/>
      <protection/>
    </xf>
    <xf numFmtId="0" fontId="4" fillId="0" borderId="0" xfId="77" applyNumberFormat="1" applyAlignment="1">
      <alignment horizontal="left" wrapText="1"/>
      <protection/>
    </xf>
    <xf numFmtId="0" fontId="0" fillId="0" borderId="0" xfId="69" applyNumberFormat="1" applyFont="1" applyBorder="1" applyAlignment="1">
      <alignment horizontal="left"/>
      <protection/>
    </xf>
    <xf numFmtId="0" fontId="4" fillId="0" borderId="0" xfId="77" applyAlignment="1">
      <alignment horizontal="left" wrapText="1"/>
      <protection/>
    </xf>
    <xf numFmtId="0" fontId="0" fillId="0" borderId="0" xfId="69" applyFont="1" applyBorder="1" applyAlignment="1">
      <alignment horizontal="left"/>
      <protection/>
    </xf>
    <xf numFmtId="0" fontId="42" fillId="0" borderId="0" xfId="65">
      <alignment/>
      <protection/>
    </xf>
    <xf numFmtId="0" fontId="0" fillId="0" borderId="0" xfId="66">
      <alignment/>
      <protection/>
    </xf>
    <xf numFmtId="0" fontId="2" fillId="0" borderId="0" xfId="66" applyFont="1">
      <alignment/>
      <protection/>
    </xf>
    <xf numFmtId="0" fontId="0" fillId="0" borderId="14" xfId="66" applyFill="1" applyBorder="1">
      <alignment/>
      <protection/>
    </xf>
    <xf numFmtId="0" fontId="0" fillId="0" borderId="11" xfId="66" applyFill="1" applyBorder="1">
      <alignment/>
      <protection/>
    </xf>
    <xf numFmtId="0" fontId="0" fillId="0" borderId="11" xfId="66" applyFill="1" applyBorder="1" applyAlignment="1">
      <alignment horizontal="left" indent="2"/>
      <protection/>
    </xf>
    <xf numFmtId="0" fontId="0" fillId="0" borderId="22" xfId="66" applyFill="1" applyBorder="1">
      <alignment/>
      <protection/>
    </xf>
    <xf numFmtId="0" fontId="0" fillId="0" borderId="11" xfId="66" applyBorder="1">
      <alignment/>
      <protection/>
    </xf>
    <xf numFmtId="185" fontId="0" fillId="0" borderId="0" xfId="66" applyNumberFormat="1" applyFill="1" applyBorder="1" applyAlignment="1">
      <alignment horizontal="right"/>
      <protection/>
    </xf>
    <xf numFmtId="185" fontId="0" fillId="0" borderId="1" xfId="66" applyNumberFormat="1" applyFill="1" applyBorder="1" applyAlignment="1">
      <alignment horizontal="right"/>
      <protection/>
    </xf>
    <xf numFmtId="0" fontId="0" fillId="0" borderId="1" xfId="66" applyNumberFormat="1" applyFill="1" applyBorder="1" applyAlignment="1">
      <alignment horizontal="center"/>
      <protection/>
    </xf>
    <xf numFmtId="179" fontId="0" fillId="0" borderId="1" xfId="66" applyNumberFormat="1" applyFill="1" applyBorder="1" applyAlignment="1">
      <alignment horizontal="left" indent="3"/>
      <protection/>
    </xf>
    <xf numFmtId="191" fontId="0" fillId="0" borderId="1" xfId="66" applyNumberFormat="1" applyFill="1" applyBorder="1" applyAlignment="1">
      <alignment horizontal="left" indent="2"/>
      <protection/>
    </xf>
    <xf numFmtId="179" fontId="0" fillId="0" borderId="1" xfId="66" applyNumberFormat="1" applyFill="1" applyBorder="1" applyAlignment="1">
      <alignment horizontal="right"/>
      <protection/>
    </xf>
    <xf numFmtId="179" fontId="0" fillId="0" borderId="23" xfId="66" applyNumberFormat="1" applyFont="1" applyFill="1" applyBorder="1" applyAlignment="1" quotePrefix="1">
      <alignment horizontal="right"/>
      <protection/>
    </xf>
    <xf numFmtId="0" fontId="0" fillId="0" borderId="1" xfId="66" applyBorder="1">
      <alignment/>
      <protection/>
    </xf>
    <xf numFmtId="192" fontId="0" fillId="0" borderId="0" xfId="66" applyNumberFormat="1" applyFill="1">
      <alignment/>
      <protection/>
    </xf>
    <xf numFmtId="192" fontId="0" fillId="0" borderId="1" xfId="66" applyNumberFormat="1" applyFill="1" applyBorder="1">
      <alignment/>
      <protection/>
    </xf>
    <xf numFmtId="193" fontId="0" fillId="0" borderId="1" xfId="66" applyNumberFormat="1" applyFill="1" applyBorder="1" applyAlignment="1">
      <alignment horizontal="left" indent="2"/>
      <protection/>
    </xf>
    <xf numFmtId="177" fontId="0" fillId="0" borderId="1" xfId="66" applyNumberFormat="1" applyFill="1" applyBorder="1">
      <alignment/>
      <protection/>
    </xf>
    <xf numFmtId="177" fontId="0" fillId="0" borderId="23" xfId="66" applyNumberFormat="1" applyFill="1" applyBorder="1">
      <alignment/>
      <protection/>
    </xf>
    <xf numFmtId="177" fontId="0" fillId="0" borderId="1" xfId="66" applyNumberFormat="1" applyFill="1" applyBorder="1" applyAlignment="1">
      <alignment horizontal="left" indent="3"/>
      <protection/>
    </xf>
    <xf numFmtId="3" fontId="0" fillId="0" borderId="15" xfId="66" applyNumberFormat="1" applyFill="1" applyBorder="1" applyAlignment="1">
      <alignment horizontal="center"/>
      <protection/>
    </xf>
    <xf numFmtId="177" fontId="0" fillId="0" borderId="0" xfId="66" applyNumberFormat="1" applyFill="1" applyBorder="1">
      <alignment/>
      <protection/>
    </xf>
    <xf numFmtId="168" fontId="0" fillId="0" borderId="1" xfId="66" applyNumberFormat="1" applyFill="1" applyBorder="1">
      <alignment/>
      <protection/>
    </xf>
    <xf numFmtId="168" fontId="0" fillId="0" borderId="1" xfId="66" applyNumberFormat="1" applyFill="1" applyBorder="1" applyAlignment="1">
      <alignment horizontal="left" indent="3"/>
      <protection/>
    </xf>
    <xf numFmtId="194" fontId="0" fillId="0" borderId="1" xfId="66" applyNumberFormat="1" applyFill="1" applyBorder="1" applyAlignment="1">
      <alignment horizontal="left" indent="2"/>
      <protection/>
    </xf>
    <xf numFmtId="168" fontId="0" fillId="0" borderId="23" xfId="66" applyNumberFormat="1" applyFill="1" applyBorder="1">
      <alignment/>
      <protection/>
    </xf>
    <xf numFmtId="192" fontId="0" fillId="0" borderId="14" xfId="66" applyNumberFormat="1" applyFill="1" applyBorder="1">
      <alignment/>
      <protection/>
    </xf>
    <xf numFmtId="192" fontId="0" fillId="0" borderId="11" xfId="66" applyNumberFormat="1" applyFill="1" applyBorder="1">
      <alignment/>
      <protection/>
    </xf>
    <xf numFmtId="0" fontId="0" fillId="0" borderId="11" xfId="66" applyNumberFormat="1" applyFill="1" applyBorder="1" applyAlignment="1">
      <alignment horizontal="center"/>
      <protection/>
    </xf>
    <xf numFmtId="177" fontId="0" fillId="0" borderId="11" xfId="66" applyNumberFormat="1" applyFill="1" applyBorder="1" applyAlignment="1">
      <alignment horizontal="left" indent="3"/>
      <protection/>
    </xf>
    <xf numFmtId="3" fontId="0" fillId="0" borderId="11" xfId="66" applyNumberFormat="1" applyFill="1" applyBorder="1" applyAlignment="1">
      <alignment horizontal="center"/>
      <protection/>
    </xf>
    <xf numFmtId="177" fontId="0" fillId="0" borderId="11" xfId="66" applyNumberFormat="1" applyFill="1" applyBorder="1">
      <alignment/>
      <protection/>
    </xf>
    <xf numFmtId="177" fontId="0" fillId="0" borderId="24" xfId="66" applyNumberFormat="1" applyFill="1" applyBorder="1">
      <alignment/>
      <protection/>
    </xf>
    <xf numFmtId="0" fontId="0" fillId="0" borderId="23" xfId="66" applyBorder="1">
      <alignment/>
      <protection/>
    </xf>
    <xf numFmtId="0" fontId="3" fillId="0" borderId="18" xfId="54" applyFont="1" applyBorder="1" applyAlignment="1">
      <alignment horizontal="center" vertical="center" wrapText="1"/>
      <protection/>
    </xf>
    <xf numFmtId="0" fontId="3" fillId="0" borderId="14" xfId="54" applyFont="1" applyBorder="1" applyAlignment="1">
      <alignment horizontal="center" vertical="center" wrapText="1"/>
      <protection/>
    </xf>
    <xf numFmtId="0" fontId="3" fillId="0" borderId="24" xfId="54" applyBorder="1" applyAlignment="1">
      <alignment horizontal="center" vertical="center" wrapText="1"/>
      <protection/>
    </xf>
    <xf numFmtId="0" fontId="3" fillId="0" borderId="14" xfId="54" applyBorder="1" applyAlignment="1">
      <alignment horizontal="center" vertical="center" wrapText="1"/>
      <protection/>
    </xf>
    <xf numFmtId="0" fontId="3" fillId="0" borderId="14" xfId="54" applyBorder="1" applyAlignment="1">
      <alignment horizontal="centerContinuous" vertical="center" wrapText="1"/>
      <protection/>
    </xf>
    <xf numFmtId="0" fontId="3" fillId="0" borderId="18" xfId="54" applyBorder="1" applyAlignment="1">
      <alignment horizontal="centerContinuous" vertical="center" wrapText="1"/>
      <protection/>
    </xf>
    <xf numFmtId="0" fontId="3" fillId="0" borderId="14" xfId="54" applyFont="1" applyBorder="1" applyAlignment="1">
      <alignment horizontal="centerContinuous" vertical="center" wrapText="1"/>
      <protection/>
    </xf>
    <xf numFmtId="0" fontId="3" fillId="0" borderId="25" xfId="54" applyBorder="1" applyAlignment="1">
      <alignment horizontal="center" vertical="center" wrapText="1"/>
      <protection/>
    </xf>
    <xf numFmtId="0" fontId="0" fillId="0" borderId="0" xfId="66" applyBorder="1">
      <alignment/>
      <protection/>
    </xf>
    <xf numFmtId="0" fontId="0" fillId="0" borderId="18" xfId="66" applyBorder="1">
      <alignment/>
      <protection/>
    </xf>
    <xf numFmtId="0" fontId="0" fillId="0" borderId="13" xfId="66" applyBorder="1">
      <alignment/>
      <protection/>
    </xf>
    <xf numFmtId="0" fontId="0" fillId="0" borderId="14" xfId="66" applyBorder="1">
      <alignment/>
      <protection/>
    </xf>
    <xf numFmtId="0" fontId="0" fillId="0" borderId="0" xfId="66" applyFill="1">
      <alignment/>
      <protection/>
    </xf>
    <xf numFmtId="195" fontId="0" fillId="0" borderId="21" xfId="66" applyNumberFormat="1" applyFill="1" applyBorder="1">
      <alignment/>
      <protection/>
    </xf>
    <xf numFmtId="169" fontId="0" fillId="0" borderId="15" xfId="66" applyNumberFormat="1" applyFill="1" applyBorder="1">
      <alignment/>
      <protection/>
    </xf>
    <xf numFmtId="196" fontId="0" fillId="0" borderId="21" xfId="66" applyNumberFormat="1" applyFill="1" applyBorder="1">
      <alignment/>
      <protection/>
    </xf>
    <xf numFmtId="0" fontId="0" fillId="0" borderId="0" xfId="54" applyFont="1" applyFill="1" applyBorder="1" applyAlignment="1">
      <alignment horizontal="left" vertical="center" wrapText="1"/>
      <protection/>
    </xf>
    <xf numFmtId="195" fontId="0" fillId="0" borderId="21" xfId="66" applyNumberFormat="1" applyBorder="1">
      <alignment/>
      <protection/>
    </xf>
    <xf numFmtId="169" fontId="0" fillId="0" borderId="15" xfId="66" applyNumberFormat="1" applyBorder="1">
      <alignment/>
      <protection/>
    </xf>
    <xf numFmtId="196" fontId="0" fillId="0" borderId="21" xfId="66" applyNumberFormat="1" applyBorder="1">
      <alignment/>
      <protection/>
    </xf>
    <xf numFmtId="0" fontId="0" fillId="0" borderId="0" xfId="54" applyFont="1" applyBorder="1" applyAlignment="1">
      <alignment horizontal="left" vertical="center" wrapText="1"/>
      <protection/>
    </xf>
    <xf numFmtId="0" fontId="3" fillId="0" borderId="17" xfId="66" applyFont="1" applyBorder="1">
      <alignment/>
      <protection/>
    </xf>
    <xf numFmtId="0" fontId="3" fillId="0" borderId="20" xfId="66" applyFont="1" applyBorder="1">
      <alignment/>
      <protection/>
    </xf>
    <xf numFmtId="0" fontId="0" fillId="0" borderId="0" xfId="54" applyFont="1" applyBorder="1" applyAlignment="1">
      <alignment horizontal="center" vertical="center" wrapText="1"/>
      <protection/>
    </xf>
    <xf numFmtId="0" fontId="3" fillId="0" borderId="26" xfId="66" applyFont="1" applyBorder="1" applyAlignment="1">
      <alignment horizontal="center" wrapText="1"/>
      <protection/>
    </xf>
    <xf numFmtId="0" fontId="3" fillId="0" borderId="27" xfId="66" applyFont="1" applyBorder="1" applyAlignment="1">
      <alignment horizontal="center" wrapText="1"/>
      <protection/>
    </xf>
    <xf numFmtId="0" fontId="3" fillId="0" borderId="19" xfId="66" applyFont="1" applyBorder="1" applyAlignment="1">
      <alignment horizontal="center" wrapText="1"/>
      <protection/>
    </xf>
    <xf numFmtId="0" fontId="3" fillId="0" borderId="26" xfId="54" applyFont="1" applyBorder="1" applyAlignment="1">
      <alignment horizontal="center" wrapText="1"/>
      <protection/>
    </xf>
    <xf numFmtId="0" fontId="0" fillId="0" borderId="0" xfId="66" applyAlignment="1">
      <alignment horizontal="centerContinuous"/>
      <protection/>
    </xf>
    <xf numFmtId="0" fontId="0" fillId="0" borderId="0" xfId="66" applyAlignment="1">
      <alignment horizontal="centerContinuous" wrapText="1"/>
      <protection/>
    </xf>
    <xf numFmtId="0" fontId="2" fillId="0" borderId="0" xfId="66" applyFont="1" quotePrefix="1">
      <alignment/>
      <protection/>
    </xf>
    <xf numFmtId="0" fontId="6" fillId="0" borderId="0" xfId="66" applyFont="1">
      <alignment/>
      <protection/>
    </xf>
    <xf numFmtId="0" fontId="2" fillId="0" borderId="0" xfId="66" applyNumberFormat="1" applyFont="1" applyFill="1" applyBorder="1" applyAlignment="1">
      <alignment horizontal="left"/>
      <protection/>
    </xf>
    <xf numFmtId="164" fontId="2" fillId="0" borderId="0" xfId="66" applyNumberFormat="1" applyFont="1" applyFill="1" applyBorder="1" applyAlignment="1">
      <alignment horizontal="left"/>
      <protection/>
    </xf>
    <xf numFmtId="197" fontId="0" fillId="0" borderId="21" xfId="66" applyNumberFormat="1" applyFont="1" applyBorder="1" applyAlignment="1">
      <alignment horizontal="right"/>
      <protection/>
    </xf>
    <xf numFmtId="164" fontId="0" fillId="0" borderId="0" xfId="66" applyNumberFormat="1" applyFont="1" applyBorder="1" applyAlignment="1">
      <alignment horizontal="left"/>
      <protection/>
    </xf>
    <xf numFmtId="198" fontId="0" fillId="0" borderId="21" xfId="66" applyNumberFormat="1" applyBorder="1">
      <alignment/>
      <protection/>
    </xf>
    <xf numFmtId="164" fontId="0" fillId="0" borderId="0" xfId="66" applyNumberFormat="1" applyBorder="1" applyAlignment="1">
      <alignment horizontal="left"/>
      <protection/>
    </xf>
    <xf numFmtId="0" fontId="0" fillId="0" borderId="21" xfId="66" applyBorder="1">
      <alignment/>
      <protection/>
    </xf>
    <xf numFmtId="49" fontId="0" fillId="0" borderId="0" xfId="66" applyNumberFormat="1" applyFont="1" applyFill="1" applyBorder="1" applyAlignment="1">
      <alignment horizontal="left"/>
      <protection/>
    </xf>
    <xf numFmtId="199" fontId="0" fillId="0" borderId="21" xfId="66" applyNumberFormat="1" applyBorder="1">
      <alignment/>
      <protection/>
    </xf>
    <xf numFmtId="0" fontId="0" fillId="0" borderId="0" xfId="66" applyNumberFormat="1" applyFont="1" applyBorder="1">
      <alignment/>
      <protection/>
    </xf>
    <xf numFmtId="186" fontId="0" fillId="0" borderId="21" xfId="66" applyNumberFormat="1" applyBorder="1">
      <alignment/>
      <protection/>
    </xf>
    <xf numFmtId="49" fontId="0" fillId="0" borderId="0" xfId="66" applyNumberFormat="1" applyFont="1" applyBorder="1" applyAlignment="1">
      <alignment horizontal="left"/>
      <protection/>
    </xf>
    <xf numFmtId="200" fontId="0" fillId="0" borderId="0" xfId="66" applyNumberFormat="1" applyBorder="1" applyAlignment="1">
      <alignment horizontal="left"/>
      <protection/>
    </xf>
    <xf numFmtId="172" fontId="0" fillId="0" borderId="21" xfId="66" applyNumberFormat="1" applyBorder="1" applyAlignment="1">
      <alignment horizontal="right"/>
      <protection/>
    </xf>
    <xf numFmtId="0" fontId="3" fillId="0" borderId="0" xfId="66" applyFont="1">
      <alignment/>
      <protection/>
    </xf>
    <xf numFmtId="0" fontId="3" fillId="0" borderId="0" xfId="66" applyFont="1" applyBorder="1">
      <alignment/>
      <protection/>
    </xf>
    <xf numFmtId="0" fontId="3" fillId="0" borderId="16" xfId="66" applyFont="1" applyBorder="1" applyAlignment="1">
      <alignment horizontal="center" vertical="center" wrapText="1"/>
      <protection/>
    </xf>
    <xf numFmtId="0" fontId="3" fillId="0" borderId="14" xfId="66" applyFont="1" applyBorder="1" applyAlignment="1">
      <alignment horizontal="center" vertical="center" wrapText="1"/>
      <protection/>
    </xf>
    <xf numFmtId="0" fontId="0" fillId="0" borderId="12" xfId="66" applyBorder="1">
      <alignment/>
      <protection/>
    </xf>
    <xf numFmtId="0" fontId="4" fillId="0" borderId="0" xfId="66" applyFont="1" applyAlignment="1">
      <alignment horizontal="centerContinuous"/>
      <protection/>
    </xf>
    <xf numFmtId="0" fontId="4" fillId="0" borderId="0" xfId="66" applyFont="1" applyAlignment="1">
      <alignment horizontal="centerContinuous" wrapText="1"/>
      <protection/>
    </xf>
    <xf numFmtId="49" fontId="2" fillId="0" borderId="0" xfId="51" applyNumberFormat="1" applyFont="1" applyFill="1">
      <alignment/>
      <protection/>
    </xf>
    <xf numFmtId="49" fontId="6" fillId="0" borderId="0" xfId="51" applyNumberFormat="1" applyFont="1">
      <alignment/>
      <protection/>
    </xf>
    <xf numFmtId="201" fontId="0" fillId="0" borderId="21" xfId="66" applyNumberFormat="1" applyBorder="1" applyAlignment="1">
      <alignment horizontal="right"/>
      <protection/>
    </xf>
    <xf numFmtId="202" fontId="0" fillId="0" borderId="0" xfId="66" applyNumberFormat="1" applyAlignment="1">
      <alignment horizontal="right"/>
      <protection/>
    </xf>
    <xf numFmtId="179" fontId="0" fillId="0" borderId="1" xfId="66" applyNumberFormat="1" applyBorder="1" applyAlignment="1">
      <alignment horizontal="right"/>
      <protection/>
    </xf>
    <xf numFmtId="173" fontId="0" fillId="0" borderId="1" xfId="66" applyNumberFormat="1" applyBorder="1" applyAlignment="1">
      <alignment horizontal="right"/>
      <protection/>
    </xf>
    <xf numFmtId="201" fontId="0" fillId="0" borderId="1" xfId="66" applyNumberFormat="1" applyBorder="1" applyAlignment="1">
      <alignment horizontal="right"/>
      <protection/>
    </xf>
    <xf numFmtId="0" fontId="0" fillId="0" borderId="1" xfId="66" applyFont="1" applyBorder="1" applyAlignment="1">
      <alignment horizontal="left"/>
      <protection/>
    </xf>
    <xf numFmtId="202" fontId="0" fillId="0" borderId="1" xfId="66" applyNumberFormat="1" applyBorder="1" applyAlignment="1">
      <alignment horizontal="right"/>
      <protection/>
    </xf>
    <xf numFmtId="173" fontId="0" fillId="0" borderId="15" xfId="66" applyNumberFormat="1" applyBorder="1" applyAlignment="1">
      <alignment horizontal="right"/>
      <protection/>
    </xf>
    <xf numFmtId="0" fontId="0" fillId="0" borderId="1" xfId="66" applyBorder="1" applyAlignment="1">
      <alignment horizontal="left"/>
      <protection/>
    </xf>
    <xf numFmtId="173" fontId="0" fillId="0" borderId="21" xfId="66" applyNumberFormat="1" applyBorder="1" applyAlignment="1">
      <alignment horizontal="right"/>
      <protection/>
    </xf>
    <xf numFmtId="0" fontId="0" fillId="0" borderId="17" xfId="66" applyBorder="1">
      <alignment/>
      <protection/>
    </xf>
    <xf numFmtId="0" fontId="3" fillId="0" borderId="28" xfId="54" applyFont="1" applyBorder="1" applyAlignment="1">
      <alignment horizontal="center" vertical="center" wrapText="1"/>
      <protection/>
    </xf>
    <xf numFmtId="0" fontId="3" fillId="0" borderId="26" xfId="54" applyBorder="1" applyAlignment="1">
      <alignment horizontal="centerContinuous" vertical="center" wrapText="1"/>
      <protection/>
    </xf>
    <xf numFmtId="0" fontId="3" fillId="0" borderId="16" xfId="54" applyFont="1" applyBorder="1" applyAlignment="1">
      <alignment horizontal="centerContinuous" vertical="center" wrapText="1"/>
      <protection/>
    </xf>
    <xf numFmtId="0" fontId="3" fillId="0" borderId="18" xfId="54" applyFont="1" applyBorder="1" applyAlignment="1">
      <alignment horizontal="centerContinuous" vertical="center" wrapText="1"/>
      <protection/>
    </xf>
    <xf numFmtId="0" fontId="42" fillId="0" borderId="0" xfId="65" applyBorder="1">
      <alignment/>
      <protection/>
    </xf>
    <xf numFmtId="0" fontId="42" fillId="0" borderId="0" xfId="65" applyAlignment="1">
      <alignment horizontal="centerContinuous"/>
      <protection/>
    </xf>
    <xf numFmtId="0" fontId="61" fillId="0" borderId="0" xfId="65" applyFont="1">
      <alignment/>
      <protection/>
    </xf>
    <xf numFmtId="0" fontId="61" fillId="0" borderId="0" xfId="65" applyFont="1" applyBorder="1">
      <alignment/>
      <protection/>
    </xf>
    <xf numFmtId="0" fontId="61" fillId="0" borderId="0" xfId="65" applyFont="1" applyAlignment="1">
      <alignment horizontal="centerContinuous"/>
      <protection/>
    </xf>
    <xf numFmtId="0" fontId="2" fillId="0" borderId="0" xfId="65" applyFont="1">
      <alignment/>
      <protection/>
    </xf>
    <xf numFmtId="164" fontId="2" fillId="0" borderId="0" xfId="65" applyNumberFormat="1" applyFont="1">
      <alignment/>
      <protection/>
    </xf>
    <xf numFmtId="0" fontId="2" fillId="0" borderId="0" xfId="65" applyFont="1" applyBorder="1">
      <alignment/>
      <protection/>
    </xf>
    <xf numFmtId="0" fontId="2" fillId="0" borderId="0" xfId="65" applyFont="1" applyAlignment="1">
      <alignment horizontal="centerContinuous"/>
      <protection/>
    </xf>
    <xf numFmtId="0" fontId="2" fillId="0" borderId="0" xfId="65" applyFont="1" applyAlignment="1">
      <alignment horizontal="left" indent="1"/>
      <protection/>
    </xf>
    <xf numFmtId="0" fontId="2" fillId="0" borderId="0" xfId="65" applyFont="1" applyBorder="1" applyAlignment="1">
      <alignment horizontal="left" indent="1"/>
      <protection/>
    </xf>
    <xf numFmtId="203" fontId="42" fillId="0" borderId="18" xfId="65" applyNumberFormat="1" applyBorder="1" applyAlignment="1">
      <alignment horizontal="right"/>
      <protection/>
    </xf>
    <xf numFmtId="0" fontId="42" fillId="0" borderId="11" xfId="65" applyBorder="1" applyAlignment="1">
      <alignment horizontal="centerContinuous"/>
      <protection/>
    </xf>
    <xf numFmtId="203" fontId="42" fillId="0" borderId="13" xfId="65" applyNumberFormat="1" applyBorder="1" applyAlignment="1">
      <alignment horizontal="right"/>
      <protection/>
    </xf>
    <xf numFmtId="0" fontId="42" fillId="0" borderId="11" xfId="65" applyBorder="1">
      <alignment/>
      <protection/>
    </xf>
    <xf numFmtId="201" fontId="62" fillId="0" borderId="21" xfId="65" applyNumberFormat="1" applyFont="1" applyBorder="1" applyAlignment="1">
      <alignment horizontal="right"/>
      <protection/>
    </xf>
    <xf numFmtId="202" fontId="62" fillId="0" borderId="0" xfId="65" applyNumberFormat="1" applyFont="1" applyAlignment="1">
      <alignment horizontal="right"/>
      <protection/>
    </xf>
    <xf numFmtId="49" fontId="62" fillId="0" borderId="1" xfId="65" applyNumberFormat="1" applyFont="1" applyBorder="1" applyAlignment="1">
      <alignment horizontal="left" indent="1"/>
      <protection/>
    </xf>
    <xf numFmtId="202" fontId="62" fillId="0" borderId="1" xfId="65" applyNumberFormat="1" applyFont="1" applyBorder="1" applyAlignment="1">
      <alignment horizontal="right"/>
      <protection/>
    </xf>
    <xf numFmtId="201" fontId="62" fillId="0" borderId="1" xfId="65" applyNumberFormat="1" applyFont="1" applyBorder="1" applyAlignment="1">
      <alignment horizontal="left" indent="2"/>
      <protection/>
    </xf>
    <xf numFmtId="201" fontId="62" fillId="0" borderId="1" xfId="65" applyNumberFormat="1" applyFont="1" applyBorder="1" applyAlignment="1">
      <alignment horizontal="right"/>
      <protection/>
    </xf>
    <xf numFmtId="0" fontId="0" fillId="0" borderId="1" xfId="65" applyFont="1" applyBorder="1" applyAlignment="1">
      <alignment horizontal="left"/>
      <protection/>
    </xf>
    <xf numFmtId="49" fontId="62" fillId="0" borderId="21" xfId="65" applyNumberFormat="1" applyFont="1" applyBorder="1" applyAlignment="1">
      <alignment/>
      <protection/>
    </xf>
    <xf numFmtId="204" fontId="62" fillId="0" borderId="1" xfId="65" applyNumberFormat="1" applyFont="1" applyBorder="1" applyAlignment="1">
      <alignment horizontal="left" indent="2"/>
      <protection/>
    </xf>
    <xf numFmtId="0" fontId="42" fillId="0" borderId="0" xfId="65" applyBorder="1" applyAlignment="1">
      <alignment horizontal="centerContinuous"/>
      <protection/>
    </xf>
    <xf numFmtId="0" fontId="42" fillId="0" borderId="1" xfId="65" applyBorder="1" applyAlignment="1">
      <alignment horizontal="centerContinuous"/>
      <protection/>
    </xf>
    <xf numFmtId="0" fontId="42" fillId="0" borderId="20" xfId="65" applyBorder="1" applyAlignment="1">
      <alignment horizontal="centerContinuous"/>
      <protection/>
    </xf>
    <xf numFmtId="0" fontId="42" fillId="0" borderId="1" xfId="65" applyBorder="1">
      <alignment/>
      <protection/>
    </xf>
    <xf numFmtId="0" fontId="3" fillId="0" borderId="18" xfId="54" applyFont="1" applyBorder="1" applyAlignment="1">
      <alignment horizontal="centerContinuous" wrapText="1"/>
      <protection/>
    </xf>
    <xf numFmtId="0" fontId="42" fillId="0" borderId="12" xfId="65" applyBorder="1" applyAlignment="1">
      <alignment horizontal="centerContinuous"/>
      <protection/>
    </xf>
    <xf numFmtId="0" fontId="42" fillId="0" borderId="12" xfId="65" applyBorder="1">
      <alignment/>
      <protection/>
    </xf>
    <xf numFmtId="0" fontId="58" fillId="0" borderId="0" xfId="82" applyAlignment="1">
      <alignment wrapText="1"/>
    </xf>
    <xf numFmtId="0" fontId="58" fillId="0" borderId="0" xfId="82" applyBorder="1" applyAlignment="1">
      <alignment wrapText="1"/>
    </xf>
    <xf numFmtId="0" fontId="58" fillId="0" borderId="0" xfId="82" applyAlignment="1">
      <alignment horizontal="centerContinuous" wrapText="1"/>
    </xf>
    <xf numFmtId="0" fontId="4" fillId="0" borderId="0" xfId="82" applyFont="1" applyAlignment="1">
      <alignment horizontal="centerContinuous" wrapText="1"/>
    </xf>
    <xf numFmtId="0" fontId="61" fillId="0" borderId="0" xfId="66" applyFont="1">
      <alignment/>
      <protection/>
    </xf>
    <xf numFmtId="0" fontId="61" fillId="0" borderId="0" xfId="66" applyFont="1" applyBorder="1">
      <alignment/>
      <protection/>
    </xf>
    <xf numFmtId="0" fontId="61" fillId="0" borderId="0" xfId="66" applyFont="1" applyAlignment="1">
      <alignment horizontal="centerContinuous"/>
      <protection/>
    </xf>
    <xf numFmtId="164" fontId="2" fillId="0" borderId="0" xfId="66" applyNumberFormat="1" applyFont="1">
      <alignment/>
      <protection/>
    </xf>
    <xf numFmtId="0" fontId="2" fillId="0" borderId="0" xfId="66" applyFont="1" applyAlignment="1">
      <alignment horizontal="left" indent="1"/>
      <protection/>
    </xf>
    <xf numFmtId="205" fontId="0" fillId="0" borderId="0" xfId="66" applyNumberFormat="1" applyFill="1" applyBorder="1" applyAlignment="1">
      <alignment horizontal="right"/>
      <protection/>
    </xf>
    <xf numFmtId="206" fontId="0" fillId="0" borderId="1" xfId="66" applyNumberFormat="1" applyFill="1" applyBorder="1" applyAlignment="1">
      <alignment horizontal="right"/>
      <protection/>
    </xf>
    <xf numFmtId="0" fontId="0" fillId="0" borderId="1" xfId="66" applyFont="1" applyFill="1" applyBorder="1" applyAlignment="1">
      <alignment horizontal="left"/>
      <protection/>
    </xf>
    <xf numFmtId="205" fontId="0" fillId="0" borderId="0" xfId="66" applyNumberFormat="1" applyFont="1" applyFill="1" applyBorder="1" applyAlignment="1">
      <alignment horizontal="center"/>
      <protection/>
    </xf>
    <xf numFmtId="205" fontId="0" fillId="0" borderId="0" xfId="66" applyNumberFormat="1" applyBorder="1" applyAlignment="1">
      <alignment horizontal="right"/>
      <protection/>
    </xf>
    <xf numFmtId="206" fontId="0" fillId="0" borderId="1" xfId="66" applyNumberFormat="1" applyBorder="1" applyAlignment="1">
      <alignment horizontal="right"/>
      <protection/>
    </xf>
    <xf numFmtId="207" fontId="0" fillId="0" borderId="0" xfId="66" applyNumberFormat="1" applyFont="1" applyBorder="1" applyAlignment="1">
      <alignment horizontal="right"/>
      <protection/>
    </xf>
    <xf numFmtId="0" fontId="3" fillId="0" borderId="18" xfId="54" applyFont="1" applyBorder="1" applyAlignment="1">
      <alignment horizontal="center" wrapText="1"/>
      <protection/>
    </xf>
    <xf numFmtId="0" fontId="0" fillId="0" borderId="0" xfId="77" applyFont="1" applyAlignment="1">
      <alignment horizontal="centerContinuous" wrapText="1"/>
      <protection/>
    </xf>
    <xf numFmtId="49" fontId="2" fillId="0" borderId="0" xfId="66" applyNumberFormat="1" applyFont="1" applyFill="1">
      <alignment/>
      <protection/>
    </xf>
    <xf numFmtId="170" fontId="0" fillId="0" borderId="0" xfId="66" applyNumberFormat="1">
      <alignment/>
      <protection/>
    </xf>
    <xf numFmtId="49" fontId="2" fillId="0" borderId="0" xfId="66" applyNumberFormat="1" applyFont="1">
      <alignment/>
      <protection/>
    </xf>
    <xf numFmtId="0" fontId="0" fillId="0" borderId="0" xfId="66" applyAlignment="1">
      <alignment horizontal="right"/>
      <protection/>
    </xf>
    <xf numFmtId="0" fontId="0" fillId="0" borderId="14" xfId="66" applyFont="1" applyBorder="1" applyAlignment="1">
      <alignment horizontal="right"/>
      <protection/>
    </xf>
    <xf numFmtId="170" fontId="0" fillId="0" borderId="13" xfId="66" applyNumberFormat="1" applyFont="1" applyBorder="1" applyAlignment="1">
      <alignment horizontal="right"/>
      <protection/>
    </xf>
    <xf numFmtId="208" fontId="0" fillId="0" borderId="11" xfId="66" applyNumberFormat="1" applyFont="1" applyBorder="1" applyAlignment="1">
      <alignment horizontal="right"/>
      <protection/>
    </xf>
    <xf numFmtId="178" fontId="0" fillId="0" borderId="11" xfId="66" applyNumberFormat="1" applyFont="1" applyBorder="1" applyAlignment="1">
      <alignment horizontal="right"/>
      <protection/>
    </xf>
    <xf numFmtId="0" fontId="0" fillId="0" borderId="11" xfId="66" applyFont="1" applyBorder="1">
      <alignment/>
      <protection/>
    </xf>
    <xf numFmtId="208" fontId="0" fillId="0" borderId="0" xfId="66" applyNumberFormat="1" applyFont="1" applyBorder="1" applyAlignment="1">
      <alignment horizontal="right"/>
      <protection/>
    </xf>
    <xf numFmtId="178" fontId="0" fillId="0" borderId="1" xfId="66" applyNumberFormat="1" applyFont="1" applyBorder="1" applyAlignment="1">
      <alignment horizontal="right"/>
      <protection/>
    </xf>
    <xf numFmtId="208" fontId="0" fillId="0" borderId="1" xfId="66" applyNumberFormat="1" applyFont="1" applyBorder="1" applyAlignment="1">
      <alignment horizontal="right"/>
      <protection/>
    </xf>
    <xf numFmtId="0" fontId="0" fillId="0" borderId="1" xfId="66" applyFont="1" applyBorder="1">
      <alignment/>
      <protection/>
    </xf>
    <xf numFmtId="208" fontId="0" fillId="0" borderId="21" xfId="66" applyNumberFormat="1" applyBorder="1">
      <alignment/>
      <protection/>
    </xf>
    <xf numFmtId="178" fontId="0" fillId="0" borderId="15" xfId="66" applyNumberFormat="1" applyBorder="1">
      <alignment/>
      <protection/>
    </xf>
    <xf numFmtId="208" fontId="0" fillId="0" borderId="15" xfId="66" applyNumberFormat="1" applyBorder="1">
      <alignment/>
      <protection/>
    </xf>
    <xf numFmtId="208" fontId="0" fillId="0" borderId="17" xfId="66" applyNumberFormat="1" applyBorder="1">
      <alignment/>
      <protection/>
    </xf>
    <xf numFmtId="178" fontId="0" fillId="0" borderId="20" xfId="66" applyNumberFormat="1" applyBorder="1">
      <alignment/>
      <protection/>
    </xf>
    <xf numFmtId="208" fontId="0" fillId="0" borderId="20" xfId="66" applyNumberFormat="1" applyBorder="1">
      <alignment/>
      <protection/>
    </xf>
    <xf numFmtId="208" fontId="0" fillId="0" borderId="18" xfId="66" applyNumberFormat="1" applyFont="1" applyBorder="1" applyAlignment="1">
      <alignment horizontal="right"/>
      <protection/>
    </xf>
    <xf numFmtId="178" fontId="0" fillId="0" borderId="13" xfId="66" applyNumberFormat="1" applyFont="1" applyBorder="1" applyAlignment="1">
      <alignment horizontal="right"/>
      <protection/>
    </xf>
    <xf numFmtId="208" fontId="0" fillId="0" borderId="13" xfId="66" applyNumberFormat="1" applyFont="1" applyBorder="1" applyAlignment="1">
      <alignment horizontal="right"/>
      <protection/>
    </xf>
    <xf numFmtId="190" fontId="0" fillId="0" borderId="0" xfId="22" applyFont="1" applyBorder="1">
      <alignment/>
      <protection/>
    </xf>
    <xf numFmtId="0" fontId="0" fillId="0" borderId="0" xfId="66" applyFont="1" applyBorder="1" applyAlignment="1">
      <alignment horizontal="right"/>
      <protection/>
    </xf>
    <xf numFmtId="170" fontId="0" fillId="0" borderId="15" xfId="66" applyNumberFormat="1" applyFont="1" applyBorder="1" applyAlignment="1">
      <alignment horizontal="right"/>
      <protection/>
    </xf>
    <xf numFmtId="0" fontId="0" fillId="0" borderId="29" xfId="66" applyFont="1" applyBorder="1">
      <alignment/>
      <protection/>
    </xf>
    <xf numFmtId="3" fontId="0" fillId="0" borderId="0" xfId="66" applyNumberFormat="1">
      <alignment/>
      <protection/>
    </xf>
    <xf numFmtId="0" fontId="3" fillId="0" borderId="30" xfId="66" applyFont="1" applyBorder="1" applyAlignment="1">
      <alignment horizontal="center" wrapText="1"/>
      <protection/>
    </xf>
    <xf numFmtId="0" fontId="3" fillId="0" borderId="31" xfId="66" applyFont="1" applyBorder="1" applyAlignment="1">
      <alignment horizontal="center" wrapText="1"/>
      <protection/>
    </xf>
    <xf numFmtId="0" fontId="3" fillId="0" borderId="11" xfId="66" applyFont="1" applyBorder="1" applyAlignment="1">
      <alignment horizontal="center" wrapText="1"/>
      <protection/>
    </xf>
    <xf numFmtId="0" fontId="3" fillId="0" borderId="32" xfId="66" applyFont="1" applyBorder="1" applyAlignment="1">
      <alignment vertical="center" wrapText="1"/>
      <protection/>
    </xf>
    <xf numFmtId="0" fontId="0" fillId="0" borderId="0" xfId="66" applyFont="1">
      <alignment/>
      <protection/>
    </xf>
    <xf numFmtId="0" fontId="4" fillId="0" borderId="0" xfId="66" applyFont="1" applyAlignment="1">
      <alignment horizontal="center"/>
      <protection/>
    </xf>
    <xf numFmtId="0" fontId="0" fillId="0" borderId="0" xfId="68">
      <alignment/>
      <protection/>
    </xf>
    <xf numFmtId="0" fontId="0" fillId="0" borderId="0" xfId="68" applyAlignment="1">
      <alignment horizontal="center"/>
      <protection/>
    </xf>
    <xf numFmtId="0" fontId="0" fillId="0" borderId="0" xfId="68" applyAlignment="1">
      <alignment horizontal="centerContinuous"/>
      <protection/>
    </xf>
    <xf numFmtId="0" fontId="4" fillId="0" borderId="0" xfId="68" applyFont="1" applyAlignment="1">
      <alignment horizontal="centerContinuous"/>
      <protection/>
    </xf>
    <xf numFmtId="0" fontId="12" fillId="0" borderId="0" xfId="67">
      <alignment/>
      <protection/>
    </xf>
    <xf numFmtId="0" fontId="2" fillId="0" borderId="0" xfId="67" applyFont="1" applyFill="1" applyBorder="1" applyAlignment="1" applyProtection="1">
      <alignment horizontal="left"/>
      <protection/>
    </xf>
    <xf numFmtId="209" fontId="0" fillId="0" borderId="33" xfId="67" applyNumberFormat="1" applyFont="1" applyBorder="1" applyProtection="1">
      <alignment/>
      <protection/>
    </xf>
    <xf numFmtId="209" fontId="0" fillId="0" borderId="34" xfId="67" applyNumberFormat="1" applyFont="1" applyBorder="1" applyProtection="1">
      <alignment/>
      <protection/>
    </xf>
    <xf numFmtId="209" fontId="0" fillId="0" borderId="11" xfId="67" applyNumberFormat="1" applyFont="1" applyBorder="1" applyProtection="1">
      <alignment/>
      <protection/>
    </xf>
    <xf numFmtId="209" fontId="0" fillId="0" borderId="24" xfId="67" applyNumberFormat="1" applyFont="1" applyBorder="1" applyProtection="1">
      <alignment/>
      <protection/>
    </xf>
    <xf numFmtId="0" fontId="0" fillId="0" borderId="14" xfId="67" applyFont="1" applyBorder="1" applyAlignment="1" applyProtection="1">
      <alignment horizontal="left"/>
      <protection/>
    </xf>
    <xf numFmtId="209" fontId="0" fillId="0" borderId="0" xfId="67" applyNumberFormat="1" applyFont="1" applyBorder="1" applyProtection="1">
      <alignment/>
      <protection/>
    </xf>
    <xf numFmtId="209" fontId="0" fillId="0" borderId="1" xfId="67" applyNumberFormat="1" applyFont="1" applyBorder="1" applyProtection="1">
      <alignment/>
      <protection/>
    </xf>
    <xf numFmtId="209" fontId="0" fillId="0" borderId="25" xfId="67" applyNumberFormat="1" applyFont="1" applyBorder="1" applyProtection="1">
      <alignment/>
      <protection/>
    </xf>
    <xf numFmtId="0" fontId="0" fillId="0" borderId="0" xfId="67" applyFont="1" applyBorder="1" applyAlignment="1" applyProtection="1">
      <alignment horizontal="left" indent="2"/>
      <protection/>
    </xf>
    <xf numFmtId="0" fontId="0" fillId="0" borderId="0" xfId="67" applyFont="1" applyBorder="1" applyAlignment="1" applyProtection="1">
      <alignment horizontal="left" indent="2"/>
      <protection/>
    </xf>
    <xf numFmtId="209" fontId="0" fillId="0" borderId="21" xfId="67" applyNumberFormat="1" applyFont="1" applyBorder="1" applyProtection="1">
      <alignment/>
      <protection/>
    </xf>
    <xf numFmtId="209" fontId="0" fillId="0" borderId="18" xfId="67" applyNumberFormat="1" applyFont="1" applyBorder="1" applyProtection="1">
      <alignment/>
      <protection/>
    </xf>
    <xf numFmtId="209" fontId="0" fillId="0" borderId="35" xfId="67" applyNumberFormat="1" applyFont="1" applyBorder="1" applyProtection="1">
      <alignment/>
      <protection/>
    </xf>
    <xf numFmtId="0" fontId="0" fillId="0" borderId="0" xfId="67" applyFont="1" applyBorder="1" applyAlignment="1" applyProtection="1">
      <alignment horizontal="left" vertical="center"/>
      <protection/>
    </xf>
    <xf numFmtId="0" fontId="3" fillId="0" borderId="21" xfId="67" applyFont="1" applyFill="1" applyBorder="1" applyAlignment="1" applyProtection="1">
      <alignment horizontal="center" wrapText="1"/>
      <protection/>
    </xf>
    <xf numFmtId="0" fontId="3" fillId="0" borderId="0" xfId="67" applyFont="1" applyFill="1" applyBorder="1" applyAlignment="1" applyProtection="1">
      <alignment horizontal="center" wrapText="1"/>
      <protection/>
    </xf>
    <xf numFmtId="0" fontId="3" fillId="0" borderId="25" xfId="67" applyFont="1" applyFill="1" applyBorder="1" applyAlignment="1" applyProtection="1">
      <alignment horizontal="center"/>
      <protection/>
    </xf>
    <xf numFmtId="0" fontId="0" fillId="0" borderId="0" xfId="67" applyFont="1" applyBorder="1" applyAlignment="1" applyProtection="1">
      <alignment horizontal="center"/>
      <protection/>
    </xf>
    <xf numFmtId="210" fontId="0" fillId="0" borderId="21" xfId="67" applyNumberFormat="1" applyFont="1" applyBorder="1" applyProtection="1">
      <alignment/>
      <protection/>
    </xf>
    <xf numFmtId="210" fontId="0" fillId="0" borderId="0" xfId="67" applyNumberFormat="1" applyFont="1" applyBorder="1" applyProtection="1">
      <alignment/>
      <protection/>
    </xf>
    <xf numFmtId="210" fontId="0" fillId="0" borderId="25" xfId="67" applyNumberFormat="1" applyFont="1" applyBorder="1" applyProtection="1">
      <alignment/>
      <protection/>
    </xf>
    <xf numFmtId="0" fontId="0" fillId="0" borderId="0" xfId="67" applyFont="1" applyBorder="1" applyAlignment="1" applyProtection="1">
      <alignment horizontal="left"/>
      <protection/>
    </xf>
    <xf numFmtId="210" fontId="0" fillId="0" borderId="0" xfId="67" applyNumberFormat="1" applyFont="1" applyBorder="1" applyAlignment="1" applyProtection="1">
      <alignment horizontal="left" indent="5"/>
      <protection/>
    </xf>
    <xf numFmtId="210" fontId="0" fillId="0" borderId="18" xfId="67" applyNumberFormat="1" applyFont="1" applyBorder="1" applyProtection="1">
      <alignment/>
      <protection/>
    </xf>
    <xf numFmtId="210" fontId="0" fillId="0" borderId="14" xfId="67" applyNumberFormat="1" applyFont="1" applyBorder="1" applyAlignment="1" applyProtection="1">
      <alignment horizontal="right" vertical="center"/>
      <protection/>
    </xf>
    <xf numFmtId="210" fontId="0" fillId="0" borderId="24" xfId="67" applyNumberFormat="1" applyFont="1" applyBorder="1" applyProtection="1">
      <alignment/>
      <protection/>
    </xf>
    <xf numFmtId="0" fontId="0" fillId="0" borderId="0" xfId="67" applyFont="1" applyFill="1" applyBorder="1" applyAlignment="1" applyProtection="1">
      <alignment horizontal="center"/>
      <protection/>
    </xf>
    <xf numFmtId="0" fontId="3" fillId="0" borderId="21" xfId="67" applyFont="1" applyFill="1" applyBorder="1" applyAlignment="1" applyProtection="1">
      <alignment horizontal="center" vertical="center" wrapText="1"/>
      <protection/>
    </xf>
    <xf numFmtId="0" fontId="3" fillId="0" borderId="36" xfId="67" applyFont="1" applyFill="1" applyBorder="1" applyAlignment="1" applyProtection="1">
      <alignment horizontal="center" vertical="center" wrapText="1"/>
      <protection/>
    </xf>
    <xf numFmtId="0" fontId="3" fillId="0" borderId="25" xfId="67" applyFont="1" applyFill="1" applyBorder="1" applyAlignment="1" applyProtection="1">
      <alignment horizontal="center" vertical="center"/>
      <protection/>
    </xf>
    <xf numFmtId="0" fontId="3" fillId="0" borderId="0" xfId="67" applyFont="1" applyFill="1" applyBorder="1" applyAlignment="1" applyProtection="1">
      <alignment horizontal="center" vertical="center"/>
      <protection/>
    </xf>
    <xf numFmtId="0" fontId="3" fillId="0" borderId="28" xfId="67" applyFont="1" applyFill="1" applyBorder="1" applyAlignment="1" applyProtection="1">
      <alignment horizontal="center" wrapText="1"/>
      <protection/>
    </xf>
    <xf numFmtId="0" fontId="3" fillId="0" borderId="31" xfId="67" applyFont="1" applyFill="1" applyBorder="1" applyAlignment="1" applyProtection="1">
      <alignment horizontal="center" wrapText="1"/>
      <protection/>
    </xf>
    <xf numFmtId="0" fontId="3" fillId="0" borderId="37" xfId="67" applyFont="1" applyFill="1" applyBorder="1" applyAlignment="1" applyProtection="1">
      <alignment horizontal="center" wrapText="1"/>
      <protection/>
    </xf>
    <xf numFmtId="0" fontId="3" fillId="0" borderId="38" xfId="67" applyFont="1" applyFill="1" applyBorder="1" applyAlignment="1" applyProtection="1">
      <alignment horizontal="center"/>
      <protection/>
    </xf>
    <xf numFmtId="0" fontId="3" fillId="0" borderId="14" xfId="67" applyFont="1" applyFill="1" applyBorder="1" applyAlignment="1" applyProtection="1">
      <alignment horizontal="center"/>
      <protection/>
    </xf>
    <xf numFmtId="0" fontId="3" fillId="0" borderId="32" xfId="67" applyFont="1" applyFill="1" applyBorder="1" applyAlignment="1" applyProtection="1">
      <alignment vertical="center"/>
      <protection/>
    </xf>
    <xf numFmtId="0" fontId="12" fillId="0" borderId="0" xfId="67" applyAlignment="1">
      <alignment horizontal="center"/>
      <protection/>
    </xf>
    <xf numFmtId="0" fontId="4" fillId="0" borderId="0" xfId="67" applyFont="1" applyAlignment="1">
      <alignment horizontal="center" wrapText="1"/>
      <protection/>
    </xf>
    <xf numFmtId="0" fontId="0" fillId="0" borderId="0" xfId="66" applyBorder="1" applyAlignment="1">
      <alignment horizontal="centerContinuous"/>
      <protection/>
    </xf>
    <xf numFmtId="0" fontId="0" fillId="0" borderId="0" xfId="66" applyFont="1" applyAlignment="1">
      <alignment horizontal="right"/>
      <protection/>
    </xf>
    <xf numFmtId="0" fontId="0" fillId="0" borderId="18" xfId="66" applyFont="1" applyBorder="1" applyAlignment="1">
      <alignment horizontal="right"/>
      <protection/>
    </xf>
    <xf numFmtId="170" fontId="0" fillId="0" borderId="11" xfId="66" applyNumberFormat="1" applyFont="1" applyBorder="1" applyAlignment="1">
      <alignment horizontal="right"/>
      <protection/>
    </xf>
    <xf numFmtId="0" fontId="0" fillId="0" borderId="13" xfId="66" applyFont="1" applyBorder="1" applyAlignment="1">
      <alignment horizontal="right"/>
      <protection/>
    </xf>
    <xf numFmtId="204" fontId="0" fillId="0" borderId="21" xfId="66" applyNumberFormat="1" applyFont="1" applyBorder="1" applyAlignment="1">
      <alignment horizontal="right" indent="2"/>
      <protection/>
    </xf>
    <xf numFmtId="3" fontId="0" fillId="0" borderId="15" xfId="66" applyNumberFormat="1" applyFont="1" applyBorder="1" applyAlignment="1">
      <alignment horizontal="right" indent="1"/>
      <protection/>
    </xf>
    <xf numFmtId="204" fontId="0" fillId="0" borderId="15" xfId="66" applyNumberFormat="1" applyFont="1" applyBorder="1" applyAlignment="1">
      <alignment horizontal="right" indent="2"/>
      <protection/>
    </xf>
    <xf numFmtId="204" fontId="0" fillId="0" borderId="0" xfId="66" applyNumberFormat="1">
      <alignment/>
      <protection/>
    </xf>
    <xf numFmtId="3" fontId="0" fillId="0" borderId="21" xfId="66" applyNumberFormat="1" applyFont="1" applyBorder="1" applyAlignment="1">
      <alignment horizontal="right" indent="1"/>
      <protection/>
    </xf>
    <xf numFmtId="0" fontId="0" fillId="0" borderId="17" xfId="66" applyFont="1" applyBorder="1" applyAlignment="1">
      <alignment horizontal="right"/>
      <protection/>
    </xf>
    <xf numFmtId="0" fontId="4" fillId="0" borderId="0" xfId="66" applyFont="1" applyAlignment="1">
      <alignment horizontal="centerContinuous" vertical="center"/>
      <protection/>
    </xf>
    <xf numFmtId="0" fontId="4" fillId="0" borderId="0" xfId="66" applyFont="1" applyAlignment="1">
      <alignment horizontal="centerContinuous" vertical="center" wrapText="1"/>
      <protection/>
    </xf>
    <xf numFmtId="0" fontId="2" fillId="0" borderId="0" xfId="66" applyNumberFormat="1" applyFont="1" applyBorder="1">
      <alignment/>
      <protection/>
    </xf>
    <xf numFmtId="0" fontId="2" fillId="0" borderId="0" xfId="51" applyNumberFormat="1" applyFont="1">
      <alignment/>
      <protection/>
    </xf>
    <xf numFmtId="0" fontId="2" fillId="0" borderId="0" xfId="66" applyNumberFormat="1" applyFont="1">
      <alignment/>
      <protection/>
    </xf>
    <xf numFmtId="0" fontId="0" fillId="0" borderId="0" xfId="66" applyFont="1" applyFill="1" applyBorder="1" applyAlignment="1">
      <alignment/>
      <protection/>
    </xf>
    <xf numFmtId="0" fontId="0" fillId="0" borderId="0" xfId="66" applyFont="1" applyFill="1" applyAlignment="1">
      <alignment horizontal="right"/>
      <protection/>
    </xf>
    <xf numFmtId="211" fontId="0" fillId="0" borderId="0" xfId="46" applyNumberFormat="1" applyFont="1" applyFill="1" applyAlignment="1">
      <alignment horizontal="right"/>
    </xf>
    <xf numFmtId="0" fontId="2" fillId="0" borderId="0" xfId="51" applyNumberFormat="1" applyFont="1" applyFill="1">
      <alignment/>
      <protection/>
    </xf>
    <xf numFmtId="0" fontId="0" fillId="0" borderId="0" xfId="66" applyNumberFormat="1" applyBorder="1">
      <alignment/>
      <protection/>
    </xf>
    <xf numFmtId="0" fontId="0" fillId="0" borderId="0" xfId="66" applyNumberFormat="1" applyFont="1" applyFill="1" applyBorder="1" applyAlignment="1">
      <alignment/>
      <protection/>
    </xf>
    <xf numFmtId="0" fontId="0" fillId="0" borderId="0" xfId="66" applyNumberFormat="1" applyFont="1" applyFill="1" applyAlignment="1">
      <alignment horizontal="right"/>
      <protection/>
    </xf>
    <xf numFmtId="0" fontId="0" fillId="0" borderId="0" xfId="46" applyNumberFormat="1" applyFont="1" applyFill="1" applyAlignment="1">
      <alignment horizontal="right"/>
    </xf>
    <xf numFmtId="180" fontId="0" fillId="0" borderId="14" xfId="66" applyNumberFormat="1" applyFill="1" applyBorder="1" applyAlignment="1">
      <alignment horizontal="right"/>
      <protection/>
    </xf>
    <xf numFmtId="212" fontId="0" fillId="0" borderId="11" xfId="66" applyNumberFormat="1" applyFill="1" applyBorder="1" applyAlignment="1">
      <alignment horizontal="right"/>
      <protection/>
    </xf>
    <xf numFmtId="213" fontId="0" fillId="0" borderId="13" xfId="66" applyNumberFormat="1" applyFill="1" applyBorder="1" applyAlignment="1">
      <alignment horizontal="right"/>
      <protection/>
    </xf>
    <xf numFmtId="180" fontId="0" fillId="0" borderId="11" xfId="66" applyNumberFormat="1" applyFill="1" applyBorder="1" applyAlignment="1">
      <alignment horizontal="right"/>
      <protection/>
    </xf>
    <xf numFmtId="213" fontId="0" fillId="0" borderId="24" xfId="66" applyNumberFormat="1" applyFill="1" applyBorder="1" applyAlignment="1">
      <alignment horizontal="right"/>
      <protection/>
    </xf>
    <xf numFmtId="0" fontId="0" fillId="0" borderId="11" xfId="54" applyFont="1" applyFill="1" applyBorder="1" applyAlignment="1">
      <alignment horizontal="left" vertical="center" wrapText="1"/>
      <protection/>
    </xf>
    <xf numFmtId="179" fontId="0" fillId="0" borderId="0" xfId="66" applyNumberFormat="1" applyFill="1" applyBorder="1" applyAlignment="1">
      <alignment horizontal="right"/>
      <protection/>
    </xf>
    <xf numFmtId="174" fontId="0" fillId="0" borderId="1" xfId="66" applyNumberFormat="1" applyFill="1" applyBorder="1" applyAlignment="1">
      <alignment horizontal="right"/>
      <protection/>
    </xf>
    <xf numFmtId="179" fontId="0" fillId="0" borderId="25" xfId="66" applyNumberFormat="1" applyFill="1" applyBorder="1" applyAlignment="1">
      <alignment horizontal="right"/>
      <protection/>
    </xf>
    <xf numFmtId="0" fontId="0" fillId="0" borderId="1" xfId="54" applyFont="1" applyFill="1" applyBorder="1" applyAlignment="1">
      <alignment horizontal="left" vertical="center" wrapText="1" indent="1"/>
      <protection/>
    </xf>
    <xf numFmtId="177" fontId="0" fillId="0" borderId="0" xfId="66" applyNumberFormat="1" applyBorder="1" applyAlignment="1">
      <alignment horizontal="right"/>
      <protection/>
    </xf>
    <xf numFmtId="3" fontId="0" fillId="0" borderId="15" xfId="66" applyNumberFormat="1" applyBorder="1" applyAlignment="1">
      <alignment horizontal="center"/>
      <protection/>
    </xf>
    <xf numFmtId="177" fontId="0" fillId="0" borderId="1" xfId="66" applyNumberFormat="1" applyBorder="1" applyAlignment="1">
      <alignment horizontal="right"/>
      <protection/>
    </xf>
    <xf numFmtId="177" fontId="0" fillId="0" borderId="25" xfId="66" applyNumberFormat="1" applyBorder="1" applyAlignment="1">
      <alignment horizontal="right"/>
      <protection/>
    </xf>
    <xf numFmtId="0" fontId="0" fillId="0" borderId="1" xfId="54" applyFont="1" applyBorder="1" applyAlignment="1">
      <alignment horizontal="left" vertical="center" wrapText="1" indent="1"/>
      <protection/>
    </xf>
    <xf numFmtId="0" fontId="0" fillId="0" borderId="0" xfId="66" applyFont="1" applyFill="1">
      <alignment/>
      <protection/>
    </xf>
    <xf numFmtId="178" fontId="0" fillId="0" borderId="0" xfId="66" applyNumberFormat="1" applyBorder="1">
      <alignment/>
      <protection/>
    </xf>
    <xf numFmtId="214" fontId="0" fillId="0" borderId="1" xfId="66" applyNumberFormat="1" applyBorder="1">
      <alignment/>
      <protection/>
    </xf>
    <xf numFmtId="210" fontId="0" fillId="0" borderId="15" xfId="66" applyNumberFormat="1" applyBorder="1">
      <alignment/>
      <protection/>
    </xf>
    <xf numFmtId="178" fontId="0" fillId="0" borderId="1" xfId="66" applyNumberFormat="1" applyBorder="1">
      <alignment/>
      <protection/>
    </xf>
    <xf numFmtId="214" fontId="0" fillId="0" borderId="25" xfId="66" applyNumberFormat="1" applyBorder="1">
      <alignment/>
      <protection/>
    </xf>
    <xf numFmtId="0" fontId="0" fillId="0" borderId="1" xfId="54" applyFont="1" applyBorder="1" applyAlignment="1">
      <alignment horizontal="left" vertical="center" wrapText="1"/>
      <protection/>
    </xf>
    <xf numFmtId="0" fontId="0" fillId="0" borderId="1" xfId="66" applyBorder="1" applyAlignment="1">
      <alignment horizontal="left" wrapText="1"/>
      <protection/>
    </xf>
    <xf numFmtId="0" fontId="3" fillId="0" borderId="18" xfId="66" applyFont="1" applyBorder="1" applyAlignment="1">
      <alignment horizontal="center"/>
      <protection/>
    </xf>
    <xf numFmtId="0" fontId="3" fillId="0" borderId="13" xfId="66" applyFont="1" applyBorder="1" applyAlignment="1">
      <alignment horizontal="center"/>
      <protection/>
    </xf>
    <xf numFmtId="0" fontId="3" fillId="0" borderId="11" xfId="66" applyFont="1" applyBorder="1" applyAlignment="1">
      <alignment horizontal="center"/>
      <protection/>
    </xf>
    <xf numFmtId="0" fontId="3" fillId="0" borderId="24" xfId="54" applyFont="1" applyBorder="1" applyAlignment="1">
      <alignment horizontal="center"/>
      <protection/>
    </xf>
    <xf numFmtId="0" fontId="0" fillId="0" borderId="16" xfId="66" applyBorder="1" applyAlignment="1">
      <alignment horizontal="centerContinuous" vertical="center"/>
      <protection/>
    </xf>
    <xf numFmtId="0" fontId="0" fillId="0" borderId="19" xfId="66" applyBorder="1" applyAlignment="1">
      <alignment horizontal="centerContinuous" vertical="center"/>
      <protection/>
    </xf>
    <xf numFmtId="0" fontId="3" fillId="0" borderId="39" xfId="66" applyFont="1" applyBorder="1" applyAlignment="1">
      <alignment horizontal="centerContinuous" vertical="center"/>
      <protection/>
    </xf>
    <xf numFmtId="0" fontId="0" fillId="0" borderId="40" xfId="66" applyBorder="1">
      <alignment/>
      <protection/>
    </xf>
    <xf numFmtId="0" fontId="4" fillId="0" borderId="0" xfId="77" applyFont="1" applyBorder="1" applyAlignment="1">
      <alignment horizontal="centerContinuous"/>
      <protection/>
    </xf>
    <xf numFmtId="210" fontId="0" fillId="0" borderId="0" xfId="66" applyNumberFormat="1" applyBorder="1">
      <alignment/>
      <protection/>
    </xf>
    <xf numFmtId="164" fontId="2" fillId="0" borderId="0" xfId="51" quotePrefix="1">
      <alignment/>
      <protection/>
    </xf>
    <xf numFmtId="215" fontId="0" fillId="0" borderId="35" xfId="66" applyNumberFormat="1" applyBorder="1">
      <alignment/>
      <protection/>
    </xf>
    <xf numFmtId="179" fontId="0" fillId="0" borderId="15" xfId="66" applyNumberFormat="1" applyFill="1" applyBorder="1" applyAlignment="1">
      <alignment horizontal="right"/>
      <protection/>
    </xf>
    <xf numFmtId="3" fontId="0" fillId="0" borderId="0" xfId="66" applyNumberFormat="1" applyBorder="1" applyAlignment="1">
      <alignment horizontal="center"/>
      <protection/>
    </xf>
    <xf numFmtId="3" fontId="0" fillId="0" borderId="1" xfId="66" applyNumberFormat="1" applyBorder="1" applyAlignment="1">
      <alignment horizontal="center"/>
      <protection/>
    </xf>
    <xf numFmtId="3" fontId="0" fillId="0" borderId="25" xfId="66" applyNumberFormat="1" applyBorder="1" applyAlignment="1">
      <alignment horizontal="center"/>
      <protection/>
    </xf>
    <xf numFmtId="0" fontId="0" fillId="0" borderId="0" xfId="66" applyFont="1" applyBorder="1">
      <alignment/>
      <protection/>
    </xf>
    <xf numFmtId="215" fontId="0" fillId="0" borderId="0" xfId="66" applyNumberFormat="1" applyBorder="1">
      <alignment/>
      <protection/>
    </xf>
    <xf numFmtId="215" fontId="0" fillId="0" borderId="1" xfId="66" applyNumberFormat="1" applyBorder="1">
      <alignment/>
      <protection/>
    </xf>
    <xf numFmtId="215" fontId="0" fillId="0" borderId="25" xfId="66" applyNumberFormat="1" applyBorder="1">
      <alignment/>
      <protection/>
    </xf>
    <xf numFmtId="172" fontId="0" fillId="0" borderId="1" xfId="66" applyNumberFormat="1" applyBorder="1">
      <alignment/>
      <protection/>
    </xf>
    <xf numFmtId="177" fontId="0" fillId="0" borderId="1" xfId="66" applyNumberFormat="1" applyBorder="1">
      <alignment/>
      <protection/>
    </xf>
    <xf numFmtId="177" fontId="0" fillId="0" borderId="0" xfId="66" applyNumberFormat="1" applyBorder="1">
      <alignment/>
      <protection/>
    </xf>
    <xf numFmtId="168" fontId="0" fillId="0" borderId="1" xfId="66" applyNumberFormat="1" applyBorder="1">
      <alignment/>
      <protection/>
    </xf>
    <xf numFmtId="179" fontId="0" fillId="0" borderId="25" xfId="66" applyNumberFormat="1" applyBorder="1" applyAlignment="1">
      <alignment horizontal="right"/>
      <protection/>
    </xf>
    <xf numFmtId="0" fontId="3" fillId="0" borderId="0" xfId="77" applyFont="1" applyBorder="1" applyAlignment="1">
      <alignment wrapText="1"/>
      <protection/>
    </xf>
    <xf numFmtId="0" fontId="0" fillId="0" borderId="0" xfId="66" applyBorder="1" applyAlignment="1">
      <alignment horizontal="center"/>
      <protection/>
    </xf>
    <xf numFmtId="0" fontId="0" fillId="0" borderId="1" xfId="66" applyBorder="1" applyAlignment="1">
      <alignment horizontal="center"/>
      <protection/>
    </xf>
    <xf numFmtId="181" fontId="0" fillId="0" borderId="25" xfId="22" applyNumberFormat="1" applyBorder="1" applyAlignment="1">
      <alignment/>
      <protection/>
    </xf>
    <xf numFmtId="0" fontId="3" fillId="0" borderId="1" xfId="77" applyFont="1" applyBorder="1" applyAlignment="1">
      <alignment horizontal="left" wrapText="1"/>
      <protection/>
    </xf>
    <xf numFmtId="181" fontId="0" fillId="0" borderId="0" xfId="22" applyNumberFormat="1" applyFont="1" applyBorder="1" applyAlignment="1">
      <alignment/>
      <protection/>
    </xf>
    <xf numFmtId="181" fontId="0" fillId="0" borderId="1" xfId="22" applyNumberFormat="1" applyFont="1" applyBorder="1" applyAlignment="1">
      <alignment horizontal="left"/>
      <protection/>
    </xf>
    <xf numFmtId="49" fontId="2" fillId="0" borderId="0" xfId="51" applyNumberFormat="1">
      <alignment/>
      <protection/>
    </xf>
    <xf numFmtId="188" fontId="0" fillId="0" borderId="0" xfId="66" applyNumberFormat="1" applyBorder="1" applyAlignment="1">
      <alignment horizontal="right"/>
      <protection/>
    </xf>
    <xf numFmtId="184" fontId="0" fillId="0" borderId="0" xfId="66" applyNumberFormat="1" applyBorder="1" applyAlignment="1">
      <alignment horizontal="right"/>
      <protection/>
    </xf>
    <xf numFmtId="216" fontId="0" fillId="0" borderId="0" xfId="66" applyNumberFormat="1" applyBorder="1">
      <alignment/>
      <protection/>
    </xf>
    <xf numFmtId="188" fontId="0" fillId="0" borderId="14" xfId="66" applyNumberFormat="1" applyBorder="1" applyAlignment="1">
      <alignment horizontal="right"/>
      <protection/>
    </xf>
    <xf numFmtId="188" fontId="0" fillId="0" borderId="11" xfId="66" applyNumberFormat="1" applyBorder="1" applyAlignment="1">
      <alignment horizontal="right"/>
      <protection/>
    </xf>
    <xf numFmtId="184" fontId="0" fillId="0" borderId="11" xfId="66" applyNumberFormat="1" applyBorder="1" applyAlignment="1">
      <alignment horizontal="right"/>
      <protection/>
    </xf>
    <xf numFmtId="216" fontId="0" fillId="0" borderId="11" xfId="66" applyNumberFormat="1" applyBorder="1">
      <alignment/>
      <protection/>
    </xf>
    <xf numFmtId="173" fontId="0" fillId="0" borderId="0" xfId="66" applyNumberFormat="1" applyAlignment="1">
      <alignment horizontal="right"/>
      <protection/>
    </xf>
    <xf numFmtId="217" fontId="0" fillId="0" borderId="15" xfId="66" applyNumberFormat="1" applyBorder="1">
      <alignment/>
      <protection/>
    </xf>
    <xf numFmtId="173" fontId="0" fillId="0" borderId="1" xfId="66" applyNumberFormat="1" applyFont="1" applyBorder="1" applyAlignment="1">
      <alignment horizontal="right"/>
      <protection/>
    </xf>
    <xf numFmtId="179" fontId="0" fillId="0" borderId="1" xfId="66" applyNumberFormat="1" applyFont="1" applyBorder="1" applyAlignment="1">
      <alignment horizontal="right"/>
      <protection/>
    </xf>
    <xf numFmtId="218" fontId="0" fillId="0" borderId="1" xfId="66" applyNumberFormat="1" applyFill="1" applyBorder="1">
      <alignment/>
      <protection/>
    </xf>
    <xf numFmtId="217" fontId="0" fillId="0" borderId="1" xfId="66" applyNumberFormat="1" applyBorder="1">
      <alignment/>
      <protection/>
    </xf>
    <xf numFmtId="167" fontId="0" fillId="0" borderId="0" xfId="66" applyNumberFormat="1">
      <alignment/>
      <protection/>
    </xf>
    <xf numFmtId="167" fontId="0" fillId="0" borderId="1" xfId="66" applyNumberFormat="1" applyBorder="1" applyAlignment="1">
      <alignment horizontal="right"/>
      <protection/>
    </xf>
    <xf numFmtId="218" fontId="0" fillId="0" borderId="21" xfId="66" applyNumberFormat="1" applyBorder="1">
      <alignment/>
      <protection/>
    </xf>
    <xf numFmtId="218" fontId="0" fillId="0" borderId="1" xfId="66" applyNumberFormat="1" applyBorder="1">
      <alignment/>
      <protection/>
    </xf>
    <xf numFmtId="219" fontId="0" fillId="0" borderId="1" xfId="66" applyNumberFormat="1" applyBorder="1">
      <alignment/>
      <protection/>
    </xf>
    <xf numFmtId="188" fontId="0" fillId="0" borderId="1" xfId="66" applyNumberFormat="1" applyBorder="1" applyAlignment="1">
      <alignment horizontal="right"/>
      <protection/>
    </xf>
    <xf numFmtId="0" fontId="0" fillId="0" borderId="1" xfId="66" applyFont="1" applyBorder="1" applyAlignment="1">
      <alignment horizontal="center"/>
      <protection/>
    </xf>
    <xf numFmtId="49" fontId="0" fillId="0" borderId="0" xfId="66" applyNumberFormat="1" applyFont="1" applyAlignment="1">
      <alignment horizontal="left" indent="2"/>
      <protection/>
    </xf>
    <xf numFmtId="179" fontId="0" fillId="0" borderId="15" xfId="66" applyNumberFormat="1" applyFont="1" applyBorder="1" applyAlignment="1">
      <alignment horizontal="right"/>
      <protection/>
    </xf>
    <xf numFmtId="173" fontId="0" fillId="0" borderId="0" xfId="66" applyNumberFormat="1" applyFont="1" applyAlignment="1">
      <alignment horizontal="right"/>
      <protection/>
    </xf>
    <xf numFmtId="16" fontId="0" fillId="0" borderId="1" xfId="66" applyNumberFormat="1" applyBorder="1">
      <alignment/>
      <protection/>
    </xf>
    <xf numFmtId="184" fontId="0" fillId="0" borderId="1" xfId="66" applyNumberFormat="1" applyBorder="1" applyAlignment="1">
      <alignment horizontal="right"/>
      <protection/>
    </xf>
    <xf numFmtId="0" fontId="3" fillId="0" borderId="18" xfId="54" applyBorder="1" applyAlignment="1">
      <alignment horizontal="center" vertical="center" wrapText="1"/>
      <protection/>
    </xf>
    <xf numFmtId="0" fontId="2" fillId="0" borderId="0" xfId="66" applyFont="1" applyAlignment="1">
      <alignment/>
      <protection/>
    </xf>
    <xf numFmtId="0" fontId="0" fillId="0" borderId="0" xfId="66" applyNumberFormat="1" applyAlignment="1">
      <alignment/>
      <protection/>
    </xf>
    <xf numFmtId="0" fontId="2" fillId="0" borderId="0" xfId="66" applyNumberFormat="1" applyFont="1" applyAlignment="1">
      <alignment/>
      <protection/>
    </xf>
    <xf numFmtId="0" fontId="0" fillId="0" borderId="0" xfId="66" applyAlignment="1">
      <alignment/>
      <protection/>
    </xf>
    <xf numFmtId="164" fontId="2" fillId="0" borderId="0" xfId="66" applyNumberFormat="1" applyFont="1" applyAlignment="1">
      <alignment/>
      <protection/>
    </xf>
    <xf numFmtId="0" fontId="0" fillId="0" borderId="21" xfId="54" applyFont="1" applyBorder="1" applyAlignment="1">
      <alignment horizontal="center" vertical="center" wrapText="1"/>
      <protection/>
    </xf>
    <xf numFmtId="0" fontId="0" fillId="0" borderId="15" xfId="54" applyFont="1" applyBorder="1" applyAlignment="1">
      <alignment horizontal="center" vertical="center" wrapText="1"/>
      <protection/>
    </xf>
    <xf numFmtId="181" fontId="0" fillId="0" borderId="1" xfId="66" applyNumberFormat="1" applyBorder="1">
      <alignment/>
      <protection/>
    </xf>
    <xf numFmtId="0" fontId="0" fillId="0" borderId="15" xfId="66" applyBorder="1">
      <alignment/>
      <protection/>
    </xf>
    <xf numFmtId="220" fontId="0" fillId="0" borderId="0" xfId="66" applyNumberFormat="1">
      <alignment/>
      <protection/>
    </xf>
    <xf numFmtId="220" fontId="0" fillId="0" borderId="1" xfId="66" applyNumberFormat="1" applyBorder="1">
      <alignment/>
      <protection/>
    </xf>
    <xf numFmtId="220" fontId="0" fillId="0" borderId="1" xfId="66" applyNumberFormat="1" applyBorder="1" applyAlignment="1">
      <alignment horizontal="right"/>
      <protection/>
    </xf>
    <xf numFmtId="0" fontId="0" fillId="0" borderId="15" xfId="54" applyNumberFormat="1" applyFont="1" applyBorder="1" applyAlignment="1">
      <alignment horizontal="center" vertical="center" wrapText="1"/>
      <protection/>
    </xf>
    <xf numFmtId="0" fontId="0" fillId="0" borderId="20" xfId="66" applyBorder="1">
      <alignment/>
      <protection/>
    </xf>
    <xf numFmtId="0" fontId="0" fillId="0" borderId="18" xfId="54" applyNumberFormat="1" applyFont="1" applyBorder="1" applyAlignment="1" quotePrefix="1">
      <alignment horizontal="center" vertical="center" wrapText="1"/>
      <protection/>
    </xf>
    <xf numFmtId="0" fontId="0" fillId="0" borderId="18" xfId="54" applyFont="1" applyBorder="1" applyAlignment="1">
      <alignment horizontal="center" vertical="center" wrapText="1"/>
      <protection/>
    </xf>
    <xf numFmtId="0" fontId="0" fillId="0" borderId="1" xfId="54" applyFont="1" applyBorder="1" applyAlignment="1">
      <alignment horizontal="centerContinuous" vertical="center" wrapText="1"/>
      <protection/>
    </xf>
    <xf numFmtId="0" fontId="3" fillId="0" borderId="0" xfId="54" applyAlignment="1">
      <alignment horizontal="center" wrapText="1"/>
      <protection/>
    </xf>
    <xf numFmtId="0" fontId="3" fillId="0" borderId="36" xfId="54" applyFont="1" applyBorder="1" applyAlignment="1">
      <alignment horizontal="centerContinuous" vertical="center"/>
      <protection/>
    </xf>
    <xf numFmtId="0" fontId="3" fillId="0" borderId="20" xfId="54" applyFont="1" applyBorder="1" applyAlignment="1">
      <alignment horizontal="centerContinuous" vertical="center"/>
      <protection/>
    </xf>
    <xf numFmtId="0" fontId="3" fillId="0" borderId="20" xfId="54" applyFont="1" applyBorder="1" applyAlignment="1">
      <alignment horizontal="center" vertical="center"/>
      <protection/>
    </xf>
    <xf numFmtId="0" fontId="3" fillId="0" borderId="20" xfId="66"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36" xfId="54" applyFont="1" applyBorder="1" applyAlignment="1">
      <alignment horizontal="center" vertical="center" wrapText="1"/>
      <protection/>
    </xf>
    <xf numFmtId="0" fontId="3" fillId="0" borderId="16" xfId="54" applyFont="1" applyBorder="1" applyAlignment="1">
      <alignment horizontal="center" vertical="center"/>
      <protection/>
    </xf>
    <xf numFmtId="0" fontId="3" fillId="0" borderId="19" xfId="66" applyFont="1" applyBorder="1" applyAlignment="1">
      <alignment horizontal="center" vertical="center" wrapText="1"/>
      <protection/>
    </xf>
    <xf numFmtId="0" fontId="3" fillId="0" borderId="16" xfId="54" applyFont="1" applyBorder="1" applyAlignment="1">
      <alignment horizontal="center" vertical="center" wrapText="1"/>
      <protection/>
    </xf>
    <xf numFmtId="0" fontId="3" fillId="0" borderId="27" xfId="54" applyFont="1" applyBorder="1" applyAlignment="1">
      <alignment horizontal="center" vertical="center" wrapText="1"/>
      <protection/>
    </xf>
    <xf numFmtId="0" fontId="0" fillId="0" borderId="0" xfId="66" applyAlignment="1">
      <alignment horizontal="left"/>
      <protection/>
    </xf>
    <xf numFmtId="0" fontId="0" fillId="0" borderId="0" xfId="66" applyFont="1" applyAlignment="1">
      <alignment horizontal="left"/>
      <protection/>
    </xf>
    <xf numFmtId="0" fontId="0" fillId="0" borderId="35" xfId="66" applyBorder="1">
      <alignment/>
      <protection/>
    </xf>
    <xf numFmtId="181" fontId="0" fillId="0" borderId="11" xfId="66" applyNumberFormat="1" applyBorder="1">
      <alignment/>
      <protection/>
    </xf>
    <xf numFmtId="181" fontId="0" fillId="0" borderId="41" xfId="66" applyNumberFormat="1" applyBorder="1">
      <alignment/>
      <protection/>
    </xf>
    <xf numFmtId="221" fontId="0" fillId="0" borderId="0" xfId="54" applyNumberFormat="1" applyFont="1" applyBorder="1" applyAlignment="1">
      <alignment horizontal="right" vertical="center"/>
      <protection/>
    </xf>
    <xf numFmtId="221" fontId="0" fillId="0" borderId="15" xfId="54" applyNumberFormat="1" applyFont="1" applyBorder="1" applyAlignment="1">
      <alignment horizontal="right" vertical="center"/>
      <protection/>
    </xf>
    <xf numFmtId="216" fontId="0" fillId="0" borderId="21" xfId="66" applyNumberFormat="1" applyBorder="1" applyAlignment="1">
      <alignment horizontal="right"/>
      <protection/>
    </xf>
    <xf numFmtId="222" fontId="0" fillId="0" borderId="15" xfId="54" applyNumberFormat="1" applyFont="1" applyBorder="1" applyAlignment="1">
      <alignment horizontal="right" vertical="center"/>
      <protection/>
    </xf>
    <xf numFmtId="188" fontId="0" fillId="0" borderId="21" xfId="54" applyNumberFormat="1" applyFont="1" applyBorder="1" applyAlignment="1">
      <alignment horizontal="right" vertical="center"/>
      <protection/>
    </xf>
    <xf numFmtId="216" fontId="0" fillId="0" borderId="21" xfId="54" applyNumberFormat="1" applyFont="1" applyBorder="1" applyAlignment="1">
      <alignment horizontal="right" vertical="center" wrapText="1"/>
      <protection/>
    </xf>
    <xf numFmtId="181" fontId="0" fillId="0" borderId="1" xfId="66" applyNumberFormat="1" applyBorder="1" applyAlignment="1">
      <alignment horizontal="left"/>
      <protection/>
    </xf>
    <xf numFmtId="0" fontId="3" fillId="0" borderId="17" xfId="54" applyFont="1" applyBorder="1" applyAlignment="1">
      <alignment horizontal="centerContinuous" vertical="center"/>
      <protection/>
    </xf>
    <xf numFmtId="0" fontId="3" fillId="0" borderId="42" xfId="54" applyFont="1" applyBorder="1" applyAlignment="1">
      <alignment horizontal="center" vertical="center"/>
      <protection/>
    </xf>
    <xf numFmtId="0" fontId="3" fillId="0" borderId="17" xfId="66" applyFont="1" applyBorder="1" applyAlignment="1">
      <alignment horizontal="center" vertical="center" wrapText="1"/>
      <protection/>
    </xf>
    <xf numFmtId="0" fontId="3" fillId="0" borderId="16" xfId="54" applyFont="1" applyBorder="1" applyAlignment="1">
      <alignment horizontal="centerContinuous" vertical="center"/>
      <protection/>
    </xf>
    <xf numFmtId="0" fontId="3" fillId="0" borderId="39" xfId="54" applyFont="1" applyBorder="1" applyAlignment="1">
      <alignment horizontal="center" vertical="center"/>
      <protection/>
    </xf>
    <xf numFmtId="179" fontId="0" fillId="0" borderId="21" xfId="66" applyNumberFormat="1" applyFont="1" applyFill="1" applyBorder="1" applyAlignment="1">
      <alignment horizontal="right"/>
      <protection/>
    </xf>
    <xf numFmtId="179" fontId="0" fillId="0" borderId="21" xfId="66" applyNumberFormat="1" applyFill="1" applyBorder="1" applyAlignment="1">
      <alignment horizontal="right"/>
      <protection/>
    </xf>
    <xf numFmtId="177" fontId="0" fillId="0" borderId="21" xfId="66" applyNumberFormat="1" applyFill="1" applyBorder="1">
      <alignment/>
      <protection/>
    </xf>
    <xf numFmtId="0" fontId="5" fillId="0" borderId="1" xfId="15" applyNumberFormat="1" applyFont="1" applyFill="1" applyBorder="1">
      <alignment/>
      <protection/>
    </xf>
    <xf numFmtId="0" fontId="0" fillId="0" borderId="1" xfId="66" applyFill="1" applyBorder="1">
      <alignment/>
      <protection/>
    </xf>
    <xf numFmtId="223" fontId="5" fillId="0" borderId="1" xfId="15" applyNumberFormat="1" applyFont="1" applyFill="1" applyBorder="1">
      <alignment/>
      <protection/>
    </xf>
    <xf numFmtId="0" fontId="3" fillId="0" borderId="16" xfId="54" applyFont="1" applyFill="1" applyBorder="1" applyAlignment="1">
      <alignment horizontal="center" vertical="center" wrapText="1"/>
      <protection/>
    </xf>
    <xf numFmtId="0" fontId="3" fillId="0" borderId="27" xfId="54" applyBorder="1" applyAlignment="1">
      <alignment horizontal="center" vertical="center" wrapText="1"/>
      <protection/>
    </xf>
    <xf numFmtId="173" fontId="0" fillId="0" borderId="21" xfId="66" applyNumberFormat="1" applyFont="1" applyFill="1" applyBorder="1" applyAlignment="1" quotePrefix="1">
      <alignment horizontal="right"/>
      <protection/>
    </xf>
    <xf numFmtId="184" fontId="0" fillId="0" borderId="0" xfId="66" applyNumberFormat="1" applyFont="1" applyFill="1" applyAlignment="1" quotePrefix="1">
      <alignment horizontal="right"/>
      <protection/>
    </xf>
    <xf numFmtId="187" fontId="0" fillId="0" borderId="15" xfId="66" applyNumberFormat="1" applyFont="1" applyFill="1" applyBorder="1" applyAlignment="1">
      <alignment horizontal="right"/>
      <protection/>
    </xf>
    <xf numFmtId="224" fontId="0" fillId="0" borderId="1" xfId="66" applyNumberFormat="1" applyBorder="1" applyAlignment="1">
      <alignment horizontal="right"/>
      <protection/>
    </xf>
    <xf numFmtId="1" fontId="0" fillId="0" borderId="1" xfId="66" applyNumberFormat="1" applyFill="1" applyBorder="1" applyAlignment="1">
      <alignment horizontal="center"/>
      <protection/>
    </xf>
    <xf numFmtId="184" fontId="0" fillId="0" borderId="1" xfId="66" applyNumberFormat="1" applyFont="1" applyFill="1" applyBorder="1" applyAlignment="1" quotePrefix="1">
      <alignment horizontal="right"/>
      <protection/>
    </xf>
    <xf numFmtId="1" fontId="0" fillId="0" borderId="1" xfId="66" applyNumberFormat="1" applyFont="1" applyFill="1" applyBorder="1" applyAlignment="1" quotePrefix="1">
      <alignment horizontal="center"/>
      <protection/>
    </xf>
    <xf numFmtId="184" fontId="0" fillId="0" borderId="15" xfId="66" applyNumberFormat="1" applyBorder="1" applyAlignment="1">
      <alignment horizontal="right"/>
      <protection/>
    </xf>
    <xf numFmtId="174" fontId="0" fillId="0" borderId="1" xfId="66" applyNumberFormat="1" applyFont="1" applyFill="1" applyBorder="1" applyAlignment="1">
      <alignment horizontal="right"/>
      <protection/>
    </xf>
    <xf numFmtId="167" fontId="0" fillId="0" borderId="21" xfId="66" applyNumberFormat="1" applyFill="1" applyBorder="1">
      <alignment/>
      <protection/>
    </xf>
    <xf numFmtId="216" fontId="0" fillId="0" borderId="0" xfId="66" applyNumberFormat="1" applyFill="1" applyAlignment="1">
      <alignment/>
      <protection/>
    </xf>
    <xf numFmtId="224" fontId="0" fillId="0" borderId="1" xfId="66" applyNumberFormat="1" applyFill="1" applyBorder="1" applyAlignment="1">
      <alignment horizontal="right"/>
      <protection/>
    </xf>
    <xf numFmtId="184" fontId="0" fillId="0" borderId="1" xfId="66" applyNumberFormat="1" applyFill="1" applyBorder="1" applyAlignment="1" quotePrefix="1">
      <alignment horizontal="right"/>
      <protection/>
    </xf>
    <xf numFmtId="167" fontId="0" fillId="0" borderId="21" xfId="66" applyNumberFormat="1" applyBorder="1">
      <alignment/>
      <protection/>
    </xf>
    <xf numFmtId="216" fontId="0" fillId="0" borderId="0" xfId="66" applyNumberFormat="1" applyAlignment="1">
      <alignment/>
      <protection/>
    </xf>
    <xf numFmtId="1" fontId="0" fillId="0" borderId="1" xfId="66" applyNumberFormat="1" applyBorder="1" applyAlignment="1">
      <alignment horizontal="center"/>
      <protection/>
    </xf>
    <xf numFmtId="184" fontId="0" fillId="0" borderId="1" xfId="66" applyNumberFormat="1" applyBorder="1" applyAlignment="1" quotePrefix="1">
      <alignment horizontal="right"/>
      <protection/>
    </xf>
    <xf numFmtId="216" fontId="0" fillId="0" borderId="1" xfId="66" applyNumberFormat="1" applyBorder="1" applyAlignment="1">
      <alignment horizontal="right"/>
      <protection/>
    </xf>
    <xf numFmtId="0" fontId="13" fillId="0" borderId="28" xfId="54" applyFont="1" applyBorder="1">
      <alignment horizontal="center" wrapText="1"/>
      <protection/>
    </xf>
    <xf numFmtId="0" fontId="13" fillId="0" borderId="30" xfId="54" applyFont="1" applyBorder="1">
      <alignment horizontal="center" wrapText="1"/>
      <protection/>
    </xf>
    <xf numFmtId="0" fontId="13" fillId="0" borderId="31" xfId="54" applyFont="1" applyBorder="1">
      <alignment horizontal="center" wrapText="1"/>
      <protection/>
    </xf>
    <xf numFmtId="0" fontId="3" fillId="0" borderId="18" xfId="54" applyBorder="1">
      <alignment horizontal="center" wrapText="1"/>
      <protection/>
    </xf>
    <xf numFmtId="0" fontId="3" fillId="0" borderId="18" xfId="54" applyFont="1" applyBorder="1">
      <alignment horizontal="center" wrapText="1"/>
      <protection/>
    </xf>
    <xf numFmtId="0" fontId="3" fillId="0" borderId="14" xfId="54" applyBorder="1">
      <alignment horizontal="center" wrapText="1"/>
      <protection/>
    </xf>
    <xf numFmtId="0" fontId="3" fillId="0" borderId="30" xfId="54" applyBorder="1" applyAlignment="1">
      <alignment horizontal="centerContinuous" vertical="center" wrapText="1"/>
      <protection/>
    </xf>
    <xf numFmtId="0" fontId="3" fillId="0" borderId="28" xfId="54" applyFont="1" applyBorder="1" applyAlignment="1">
      <alignment horizontal="centerContinuous" vertical="center" wrapText="1"/>
      <protection/>
    </xf>
    <xf numFmtId="0" fontId="3" fillId="0" borderId="21" xfId="54" applyBorder="1" applyAlignment="1">
      <alignment horizontal="center" vertical="center" wrapText="1"/>
      <protection/>
    </xf>
    <xf numFmtId="0" fontId="3" fillId="0" borderId="43" xfId="54" applyBorder="1" applyAlignment="1">
      <alignment horizontal="centerContinuous" vertical="center" wrapText="1"/>
      <protection/>
    </xf>
    <xf numFmtId="0" fontId="3" fillId="0" borderId="16" xfId="54" applyBorder="1" applyAlignment="1">
      <alignment horizontal="centerContinuous" vertical="center" wrapText="1"/>
      <protection/>
    </xf>
    <xf numFmtId="0" fontId="0" fillId="0" borderId="0" xfId="66" applyFont="1" applyAlignment="1">
      <alignment horizontal="centerContinuous" wrapText="1"/>
      <protection/>
    </xf>
    <xf numFmtId="49" fontId="2" fillId="0" borderId="0" xfId="52" applyNumberFormat="1" applyFont="1">
      <alignment/>
      <protection/>
    </xf>
    <xf numFmtId="164" fontId="2" fillId="0" borderId="0" xfId="52" applyFont="1">
      <alignment/>
      <protection/>
    </xf>
    <xf numFmtId="164" fontId="2" fillId="0" borderId="0" xfId="52">
      <alignment/>
      <protection/>
    </xf>
    <xf numFmtId="213" fontId="0" fillId="0" borderId="0" xfId="66" applyNumberFormat="1">
      <alignment/>
      <protection/>
    </xf>
    <xf numFmtId="3" fontId="0" fillId="0" borderId="14" xfId="66" applyNumberFormat="1" applyFill="1" applyBorder="1" applyAlignment="1">
      <alignment horizontal="center"/>
      <protection/>
    </xf>
    <xf numFmtId="170" fontId="0" fillId="0" borderId="11" xfId="66" applyNumberFormat="1" applyFill="1" applyBorder="1">
      <alignment/>
      <protection/>
    </xf>
    <xf numFmtId="187" fontId="0" fillId="0" borderId="11" xfId="66" applyNumberFormat="1" applyFill="1" applyBorder="1">
      <alignment/>
      <protection/>
    </xf>
    <xf numFmtId="168" fontId="0" fillId="0" borderId="11" xfId="66" applyNumberFormat="1" applyFill="1" applyBorder="1">
      <alignment/>
      <protection/>
    </xf>
    <xf numFmtId="168" fontId="0" fillId="0" borderId="11" xfId="66" applyNumberFormat="1" applyFill="1" applyBorder="1" applyAlignment="1">
      <alignment horizontal="right"/>
      <protection/>
    </xf>
    <xf numFmtId="0" fontId="0" fillId="0" borderId="11" xfId="66" applyFill="1" applyBorder="1" applyAlignment="1">
      <alignment horizontal="left"/>
      <protection/>
    </xf>
    <xf numFmtId="3" fontId="0" fillId="0" borderId="0" xfId="66" applyNumberFormat="1" applyFill="1" applyAlignment="1">
      <alignment horizontal="center"/>
      <protection/>
    </xf>
    <xf numFmtId="3" fontId="0" fillId="0" borderId="1" xfId="66" applyNumberFormat="1" applyFill="1" applyBorder="1" applyAlignment="1">
      <alignment horizontal="center"/>
      <protection/>
    </xf>
    <xf numFmtId="210" fontId="0" fillId="0" borderId="1" xfId="66" applyNumberFormat="1" applyFill="1" applyBorder="1">
      <alignment/>
      <protection/>
    </xf>
    <xf numFmtId="210" fontId="0" fillId="0" borderId="1" xfId="66" applyNumberFormat="1" applyFill="1" applyBorder="1" applyAlignment="1">
      <alignment horizontal="right"/>
      <protection/>
    </xf>
    <xf numFmtId="168" fontId="0" fillId="0" borderId="1" xfId="66" applyNumberFormat="1" applyFill="1" applyBorder="1" applyAlignment="1">
      <alignment horizontal="right"/>
      <protection/>
    </xf>
    <xf numFmtId="0" fontId="0" fillId="0" borderId="1" xfId="66" applyFill="1" applyBorder="1" applyAlignment="1">
      <alignment horizontal="left"/>
      <protection/>
    </xf>
    <xf numFmtId="213" fontId="0" fillId="0" borderId="1" xfId="66" applyNumberFormat="1" applyBorder="1" applyAlignment="1">
      <alignment horizontal="right"/>
      <protection/>
    </xf>
    <xf numFmtId="3" fontId="0" fillId="0" borderId="0" xfId="66" applyNumberFormat="1" applyAlignment="1">
      <alignment horizontal="center"/>
      <protection/>
    </xf>
    <xf numFmtId="168" fontId="0" fillId="0" borderId="1" xfId="66" applyNumberFormat="1" applyBorder="1" applyAlignment="1">
      <alignment horizontal="right"/>
      <protection/>
    </xf>
    <xf numFmtId="210" fontId="0" fillId="0" borderId="1" xfId="66" applyNumberFormat="1" applyBorder="1" applyAlignment="1">
      <alignment horizontal="right"/>
      <protection/>
    </xf>
    <xf numFmtId="0" fontId="3" fillId="0" borderId="21" xfId="54" applyBorder="1">
      <alignment horizontal="center" wrapText="1"/>
      <protection/>
    </xf>
    <xf numFmtId="0" fontId="3" fillId="0" borderId="15" xfId="54" applyBorder="1">
      <alignment horizontal="center" wrapText="1"/>
      <protection/>
    </xf>
    <xf numFmtId="0" fontId="3" fillId="0" borderId="14" xfId="54" applyBorder="1" applyAlignment="1">
      <alignment horizontal="centerContinuous" wrapText="1"/>
      <protection/>
    </xf>
    <xf numFmtId="0" fontId="4" fillId="0" borderId="0" xfId="78">
      <alignment wrapText="1"/>
      <protection/>
    </xf>
    <xf numFmtId="0" fontId="4" fillId="0" borderId="12" xfId="78" applyBorder="1">
      <alignment wrapText="1"/>
      <protection/>
    </xf>
    <xf numFmtId="0" fontId="4" fillId="0" borderId="0" xfId="78" applyAlignment="1">
      <alignment horizontal="centerContinuous" wrapText="1"/>
      <protection/>
    </xf>
    <xf numFmtId="0" fontId="4" fillId="0" borderId="0" xfId="78" applyFont="1" applyAlignment="1">
      <alignment horizontal="centerContinuous" wrapText="1"/>
      <protection/>
    </xf>
    <xf numFmtId="0" fontId="0" fillId="0" borderId="0" xfId="0" applyBorder="1" applyAlignment="1">
      <alignment/>
    </xf>
    <xf numFmtId="0" fontId="20" fillId="0" borderId="0" xfId="66" applyFont="1">
      <alignment/>
      <protection/>
    </xf>
    <xf numFmtId="0" fontId="21" fillId="0" borderId="0" xfId="66" applyFont="1" applyAlignment="1">
      <alignment horizontal="center"/>
      <protection/>
    </xf>
    <xf numFmtId="0" fontId="15" fillId="0" borderId="0" xfId="66" applyFont="1">
      <alignment/>
      <protection/>
    </xf>
    <xf numFmtId="0" fontId="15" fillId="0" borderId="0" xfId="0" applyFont="1" applyAlignment="1">
      <alignment vertical="center"/>
    </xf>
    <xf numFmtId="0" fontId="15" fillId="0" borderId="0" xfId="0" applyFont="1" applyAlignment="1">
      <alignment vertical="center" wrapText="1"/>
    </xf>
    <xf numFmtId="2" fontId="19" fillId="0" borderId="44" xfId="61" applyNumberFormat="1" applyFont="1" applyBorder="1" applyAlignment="1" quotePrefix="1">
      <alignment horizontal="left" vertical="top"/>
    </xf>
    <xf numFmtId="0" fontId="15" fillId="0" borderId="44" xfId="72" applyNumberFormat="1" applyFont="1" applyBorder="1" applyAlignment="1" quotePrefix="1">
      <alignment wrapText="1"/>
      <protection/>
    </xf>
    <xf numFmtId="0" fontId="17" fillId="0" borderId="0" xfId="73" applyNumberFormat="1" applyFont="1" applyAlignment="1" quotePrefix="1">
      <alignment wrapText="1"/>
      <protection/>
    </xf>
    <xf numFmtId="0" fontId="14" fillId="0" borderId="0" xfId="71" applyNumberFormat="1" applyFont="1" applyFill="1">
      <alignment/>
      <protection/>
    </xf>
    <xf numFmtId="0" fontId="19" fillId="0" borderId="0" xfId="60" applyNumberFormat="1" applyFont="1" applyAlignment="1">
      <alignment wrapText="1"/>
    </xf>
    <xf numFmtId="0" fontId="63" fillId="0" borderId="16" xfId="65" applyFont="1" applyBorder="1" applyAlignment="1">
      <alignment horizontal="center"/>
      <protection/>
    </xf>
    <xf numFmtId="0" fontId="63" fillId="0" borderId="26" xfId="65" applyFont="1" applyBorder="1" applyAlignment="1">
      <alignment horizontal="center"/>
      <protection/>
    </xf>
    <xf numFmtId="0" fontId="3" fillId="0" borderId="32" xfId="54" applyBorder="1" applyAlignment="1">
      <alignment horizontal="center" wrapText="1"/>
      <protection/>
    </xf>
    <xf numFmtId="0" fontId="3" fillId="0" borderId="11" xfId="54" applyBorder="1" applyAlignment="1">
      <alignment horizontal="center" wrapText="1"/>
      <protection/>
    </xf>
    <xf numFmtId="0" fontId="0" fillId="0" borderId="0" xfId="82" applyFont="1" applyAlignment="1">
      <alignment horizontal="center" vertical="center" wrapText="1"/>
    </xf>
    <xf numFmtId="0" fontId="3" fillId="0" borderId="16" xfId="66" applyFont="1" applyBorder="1" applyAlignment="1">
      <alignment horizontal="center" vertical="center"/>
      <protection/>
    </xf>
    <xf numFmtId="0" fontId="3" fillId="0" borderId="27" xfId="66" applyFont="1" applyBorder="1" applyAlignment="1">
      <alignment horizontal="center" vertical="center"/>
      <protection/>
    </xf>
    <xf numFmtId="0" fontId="3" fillId="0" borderId="26" xfId="66" applyFont="1" applyBorder="1" applyAlignment="1">
      <alignment horizontal="center" vertical="center"/>
      <protection/>
    </xf>
    <xf numFmtId="0" fontId="3" fillId="0" borderId="16" xfId="67" applyFont="1" applyFill="1" applyBorder="1" applyAlignment="1" applyProtection="1">
      <alignment horizontal="center" vertical="center"/>
      <protection/>
    </xf>
    <xf numFmtId="0" fontId="3" fillId="0" borderId="26" xfId="67" applyFont="1" applyFill="1" applyBorder="1" applyAlignment="1" applyProtection="1">
      <alignment horizontal="center" vertical="center"/>
      <protection/>
    </xf>
    <xf numFmtId="0" fontId="3" fillId="0" borderId="32" xfId="54" applyFont="1" applyBorder="1" applyAlignment="1">
      <alignment horizontal="center" wrapText="1"/>
      <protection/>
    </xf>
    <xf numFmtId="0" fontId="0" fillId="0" borderId="11" xfId="66" applyBorder="1" applyAlignment="1">
      <alignment horizontal="center" wrapText="1"/>
      <protection/>
    </xf>
    <xf numFmtId="0" fontId="3" fillId="0" borderId="28" xfId="54" applyFont="1" applyBorder="1" applyAlignment="1">
      <alignment horizontal="center" wrapText="1"/>
      <protection/>
    </xf>
    <xf numFmtId="0" fontId="3" fillId="0" borderId="30" xfId="54" applyFont="1" applyBorder="1" applyAlignment="1">
      <alignment horizontal="center" wrapText="1"/>
      <protection/>
    </xf>
    <xf numFmtId="0" fontId="3" fillId="0" borderId="28" xfId="54" applyBorder="1" applyAlignment="1">
      <alignment horizontal="center" wrapText="1"/>
      <protection/>
    </xf>
    <xf numFmtId="0" fontId="3" fillId="0" borderId="37" xfId="54" applyBorder="1" applyAlignment="1">
      <alignment horizontal="center" wrapText="1"/>
      <protection/>
    </xf>
    <xf numFmtId="0" fontId="3" fillId="0" borderId="45" xfId="54" applyFont="1" applyBorder="1" applyAlignment="1">
      <alignment horizontal="center" wrapText="1"/>
      <protection/>
    </xf>
    <xf numFmtId="0" fontId="3" fillId="0" borderId="18" xfId="54" applyFont="1" applyBorder="1" applyAlignment="1">
      <alignment horizontal="center" wrapText="1"/>
      <protection/>
    </xf>
    <xf numFmtId="0" fontId="3" fillId="0" borderId="11" xfId="54" applyFont="1" applyBorder="1" applyAlignment="1">
      <alignment horizontal="center" wrapText="1"/>
      <protection/>
    </xf>
  </cellXfs>
  <cellStyles count="71">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urrency" xfId="47"/>
    <cellStyle name="Currency [0]" xfId="48"/>
    <cellStyle name="Explanatory Text" xfId="49"/>
    <cellStyle name="Followed Hyperlink" xfId="50"/>
    <cellStyle name="FOOTNOTE" xfId="51"/>
    <cellStyle name="FOOTNOTE 2" xfId="52"/>
    <cellStyle name="Good" xfId="53"/>
    <cellStyle name="HEADING" xfId="54"/>
    <cellStyle name="Heading 1" xfId="55"/>
    <cellStyle name="Heading 2" xfId="56"/>
    <cellStyle name="Heading 3" xfId="57"/>
    <cellStyle name="Heading 4" xfId="58"/>
    <cellStyle name="Hyperlink" xfId="59"/>
    <cellStyle name="Hyperlink_Section03_title" xfId="60"/>
    <cellStyle name="Hyperlink_Section16_title" xfId="61"/>
    <cellStyle name="Input" xfId="62"/>
    <cellStyle name="Linked Cell" xfId="63"/>
    <cellStyle name="Neutral" xfId="64"/>
    <cellStyle name="Normal 2" xfId="65"/>
    <cellStyle name="Normal 2 2" xfId="66"/>
    <cellStyle name="Normal 25" xfId="67"/>
    <cellStyle name="Normal 3" xfId="68"/>
    <cellStyle name="Normal 4" xfId="69"/>
    <cellStyle name="Normal 4 2" xfId="70"/>
    <cellStyle name="Normal_last year excel compiled sec02_a276" xfId="71"/>
    <cellStyle name="Normal_Revised title_8_4_04" xfId="72"/>
    <cellStyle name="Normal_Section 2 Titles" xfId="73"/>
    <cellStyle name="Note" xfId="74"/>
    <cellStyle name="Output" xfId="75"/>
    <cellStyle name="Percent" xfId="76"/>
    <cellStyle name="TITLE" xfId="77"/>
    <cellStyle name="TITLE 2" xfId="78"/>
    <cellStyle name="TITLE 3" xfId="79"/>
    <cellStyle name="TITLE 4" xfId="80"/>
    <cellStyle name="TITLE 5" xfId="81"/>
    <cellStyle name="Title 6"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MaryB\My%20Documents\Taxes%20Hawaii%20and%20US\Tax%20Foundation,%20HI%20and%20US\rev0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PUBLIC\tourism%20data\Tourism%20Research\2000%20Annual%20Report\Japan2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JanN\Desktop\Section%2006%20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DavidF\Desktop\Data%20Book%20Files\TammyFil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NaomiA\My%20Documents\DB2008\letter\tables%20to%20send%20by%20EMAI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hawaii.gov/dbedt/info/economic/databook/db2006/section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dd-Remove Adresses "/>
      <sheetName val="03.13"/>
      <sheetName val="03.25"/>
      <sheetName val="03.26"/>
      <sheetName val="3.30"/>
      <sheetName val="07.41"/>
      <sheetName val="07.42"/>
      <sheetName val="07.43"/>
      <sheetName val="07.44"/>
      <sheetName val="07.45"/>
      <sheetName val="07.46"/>
      <sheetName val="07.48"/>
      <sheetName val="07.49"/>
      <sheetName val="07.50"/>
      <sheetName val="07.53"/>
      <sheetName val="07.55"/>
      <sheetName val="07.64"/>
      <sheetName val="07.65"/>
      <sheetName val="07.66"/>
      <sheetName val="07.67"/>
      <sheetName val="16.16"/>
      <sheetName val="17.14"/>
      <sheetName val="18.22"/>
      <sheetName val="19.10"/>
      <sheetName val="22.08"/>
      <sheetName val="22.09"/>
      <sheetName val="23.13"/>
      <sheetName val="updated list"/>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s"/>
      <sheetName val="Narrative"/>
      <sheetName val="13.02"/>
      <sheetName val="13.03"/>
      <sheetName val="13.04"/>
      <sheetName val="13.05"/>
      <sheetName val="13.06"/>
      <sheetName val="13.07"/>
      <sheetName val="13.08"/>
      <sheetName val="13.0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A1" sqref="A1"/>
    </sheetView>
  </sheetViews>
  <sheetFormatPr defaultColWidth="9.140625" defaultRowHeight="12.75"/>
  <cols>
    <col min="1" max="1" width="9.7109375" style="0" customWidth="1"/>
    <col min="2" max="2" width="69.7109375" style="0" customWidth="1"/>
  </cols>
  <sheetData>
    <row r="1" spans="1:2" s="141" customFormat="1" ht="31.5">
      <c r="A1" s="597" t="s">
        <v>653</v>
      </c>
      <c r="B1" s="597" t="s">
        <v>654</v>
      </c>
    </row>
    <row r="2" spans="1:2" s="141" customFormat="1" ht="15.75">
      <c r="A2" s="597"/>
      <c r="B2" s="597"/>
    </row>
    <row r="3" spans="1:2" s="141" customFormat="1" ht="15.75">
      <c r="A3" s="598" t="s">
        <v>651</v>
      </c>
      <c r="B3" s="597"/>
    </row>
    <row r="4" spans="1:2" s="141" customFormat="1" ht="15.75">
      <c r="A4" s="598" t="s">
        <v>652</v>
      </c>
      <c r="B4" s="597"/>
    </row>
    <row r="5" spans="1:2" s="141" customFormat="1" ht="15.75">
      <c r="A5" s="599" t="s">
        <v>655</v>
      </c>
      <c r="B5" s="597"/>
    </row>
    <row r="6" spans="1:2" ht="15.75">
      <c r="A6" s="595">
        <v>16.01</v>
      </c>
      <c r="B6" s="596" t="s">
        <v>661</v>
      </c>
    </row>
    <row r="7" spans="1:2" ht="15.75">
      <c r="A7" s="595">
        <v>16.02</v>
      </c>
      <c r="B7" s="596" t="s">
        <v>656</v>
      </c>
    </row>
    <row r="8" spans="1:2" ht="15.75">
      <c r="A8" s="595">
        <v>16.03</v>
      </c>
      <c r="B8" s="596" t="s">
        <v>657</v>
      </c>
    </row>
    <row r="9" spans="1:2" ht="15.75">
      <c r="A9" s="595">
        <v>16.04</v>
      </c>
      <c r="B9" s="596" t="s">
        <v>662</v>
      </c>
    </row>
    <row r="10" spans="1:2" ht="15.75">
      <c r="A10" s="595">
        <v>16.05</v>
      </c>
      <c r="B10" s="596" t="s">
        <v>663</v>
      </c>
    </row>
    <row r="11" spans="1:2" ht="15.75">
      <c r="A11" s="595">
        <v>16.06</v>
      </c>
      <c r="B11" s="596" t="s">
        <v>664</v>
      </c>
    </row>
    <row r="12" spans="1:2" ht="31.5">
      <c r="A12" s="595">
        <v>16.07</v>
      </c>
      <c r="B12" s="596" t="s">
        <v>658</v>
      </c>
    </row>
    <row r="13" spans="1:2" ht="15.75">
      <c r="A13" s="595">
        <v>16.08</v>
      </c>
      <c r="B13" s="596" t="s">
        <v>665</v>
      </c>
    </row>
    <row r="14" spans="1:2" ht="31.5">
      <c r="A14" s="595">
        <v>16.09</v>
      </c>
      <c r="B14" s="596" t="s">
        <v>677</v>
      </c>
    </row>
    <row r="15" spans="1:2" ht="15.75">
      <c r="A15" s="595">
        <v>16.1</v>
      </c>
      <c r="B15" s="596" t="s">
        <v>666</v>
      </c>
    </row>
    <row r="16" spans="1:2" ht="31.5">
      <c r="A16" s="595">
        <v>16.11</v>
      </c>
      <c r="B16" s="596" t="s">
        <v>667</v>
      </c>
    </row>
    <row r="17" spans="1:2" ht="31.5">
      <c r="A17" s="595">
        <v>16.12</v>
      </c>
      <c r="B17" s="596" t="s">
        <v>668</v>
      </c>
    </row>
    <row r="18" spans="1:2" ht="31.5">
      <c r="A18" s="595">
        <v>16.13</v>
      </c>
      <c r="B18" s="596" t="s">
        <v>669</v>
      </c>
    </row>
    <row r="19" spans="1:2" ht="31.5">
      <c r="A19" s="595">
        <v>16.14</v>
      </c>
      <c r="B19" s="596" t="s">
        <v>670</v>
      </c>
    </row>
    <row r="20" spans="1:2" ht="31.5">
      <c r="A20" s="595">
        <v>16.15</v>
      </c>
      <c r="B20" s="596" t="s">
        <v>659</v>
      </c>
    </row>
    <row r="21" spans="1:2" ht="15.75">
      <c r="A21" s="595">
        <v>16.16</v>
      </c>
      <c r="B21" s="596" t="s">
        <v>660</v>
      </c>
    </row>
    <row r="22" spans="1:2" ht="31.5">
      <c r="A22" s="595">
        <v>16.17</v>
      </c>
      <c r="B22" s="596" t="s">
        <v>678</v>
      </c>
    </row>
    <row r="23" spans="1:2" ht="15.75">
      <c r="A23" s="595">
        <v>16.18</v>
      </c>
      <c r="B23" s="596" t="s">
        <v>671</v>
      </c>
    </row>
    <row r="24" spans="1:2" ht="31.5">
      <c r="A24" s="595">
        <v>16.19</v>
      </c>
      <c r="B24" s="596" t="s">
        <v>672</v>
      </c>
    </row>
    <row r="25" spans="1:2" ht="15.75" customHeight="1">
      <c r="A25" s="184"/>
      <c r="B25" s="589"/>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sheetData>
  <sheetProtection/>
  <hyperlinks>
    <hyperlink ref="A6" location="'16.01'!A1" display="16.01"/>
    <hyperlink ref="A7" location="'16.02'!A1" display="16.02"/>
    <hyperlink ref="A8" location="'16.03'!A1" display="16.03"/>
    <hyperlink ref="A9" location="'16.04'!A1" display="16.04"/>
    <hyperlink ref="A10" location="'16.05'!A1" display="16.05"/>
    <hyperlink ref="A11" location="'16.06'!A1" display="16.06"/>
    <hyperlink ref="A12" location="'16.07'!A1" display="16.07"/>
    <hyperlink ref="A13" location="'16.08'!A1" display="16.08"/>
    <hyperlink ref="A14" location="'16.09'!A1" display="16.09"/>
    <hyperlink ref="A15" location="'16.10'!A1" display="16.10"/>
    <hyperlink ref="A16" location="'16.11'!A1" display="16.11"/>
    <hyperlink ref="A17" location="'16.12'!A1" display="16.12"/>
    <hyperlink ref="A18" location="'16.13'!A1" display="16.13"/>
    <hyperlink ref="A19" location="'16.14'!A1" display="16.14"/>
    <hyperlink ref="A20" location="'16.15'!A1" display="16.15"/>
    <hyperlink ref="A21" location="'16.16'!A1" display="16.16"/>
    <hyperlink ref="A22:A24" location="'16.16'!A1" display="16.16"/>
    <hyperlink ref="A24" location="'16.19'!A1" display="16.19"/>
    <hyperlink ref="A23" location="'16.18'!A1" display="16.18"/>
    <hyperlink ref="A22" location="'16.17'!A1" display="16.17"/>
    <hyperlink ref="A5" location="Narrative!A1" display="Narrative"/>
  </hyperlinks>
  <printOptions horizontalCentered="1"/>
  <pageMargins left="1" right="1" top="1" bottom="1" header="0.5" footer="0.5"/>
  <pageSetup horizontalDpi="600" verticalDpi="600" orientation="portrait" r:id="rId1"/>
  <headerFooter>
    <oddFooter>&amp;L&amp;"Arial,Italic"&amp;9    The State of Hawaii Data Book 2016&amp;R&amp;9      http://dbedt.hawaii.gov/</oddFooter>
  </headerFooter>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140625" defaultRowHeight="12.75"/>
  <cols>
    <col min="1" max="1" width="20.28125" style="140" customWidth="1"/>
    <col min="2" max="3" width="10.28125" style="247" customWidth="1"/>
    <col min="4" max="4" width="10.28125" style="246" customWidth="1"/>
    <col min="5" max="7" width="10.28125" style="140" customWidth="1"/>
    <col min="8" max="16384" width="9.140625" style="140" customWidth="1"/>
  </cols>
  <sheetData>
    <row r="1" spans="1:7" s="277" customFormat="1" ht="34.5" customHeight="1">
      <c r="A1" s="280" t="s">
        <v>343</v>
      </c>
      <c r="B1" s="280"/>
      <c r="C1" s="280"/>
      <c r="D1" s="280"/>
      <c r="E1" s="280"/>
      <c r="F1" s="280"/>
      <c r="G1" s="280"/>
    </row>
    <row r="2" spans="1:4" s="277" customFormat="1" ht="12.75" customHeight="1">
      <c r="A2" s="280"/>
      <c r="B2" s="279"/>
      <c r="C2" s="279"/>
      <c r="D2" s="278"/>
    </row>
    <row r="3" spans="1:7" s="277" customFormat="1" ht="12.75" customHeight="1">
      <c r="A3" s="604" t="s">
        <v>342</v>
      </c>
      <c r="B3" s="604"/>
      <c r="C3" s="604"/>
      <c r="D3" s="604"/>
      <c r="E3" s="604"/>
      <c r="F3" s="604"/>
      <c r="G3" s="604"/>
    </row>
    <row r="4" spans="1:3" ht="12.75" customHeight="1" thickBot="1">
      <c r="A4" s="276"/>
      <c r="B4" s="275"/>
      <c r="C4" s="275"/>
    </row>
    <row r="5" spans="1:7" ht="24" customHeight="1" thickTop="1">
      <c r="A5" s="602" t="s">
        <v>254</v>
      </c>
      <c r="B5" s="600">
        <v>2013</v>
      </c>
      <c r="C5" s="601"/>
      <c r="D5" s="600">
        <v>2014</v>
      </c>
      <c r="E5" s="601"/>
      <c r="F5" s="600">
        <v>2015</v>
      </c>
      <c r="G5" s="601"/>
    </row>
    <row r="6" spans="1:7" s="113" customFormat="1" ht="52.5" customHeight="1">
      <c r="A6" s="603"/>
      <c r="B6" s="274" t="s">
        <v>341</v>
      </c>
      <c r="C6" s="274" t="s">
        <v>340</v>
      </c>
      <c r="D6" s="274" t="s">
        <v>341</v>
      </c>
      <c r="E6" s="274" t="s">
        <v>340</v>
      </c>
      <c r="F6" s="274" t="s">
        <v>341</v>
      </c>
      <c r="G6" s="274" t="s">
        <v>340</v>
      </c>
    </row>
    <row r="7" spans="1:7" ht="12.75" customHeight="1">
      <c r="A7" s="273"/>
      <c r="B7" s="271"/>
      <c r="C7" s="272"/>
      <c r="D7" s="271"/>
      <c r="E7" s="272"/>
      <c r="F7" s="271"/>
      <c r="G7" s="270"/>
    </row>
    <row r="8" spans="1:7" ht="12.75" customHeight="1">
      <c r="A8" s="267" t="s">
        <v>339</v>
      </c>
      <c r="B8" s="266">
        <v>35.6</v>
      </c>
      <c r="C8" s="265" t="s">
        <v>104</v>
      </c>
      <c r="D8" s="264">
        <v>38.3</v>
      </c>
      <c r="E8" s="269">
        <v>50.3</v>
      </c>
      <c r="F8" s="262">
        <v>39.3</v>
      </c>
      <c r="G8" s="261">
        <v>53.1</v>
      </c>
    </row>
    <row r="9" spans="1:7" ht="12.75" customHeight="1">
      <c r="A9" s="267" t="s">
        <v>338</v>
      </c>
      <c r="B9" s="266">
        <v>15.4</v>
      </c>
      <c r="C9" s="265" t="s">
        <v>104</v>
      </c>
      <c r="D9" s="264">
        <v>12.5</v>
      </c>
      <c r="E9" s="269">
        <v>15.3</v>
      </c>
      <c r="F9" s="262">
        <v>15.9</v>
      </c>
      <c r="G9" s="261">
        <v>20</v>
      </c>
    </row>
    <row r="10" spans="1:7" ht="12.75" customHeight="1">
      <c r="A10" s="267" t="s">
        <v>337</v>
      </c>
      <c r="B10" s="266">
        <v>31.1</v>
      </c>
      <c r="C10" s="265" t="s">
        <v>104</v>
      </c>
      <c r="D10" s="264">
        <v>30.5</v>
      </c>
      <c r="E10" s="269">
        <v>28</v>
      </c>
      <c r="F10" s="262">
        <v>27.5</v>
      </c>
      <c r="G10" s="261">
        <v>17.3</v>
      </c>
    </row>
    <row r="11" spans="1:7" ht="12.75" customHeight="1">
      <c r="A11" s="267" t="s">
        <v>336</v>
      </c>
      <c r="B11" s="266">
        <v>8.9</v>
      </c>
      <c r="C11" s="265" t="s">
        <v>104</v>
      </c>
      <c r="D11" s="264">
        <v>9.5</v>
      </c>
      <c r="E11" s="263" t="s">
        <v>335</v>
      </c>
      <c r="F11" s="262">
        <v>9.8</v>
      </c>
      <c r="G11" s="261">
        <v>3.9</v>
      </c>
    </row>
    <row r="12" spans="1:7" ht="12.75" customHeight="1">
      <c r="A12" s="267" t="s">
        <v>334</v>
      </c>
      <c r="B12" s="266">
        <v>7</v>
      </c>
      <c r="C12" s="265" t="s">
        <v>104</v>
      </c>
      <c r="D12" s="264">
        <v>6.7</v>
      </c>
      <c r="E12" s="263" t="s">
        <v>333</v>
      </c>
      <c r="F12" s="262">
        <v>5</v>
      </c>
      <c r="G12" s="268" t="s">
        <v>332</v>
      </c>
    </row>
    <row r="13" spans="1:7" ht="12.75" customHeight="1">
      <c r="A13" s="267" t="s">
        <v>331</v>
      </c>
      <c r="B13" s="266">
        <v>2</v>
      </c>
      <c r="C13" s="265" t="s">
        <v>104</v>
      </c>
      <c r="D13" s="264">
        <v>2.6</v>
      </c>
      <c r="E13" s="263" t="s">
        <v>330</v>
      </c>
      <c r="F13" s="262">
        <v>2.4</v>
      </c>
      <c r="G13" s="261">
        <v>3.1</v>
      </c>
    </row>
    <row r="14" spans="1:7" ht="12.75" customHeight="1">
      <c r="A14" s="260"/>
      <c r="B14" s="258"/>
      <c r="C14" s="259"/>
      <c r="D14" s="258"/>
      <c r="E14" s="259"/>
      <c r="F14" s="258"/>
      <c r="G14" s="257"/>
    </row>
    <row r="15" spans="2:4" s="251" customFormat="1" ht="12.75" customHeight="1">
      <c r="B15" s="254"/>
      <c r="C15" s="254"/>
      <c r="D15" s="253"/>
    </row>
    <row r="16" spans="1:4" s="255" customFormat="1" ht="12.75" customHeight="1">
      <c r="A16" s="255" t="s">
        <v>329</v>
      </c>
      <c r="D16" s="256"/>
    </row>
    <row r="17" spans="1:4" s="251" customFormat="1" ht="12.75" customHeight="1">
      <c r="A17" s="97" t="s">
        <v>328</v>
      </c>
      <c r="B17" s="254"/>
      <c r="C17" s="254"/>
      <c r="D17" s="253"/>
    </row>
    <row r="18" spans="1:4" s="251" customFormat="1" ht="12.75" customHeight="1">
      <c r="A18" s="251" t="s">
        <v>327</v>
      </c>
      <c r="B18" s="254"/>
      <c r="C18" s="254"/>
      <c r="D18" s="253"/>
    </row>
    <row r="19" spans="1:4" s="251" customFormat="1" ht="12.75" customHeight="1">
      <c r="A19" s="97" t="s">
        <v>326</v>
      </c>
      <c r="B19" s="254"/>
      <c r="C19" s="254"/>
      <c r="D19" s="253"/>
    </row>
    <row r="20" spans="1:4" s="251" customFormat="1" ht="12.75" customHeight="1">
      <c r="A20" s="251" t="s">
        <v>325</v>
      </c>
      <c r="B20" s="254"/>
      <c r="C20" s="254"/>
      <c r="D20" s="253"/>
    </row>
    <row r="21" spans="1:4" s="251" customFormat="1" ht="12.75" customHeight="1">
      <c r="A21" s="251" t="s">
        <v>324</v>
      </c>
      <c r="B21" s="254"/>
      <c r="C21" s="254"/>
      <c r="D21" s="253"/>
    </row>
    <row r="22" spans="1:7" ht="12.75" customHeight="1">
      <c r="A22" s="252" t="s">
        <v>323</v>
      </c>
      <c r="B22" s="250"/>
      <c r="C22" s="250"/>
      <c r="D22" s="249"/>
      <c r="E22" s="248"/>
      <c r="F22" s="248"/>
      <c r="G22" s="248"/>
    </row>
    <row r="23" spans="1:7" ht="12.75" customHeight="1">
      <c r="A23" s="251" t="s">
        <v>322</v>
      </c>
      <c r="B23" s="250"/>
      <c r="C23" s="250"/>
      <c r="D23" s="249"/>
      <c r="E23" s="248"/>
      <c r="F23" s="248"/>
      <c r="G23" s="248"/>
    </row>
    <row r="24" spans="1:7" ht="12.75" customHeight="1">
      <c r="A24" s="251" t="s">
        <v>321</v>
      </c>
      <c r="B24" s="250"/>
      <c r="C24" s="250"/>
      <c r="D24" s="249"/>
      <c r="E24" s="248"/>
      <c r="F24" s="248"/>
      <c r="G24" s="248"/>
    </row>
    <row r="25" spans="1:7" ht="12.75" customHeight="1">
      <c r="A25" s="251" t="s">
        <v>320</v>
      </c>
      <c r="B25" s="250"/>
      <c r="C25" s="250"/>
      <c r="D25" s="249"/>
      <c r="E25" s="248"/>
      <c r="F25" s="248"/>
      <c r="G25" s="248"/>
    </row>
    <row r="26" spans="1:7" ht="15">
      <c r="A26" s="251"/>
      <c r="B26" s="250"/>
      <c r="C26" s="250"/>
      <c r="D26" s="249"/>
      <c r="E26" s="248"/>
      <c r="F26" s="248"/>
      <c r="G26" s="248"/>
    </row>
    <row r="27" spans="1:7" ht="15">
      <c r="A27" s="248"/>
      <c r="B27" s="250"/>
      <c r="C27" s="250"/>
      <c r="D27" s="249"/>
      <c r="E27" s="248"/>
      <c r="F27" s="248"/>
      <c r="G27" s="248"/>
    </row>
    <row r="28" spans="1:7" ht="15">
      <c r="A28" s="248"/>
      <c r="B28" s="250"/>
      <c r="C28" s="250"/>
      <c r="D28" s="249"/>
      <c r="E28" s="248"/>
      <c r="F28" s="248"/>
      <c r="G28" s="248"/>
    </row>
    <row r="29" spans="1:7" ht="15">
      <c r="A29" s="248"/>
      <c r="B29" s="250"/>
      <c r="C29" s="250"/>
      <c r="D29" s="249"/>
      <c r="E29" s="248"/>
      <c r="F29" s="248"/>
      <c r="G29" s="248"/>
    </row>
    <row r="30" spans="1:7" ht="15">
      <c r="A30" s="248"/>
      <c r="B30" s="250"/>
      <c r="C30" s="250"/>
      <c r="D30" s="249"/>
      <c r="E30" s="248"/>
      <c r="F30" s="248"/>
      <c r="G30" s="248"/>
    </row>
    <row r="31" spans="1:7" ht="15">
      <c r="A31" s="248"/>
      <c r="B31" s="250"/>
      <c r="C31" s="250"/>
      <c r="D31" s="249"/>
      <c r="E31" s="248"/>
      <c r="F31" s="248"/>
      <c r="G31" s="248"/>
    </row>
    <row r="32" spans="1:7" ht="15">
      <c r="A32" s="248"/>
      <c r="B32" s="250"/>
      <c r="C32" s="250"/>
      <c r="D32" s="249"/>
      <c r="E32" s="248"/>
      <c r="F32" s="248"/>
      <c r="G32" s="248"/>
    </row>
    <row r="33" spans="1:7" ht="15">
      <c r="A33" s="248"/>
      <c r="B33" s="250"/>
      <c r="C33" s="250"/>
      <c r="D33" s="249"/>
      <c r="E33" s="248"/>
      <c r="F33" s="248"/>
      <c r="G33" s="248"/>
    </row>
    <row r="34" spans="1:7" ht="15">
      <c r="A34" s="248"/>
      <c r="B34" s="250"/>
      <c r="C34" s="250"/>
      <c r="D34" s="249"/>
      <c r="E34" s="248"/>
      <c r="F34" s="248"/>
      <c r="G34" s="248"/>
    </row>
    <row r="35" spans="1:7" ht="15">
      <c r="A35" s="248"/>
      <c r="B35" s="250"/>
      <c r="C35" s="250"/>
      <c r="D35" s="249"/>
      <c r="E35" s="248"/>
      <c r="F35" s="248"/>
      <c r="G35" s="248"/>
    </row>
    <row r="36" spans="1:7" ht="15">
      <c r="A36" s="248"/>
      <c r="B36" s="250"/>
      <c r="C36" s="250"/>
      <c r="D36" s="249"/>
      <c r="E36" s="248"/>
      <c r="F36" s="248"/>
      <c r="G36" s="248"/>
    </row>
    <row r="37" spans="1:7" ht="15">
      <c r="A37" s="248"/>
      <c r="B37" s="250"/>
      <c r="C37" s="250"/>
      <c r="D37" s="249"/>
      <c r="E37" s="248"/>
      <c r="F37" s="248"/>
      <c r="G37" s="248"/>
    </row>
    <row r="38" spans="1:7" ht="15">
      <c r="A38" s="248"/>
      <c r="B38" s="250"/>
      <c r="C38" s="250"/>
      <c r="D38" s="249"/>
      <c r="E38" s="248"/>
      <c r="F38" s="248"/>
      <c r="G38" s="248"/>
    </row>
    <row r="39" spans="1:7" ht="15">
      <c r="A39" s="248"/>
      <c r="B39" s="250"/>
      <c r="C39" s="250"/>
      <c r="D39" s="249"/>
      <c r="E39" s="248"/>
      <c r="F39" s="248"/>
      <c r="G39" s="248"/>
    </row>
    <row r="40" spans="1:7" ht="15">
      <c r="A40" s="248"/>
      <c r="B40" s="250"/>
      <c r="C40" s="250"/>
      <c r="D40" s="249"/>
      <c r="E40" s="248"/>
      <c r="F40" s="248"/>
      <c r="G40" s="248"/>
    </row>
    <row r="41" spans="1:7" ht="15">
      <c r="A41" s="248"/>
      <c r="B41" s="250"/>
      <c r="C41" s="250"/>
      <c r="D41" s="249"/>
      <c r="E41" s="248"/>
      <c r="F41" s="248"/>
      <c r="G41" s="248"/>
    </row>
    <row r="42" spans="1:7" ht="15">
      <c r="A42" s="248"/>
      <c r="B42" s="250"/>
      <c r="C42" s="250"/>
      <c r="D42" s="249"/>
      <c r="E42" s="248"/>
      <c r="F42" s="248"/>
      <c r="G42" s="248"/>
    </row>
  </sheetData>
  <sheetProtection/>
  <mergeCells count="5">
    <mergeCell ref="B5:C5"/>
    <mergeCell ref="A5:A6"/>
    <mergeCell ref="D5:E5"/>
    <mergeCell ref="F5:G5"/>
    <mergeCell ref="A3:G3"/>
  </mergeCells>
  <printOptions horizontalCentered="1"/>
  <pageMargins left="1" right="1" top="1" bottom="1" header="0.5" footer="0.5"/>
  <pageSetup horizontalDpi="600" verticalDpi="600" orientation="portrait" r:id="rId1"/>
  <headerFooter alignWithMargins="0">
    <oddFooter>&amp;L&amp;"Arial,Italic"&amp;9      The State of Hawaii Data Book 2016&amp;R&amp;"Arial,Regular"&amp;9      http://dbedt.hawaii.gov</oddFooter>
  </headerFooter>
</worksheet>
</file>

<file path=xl/worksheets/sheet11.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
    </sheetView>
  </sheetViews>
  <sheetFormatPr defaultColWidth="9.140625" defaultRowHeight="12.75"/>
  <cols>
    <col min="1" max="1" width="37.140625" style="141" customWidth="1"/>
    <col min="2" max="3" width="19.8515625" style="141" customWidth="1"/>
    <col min="4" max="16384" width="9.140625" style="141" customWidth="1"/>
  </cols>
  <sheetData>
    <row r="1" spans="1:3" s="3" customFormat="1" ht="31.5">
      <c r="A1" s="10" t="s">
        <v>367</v>
      </c>
      <c r="B1" s="4"/>
      <c r="C1" s="4"/>
    </row>
    <row r="2" spans="1:3" s="3" customFormat="1" ht="12.75" customHeight="1">
      <c r="A2" s="10"/>
      <c r="B2" s="4"/>
      <c r="C2" s="4"/>
    </row>
    <row r="3" spans="1:3" s="3" customFormat="1" ht="12.75" customHeight="1">
      <c r="A3" s="294" t="s">
        <v>342</v>
      </c>
      <c r="B3" s="4"/>
      <c r="C3" s="4"/>
    </row>
    <row r="4" spans="1:3" ht="12.75" customHeight="1" thickBot="1">
      <c r="A4" s="226"/>
      <c r="B4" s="226"/>
      <c r="C4" s="226"/>
    </row>
    <row r="5" spans="1:3" s="113" customFormat="1" ht="34.5" customHeight="1" thickTop="1">
      <c r="A5" s="121" t="s">
        <v>254</v>
      </c>
      <c r="B5" s="293" t="s">
        <v>341</v>
      </c>
      <c r="C5" s="293" t="s">
        <v>340</v>
      </c>
    </row>
    <row r="6" spans="1:3" ht="12.75" customHeight="1">
      <c r="A6" s="155"/>
      <c r="B6" s="155"/>
      <c r="C6" s="184"/>
    </row>
    <row r="7" spans="1:3" ht="12.75" customHeight="1">
      <c r="A7" s="236" t="s">
        <v>366</v>
      </c>
      <c r="B7" s="291">
        <v>9.3</v>
      </c>
      <c r="C7" s="292" t="s">
        <v>365</v>
      </c>
    </row>
    <row r="8" spans="1:3" ht="12.75" customHeight="1">
      <c r="A8" s="236" t="s">
        <v>364</v>
      </c>
      <c r="B8" s="291">
        <v>10.5</v>
      </c>
      <c r="C8" s="290">
        <v>11.1</v>
      </c>
    </row>
    <row r="9" spans="1:3" ht="12.75" customHeight="1">
      <c r="A9" s="236" t="s">
        <v>363</v>
      </c>
      <c r="B9" s="291">
        <v>12.6</v>
      </c>
      <c r="C9" s="290">
        <v>14.6</v>
      </c>
    </row>
    <row r="10" spans="1:3" ht="12.75" customHeight="1">
      <c r="A10" s="236" t="s">
        <v>362</v>
      </c>
      <c r="B10" s="291">
        <v>15.6</v>
      </c>
      <c r="C10" s="290">
        <v>16.1</v>
      </c>
    </row>
    <row r="11" spans="1:3" ht="12.75" customHeight="1">
      <c r="A11" s="236" t="s">
        <v>361</v>
      </c>
      <c r="B11" s="291">
        <v>19.7</v>
      </c>
      <c r="C11" s="290">
        <v>20.4</v>
      </c>
    </row>
    <row r="12" spans="1:3" ht="12.75" customHeight="1">
      <c r="A12" s="236" t="s">
        <v>360</v>
      </c>
      <c r="B12" s="291">
        <v>21.8</v>
      </c>
      <c r="C12" s="290">
        <v>23.6</v>
      </c>
    </row>
    <row r="13" spans="1:3" s="188" customFormat="1" ht="12.75" customHeight="1">
      <c r="A13" s="288" t="s">
        <v>359</v>
      </c>
      <c r="B13" s="287">
        <v>23.1</v>
      </c>
      <c r="C13" s="290">
        <v>29</v>
      </c>
    </row>
    <row r="14" spans="1:3" s="188" customFormat="1" ht="12.75" customHeight="1">
      <c r="A14" s="288" t="s">
        <v>358</v>
      </c>
      <c r="B14" s="287">
        <v>24.8</v>
      </c>
      <c r="C14" s="286">
        <v>34.2</v>
      </c>
    </row>
    <row r="15" spans="1:3" s="188" customFormat="1" ht="12.75" customHeight="1">
      <c r="A15" s="288" t="s">
        <v>357</v>
      </c>
      <c r="B15" s="287">
        <v>26</v>
      </c>
      <c r="C15" s="286">
        <v>35.6</v>
      </c>
    </row>
    <row r="16" spans="1:3" s="188" customFormat="1" ht="12.75" customHeight="1">
      <c r="A16" s="288" t="s">
        <v>356</v>
      </c>
      <c r="B16" s="287">
        <v>29.2</v>
      </c>
      <c r="C16" s="286">
        <v>38.8</v>
      </c>
    </row>
    <row r="17" spans="1:3" s="188" customFormat="1" ht="12.75" customHeight="1">
      <c r="A17" s="288" t="s">
        <v>355</v>
      </c>
      <c r="B17" s="287">
        <v>31.6</v>
      </c>
      <c r="C17" s="286">
        <v>43.8</v>
      </c>
    </row>
    <row r="18" spans="1:3" s="188" customFormat="1" ht="12.75" customHeight="1">
      <c r="A18" s="288" t="s">
        <v>354</v>
      </c>
      <c r="B18" s="287">
        <v>35.6</v>
      </c>
      <c r="C18" s="289" t="s">
        <v>353</v>
      </c>
    </row>
    <row r="19" spans="1:3" s="188" customFormat="1" ht="12.75" customHeight="1">
      <c r="A19" s="288" t="s">
        <v>352</v>
      </c>
      <c r="B19" s="287">
        <v>38.3</v>
      </c>
      <c r="C19" s="286">
        <v>50.3</v>
      </c>
    </row>
    <row r="20" spans="1:3" s="188" customFormat="1" ht="12.75" customHeight="1">
      <c r="A20" s="288" t="s">
        <v>351</v>
      </c>
      <c r="B20" s="287">
        <v>39.3</v>
      </c>
      <c r="C20" s="286">
        <v>53.1</v>
      </c>
    </row>
    <row r="21" spans="1:3" ht="12.75" customHeight="1">
      <c r="A21" s="147"/>
      <c r="B21" s="147"/>
      <c r="C21" s="187"/>
    </row>
    <row r="22" s="142" customFormat="1" ht="12.75" customHeight="1"/>
    <row r="23" s="142" customFormat="1" ht="12.75" customHeight="1">
      <c r="A23" s="285" t="s">
        <v>350</v>
      </c>
    </row>
    <row r="24" s="142" customFormat="1" ht="12.75" customHeight="1">
      <c r="A24" s="97" t="s">
        <v>349</v>
      </c>
    </row>
    <row r="25" s="142" customFormat="1" ht="12.75" customHeight="1">
      <c r="A25" s="142" t="s">
        <v>348</v>
      </c>
    </row>
    <row r="26" ht="12.75" customHeight="1">
      <c r="A26" s="284" t="s">
        <v>347</v>
      </c>
    </row>
    <row r="27" ht="12.75" customHeight="1">
      <c r="A27" s="142" t="s">
        <v>346</v>
      </c>
    </row>
    <row r="28" ht="12.75" customHeight="1">
      <c r="A28" s="142" t="s">
        <v>345</v>
      </c>
    </row>
    <row r="29" ht="12.75" customHeight="1">
      <c r="A29" s="142" t="s">
        <v>344</v>
      </c>
    </row>
    <row r="30" ht="12.75" customHeight="1">
      <c r="A30" s="142"/>
    </row>
    <row r="31" spans="2:7" ht="12.75">
      <c r="B31" s="283"/>
      <c r="C31" s="283"/>
      <c r="D31" s="282"/>
      <c r="E31" s="281"/>
      <c r="F31" s="281"/>
      <c r="G31" s="281"/>
    </row>
    <row r="32" spans="2:7" ht="12.75">
      <c r="B32" s="283"/>
      <c r="C32" s="283"/>
      <c r="D32" s="282"/>
      <c r="E32" s="281"/>
      <c r="F32" s="281"/>
      <c r="G32" s="281"/>
    </row>
    <row r="33" spans="2:7" ht="12.75">
      <c r="B33" s="283"/>
      <c r="C33" s="283"/>
      <c r="D33" s="282"/>
      <c r="E33" s="281"/>
      <c r="F33" s="281"/>
      <c r="G33" s="281"/>
    </row>
    <row r="34" spans="2:7" ht="12.75">
      <c r="B34" s="283"/>
      <c r="C34" s="283"/>
      <c r="D34" s="282"/>
      <c r="E34" s="281"/>
      <c r="F34" s="281"/>
      <c r="G34" s="28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2.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2.75"/>
  <cols>
    <col min="1" max="1" width="39.28125" style="141" customWidth="1"/>
    <col min="2" max="2" width="12.00390625" style="141" customWidth="1"/>
    <col min="3" max="3" width="11.140625" style="141" customWidth="1"/>
    <col min="4" max="4" width="11.00390625" style="141" customWidth="1"/>
    <col min="5" max="5" width="11.140625" style="141" customWidth="1"/>
    <col min="6" max="6" width="16.7109375" style="141" bestFit="1" customWidth="1"/>
    <col min="7" max="7" width="9.140625" style="141" customWidth="1"/>
    <col min="8" max="8" width="14.7109375" style="141" customWidth="1"/>
    <col min="9" max="16384" width="9.140625" style="141" customWidth="1"/>
  </cols>
  <sheetData>
    <row r="1" spans="1:6" s="328" customFormat="1" ht="17.25" customHeight="1">
      <c r="A1" s="331" t="s">
        <v>390</v>
      </c>
      <c r="B1" s="330"/>
      <c r="C1" s="330"/>
      <c r="D1" s="330"/>
      <c r="E1" s="330"/>
      <c r="F1" s="329"/>
    </row>
    <row r="2" spans="1:6" s="328" customFormat="1" ht="17.25" customHeight="1">
      <c r="A2" s="331" t="s">
        <v>389</v>
      </c>
      <c r="B2" s="330"/>
      <c r="C2" s="330"/>
      <c r="D2" s="330"/>
      <c r="E2" s="330"/>
      <c r="F2" s="329"/>
    </row>
    <row r="3" spans="1:5" ht="16.5" thickBot="1">
      <c r="A3" s="327" t="s">
        <v>372</v>
      </c>
      <c r="B3" s="327"/>
      <c r="C3" s="327"/>
      <c r="D3" s="326"/>
      <c r="E3" s="326"/>
    </row>
    <row r="4" spans="1:5" ht="24" customHeight="1" thickTop="1">
      <c r="A4" s="325"/>
      <c r="B4" s="605" t="s">
        <v>388</v>
      </c>
      <c r="C4" s="606"/>
      <c r="D4" s="605" t="s">
        <v>236</v>
      </c>
      <c r="E4" s="607"/>
    </row>
    <row r="5" spans="1:8" ht="34.5" customHeight="1">
      <c r="A5" s="324" t="s">
        <v>297</v>
      </c>
      <c r="B5" s="323" t="s">
        <v>387</v>
      </c>
      <c r="C5" s="322" t="s">
        <v>386</v>
      </c>
      <c r="D5" s="323" t="s">
        <v>387</v>
      </c>
      <c r="E5" s="322" t="s">
        <v>386</v>
      </c>
      <c r="F5" s="321"/>
      <c r="G5" s="321"/>
      <c r="H5" s="321"/>
    </row>
    <row r="6" spans="1:5" ht="12.75" customHeight="1">
      <c r="A6" s="320"/>
      <c r="B6" s="319"/>
      <c r="C6" s="318"/>
      <c r="D6" s="319"/>
      <c r="E6" s="318"/>
    </row>
    <row r="7" spans="1:5" ht="12.75" customHeight="1">
      <c r="A7" s="317" t="s">
        <v>385</v>
      </c>
      <c r="B7" s="315">
        <v>118208250</v>
      </c>
      <c r="C7" s="316">
        <v>100</v>
      </c>
      <c r="D7" s="315">
        <v>445936</v>
      </c>
      <c r="E7" s="314">
        <v>100</v>
      </c>
    </row>
    <row r="8" spans="1:5" ht="12.75" customHeight="1">
      <c r="A8" s="307"/>
      <c r="B8" s="312"/>
      <c r="C8" s="313"/>
      <c r="D8" s="312"/>
      <c r="E8" s="311"/>
    </row>
    <row r="9" spans="1:5" ht="12.75" customHeight="1">
      <c r="A9" s="307" t="s">
        <v>384</v>
      </c>
      <c r="B9" s="305">
        <v>91313308</v>
      </c>
      <c r="C9" s="306">
        <v>77.24782999494536</v>
      </c>
      <c r="D9" s="305">
        <v>368594</v>
      </c>
      <c r="E9" s="304">
        <v>82.65625560618564</v>
      </c>
    </row>
    <row r="10" spans="1:5" ht="12.75" customHeight="1">
      <c r="A10" s="307" t="s">
        <v>383</v>
      </c>
      <c r="B10" s="305">
        <v>667676</v>
      </c>
      <c r="C10" s="306">
        <v>0.5648302889180746</v>
      </c>
      <c r="D10" s="305">
        <v>2152</v>
      </c>
      <c r="E10" s="304">
        <v>0.48258045997631943</v>
      </c>
    </row>
    <row r="11" spans="1:5" s="142" customFormat="1" ht="12.75" customHeight="1">
      <c r="A11" s="307" t="s">
        <v>382</v>
      </c>
      <c r="B11" s="305">
        <v>14786484</v>
      </c>
      <c r="C11" s="306">
        <v>12.508842656921153</v>
      </c>
      <c r="D11" s="305">
        <v>38508</v>
      </c>
      <c r="E11" s="304">
        <v>8.635319866527933</v>
      </c>
    </row>
    <row r="12" spans="1:5" s="142" customFormat="1" ht="12.75" customHeight="1">
      <c r="A12" s="307" t="s">
        <v>377</v>
      </c>
      <c r="B12" s="305">
        <v>5959037</v>
      </c>
      <c r="C12" s="306">
        <v>5.0411346077790675</v>
      </c>
      <c r="D12" s="305">
        <v>18571</v>
      </c>
      <c r="E12" s="304">
        <v>4.164498941552151</v>
      </c>
    </row>
    <row r="13" spans="1:5" s="142" customFormat="1" ht="12.75" customHeight="1">
      <c r="A13" s="307" t="s">
        <v>376</v>
      </c>
      <c r="B13" s="305">
        <v>8827447</v>
      </c>
      <c r="C13" s="306">
        <v>7.467708049142086</v>
      </c>
      <c r="D13" s="305">
        <v>19937</v>
      </c>
      <c r="E13" s="304">
        <v>4.470820924975781</v>
      </c>
    </row>
    <row r="14" spans="1:5" s="142" customFormat="1" ht="12.75" customHeight="1">
      <c r="A14" s="307" t="s">
        <v>381</v>
      </c>
      <c r="B14" s="305">
        <v>48444157</v>
      </c>
      <c r="C14" s="306">
        <v>40.98204397747196</v>
      </c>
      <c r="D14" s="305">
        <v>255745</v>
      </c>
      <c r="E14" s="304">
        <v>57.350157870187644</v>
      </c>
    </row>
    <row r="15" spans="1:5" s="142" customFormat="1" ht="12.75" customHeight="1">
      <c r="A15" s="307" t="s">
        <v>377</v>
      </c>
      <c r="B15" s="305">
        <v>21733015</v>
      </c>
      <c r="C15" s="306">
        <v>18.385362273783766</v>
      </c>
      <c r="D15" s="305">
        <v>139685</v>
      </c>
      <c r="E15" s="304">
        <v>31.324001650461053</v>
      </c>
    </row>
    <row r="16" spans="1:5" s="142" customFormat="1" ht="12.75" customHeight="1">
      <c r="A16" s="307" t="s">
        <v>376</v>
      </c>
      <c r="B16" s="305">
        <v>26711142</v>
      </c>
      <c r="C16" s="306">
        <v>22.596681703688194</v>
      </c>
      <c r="D16" s="305">
        <v>116060</v>
      </c>
      <c r="E16" s="304">
        <v>26.026156219726598</v>
      </c>
    </row>
    <row r="17" spans="1:5" ht="12.75" customHeight="1">
      <c r="A17" s="307" t="s">
        <v>380</v>
      </c>
      <c r="B17" s="305">
        <v>7515585</v>
      </c>
      <c r="C17" s="306">
        <v>6.357919180767841</v>
      </c>
      <c r="D17" s="305">
        <v>10991</v>
      </c>
      <c r="E17" s="304">
        <v>2.4647034552043343</v>
      </c>
    </row>
    <row r="18" spans="1:5" ht="12.75" customHeight="1">
      <c r="A18" s="307" t="s">
        <v>377</v>
      </c>
      <c r="B18" s="305">
        <v>3569492</v>
      </c>
      <c r="C18" s="306">
        <v>3.0196640251420694</v>
      </c>
      <c r="D18" s="305">
        <v>6043</v>
      </c>
      <c r="E18" s="304">
        <v>1.3551271931398228</v>
      </c>
    </row>
    <row r="19" spans="1:5" ht="12.75" customHeight="1">
      <c r="A19" s="307" t="s">
        <v>376</v>
      </c>
      <c r="B19" s="305">
        <v>3946093</v>
      </c>
      <c r="C19" s="306">
        <v>3.3382551556257702</v>
      </c>
      <c r="D19" s="305">
        <v>4948</v>
      </c>
      <c r="E19" s="304">
        <v>1.1095762620645115</v>
      </c>
    </row>
    <row r="20" spans="1:5" ht="12.75" customHeight="1">
      <c r="A20" s="307" t="s">
        <v>379</v>
      </c>
      <c r="B20" s="305">
        <v>3356018</v>
      </c>
      <c r="C20" s="306">
        <v>2.83907256896198</v>
      </c>
      <c r="D20" s="305">
        <v>5198</v>
      </c>
      <c r="E20" s="304">
        <v>1.1656381184744</v>
      </c>
    </row>
    <row r="21" spans="1:5" ht="12.75" customHeight="1">
      <c r="A21" s="307" t="s">
        <v>377</v>
      </c>
      <c r="B21" s="305">
        <v>1287325</v>
      </c>
      <c r="C21" s="306">
        <v>1.0890314339312188</v>
      </c>
      <c r="D21" s="305">
        <v>1432</v>
      </c>
      <c r="E21" s="304">
        <v>0.32112231351584086</v>
      </c>
    </row>
    <row r="22" spans="1:5" ht="12.75" customHeight="1">
      <c r="A22" s="307" t="s">
        <v>376</v>
      </c>
      <c r="B22" s="305">
        <v>2068693</v>
      </c>
      <c r="C22" s="306">
        <v>1.7500411350307614</v>
      </c>
      <c r="D22" s="305">
        <v>3766</v>
      </c>
      <c r="E22" s="304">
        <v>0.844515804958559</v>
      </c>
    </row>
    <row r="23" spans="1:5" ht="12.75" customHeight="1">
      <c r="A23" s="307" t="s">
        <v>378</v>
      </c>
      <c r="B23" s="305">
        <v>9329597</v>
      </c>
      <c r="C23" s="306">
        <v>7.892509194578212</v>
      </c>
      <c r="D23" s="305">
        <v>34157</v>
      </c>
      <c r="E23" s="304">
        <v>7.659619317570235</v>
      </c>
    </row>
    <row r="24" spans="1:5" ht="12.75" customHeight="1">
      <c r="A24" s="307" t="s">
        <v>377</v>
      </c>
      <c r="B24" s="305">
        <v>5269172</v>
      </c>
      <c r="C24" s="306">
        <v>4.4575332093995135</v>
      </c>
      <c r="D24" s="305">
        <v>22330</v>
      </c>
      <c r="E24" s="304">
        <v>5.007445014531233</v>
      </c>
    </row>
    <row r="25" spans="1:5" ht="12.75" customHeight="1">
      <c r="A25" s="307" t="s">
        <v>376</v>
      </c>
      <c r="B25" s="305">
        <v>4060425</v>
      </c>
      <c r="C25" s="306">
        <v>3.4349759851786996</v>
      </c>
      <c r="D25" s="305">
        <v>11827</v>
      </c>
      <c r="E25" s="304">
        <v>2.652174303039001</v>
      </c>
    </row>
    <row r="26" spans="1:5" ht="12.75" customHeight="1">
      <c r="A26" s="307" t="s">
        <v>375</v>
      </c>
      <c r="B26" s="305">
        <v>7213791</v>
      </c>
      <c r="C26" s="306">
        <v>6.102612127326138</v>
      </c>
      <c r="D26" s="305">
        <v>21843</v>
      </c>
      <c r="E26" s="304">
        <v>4.8982365182447705</v>
      </c>
    </row>
    <row r="27" spans="1:5" ht="12.75" customHeight="1">
      <c r="A27" s="307"/>
      <c r="B27" s="309"/>
      <c r="C27" s="310"/>
      <c r="D27" s="309"/>
      <c r="E27" s="308"/>
    </row>
    <row r="28" spans="1:5" ht="12.75" customHeight="1">
      <c r="A28" s="307" t="s">
        <v>374</v>
      </c>
      <c r="B28" s="305">
        <v>4996570</v>
      </c>
      <c r="C28" s="306">
        <v>4.226921555813575</v>
      </c>
      <c r="D28" s="305">
        <v>14544</v>
      </c>
      <c r="E28" s="304">
        <v>3.261454558501668</v>
      </c>
    </row>
    <row r="29" spans="1:6" ht="12.75" customHeight="1">
      <c r="A29" s="307"/>
      <c r="B29" s="309"/>
      <c r="C29" s="310"/>
      <c r="D29" s="309"/>
      <c r="E29" s="308"/>
      <c r="F29" s="296"/>
    </row>
    <row r="30" spans="1:5" ht="12.75">
      <c r="A30" s="307" t="s">
        <v>373</v>
      </c>
      <c r="B30" s="305">
        <v>21898372</v>
      </c>
      <c r="C30" s="306">
        <v>18.525248449241065</v>
      </c>
      <c r="D30" s="305">
        <v>62798</v>
      </c>
      <c r="E30" s="304">
        <v>14.082289835312691</v>
      </c>
    </row>
    <row r="31" spans="1:5" ht="12.75">
      <c r="A31" s="303"/>
      <c r="B31" s="302" t="s">
        <v>372</v>
      </c>
      <c r="C31" s="301"/>
      <c r="D31" s="300" t="s">
        <v>372</v>
      </c>
      <c r="E31" s="299"/>
    </row>
    <row r="32" spans="2:3" ht="12.75">
      <c r="B32" s="298"/>
      <c r="C32" s="298"/>
    </row>
    <row r="33" spans="1:5" ht="12.75">
      <c r="A33" s="297" t="s">
        <v>371</v>
      </c>
      <c r="D33" s="296"/>
      <c r="E33" s="296"/>
    </row>
    <row r="34" spans="1:5" ht="12.75">
      <c r="A34" s="297" t="s">
        <v>370</v>
      </c>
      <c r="D34" s="296"/>
      <c r="E34" s="296"/>
    </row>
    <row r="35" spans="1:5" ht="12.75">
      <c r="A35" s="297" t="s">
        <v>369</v>
      </c>
      <c r="D35" s="296"/>
      <c r="E35" s="296"/>
    </row>
    <row r="36" ht="12.75">
      <c r="A36" s="295" t="s">
        <v>368</v>
      </c>
    </row>
  </sheetData>
  <sheetProtection/>
  <mergeCells count="2">
    <mergeCell ref="B4:C4"/>
    <mergeCell ref="D4:E4"/>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3.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4.57421875" style="141" customWidth="1"/>
    <col min="2" max="2" width="13.28125" style="141" customWidth="1"/>
    <col min="3" max="4" width="13.28125" style="204" customWidth="1"/>
    <col min="5" max="5" width="13.28125" style="184" customWidth="1"/>
    <col min="6" max="16384" width="9.140625" style="141" customWidth="1"/>
  </cols>
  <sheetData>
    <row r="1" spans="1:5" ht="15.75" customHeight="1">
      <c r="A1" s="227" t="s">
        <v>410</v>
      </c>
      <c r="B1" s="204"/>
      <c r="E1" s="373"/>
    </row>
    <row r="2" spans="1:5" ht="15.75" customHeight="1">
      <c r="A2" s="227" t="s">
        <v>409</v>
      </c>
      <c r="B2" s="204"/>
      <c r="E2" s="373"/>
    </row>
    <row r="3" spans="1:5" s="3" customFormat="1" ht="12.75" customHeight="1" thickBot="1">
      <c r="A3" s="372"/>
      <c r="B3" s="372"/>
      <c r="C3" s="371"/>
      <c r="D3" s="371"/>
      <c r="E3" s="371"/>
    </row>
    <row r="4" spans="1:5" s="3" customFormat="1" ht="24" customHeight="1" thickTop="1">
      <c r="A4" s="370"/>
      <c r="B4" s="608" t="s">
        <v>408</v>
      </c>
      <c r="C4" s="609"/>
      <c r="D4" s="609"/>
      <c r="E4" s="609"/>
    </row>
    <row r="5" spans="1:5" ht="51.75" customHeight="1">
      <c r="A5" s="369" t="s">
        <v>297</v>
      </c>
      <c r="B5" s="368" t="s">
        <v>243</v>
      </c>
      <c r="C5" s="367" t="s">
        <v>407</v>
      </c>
      <c r="D5" s="366" t="s">
        <v>406</v>
      </c>
      <c r="E5" s="365" t="s">
        <v>405</v>
      </c>
    </row>
    <row r="6" spans="1:5" ht="12.75" customHeight="1">
      <c r="A6" s="364"/>
      <c r="B6" s="363"/>
      <c r="C6" s="362"/>
      <c r="D6" s="361"/>
      <c r="E6" s="361"/>
    </row>
    <row r="7" spans="1:5" ht="12.75" customHeight="1">
      <c r="A7" s="360" t="s">
        <v>404</v>
      </c>
      <c r="B7" s="350"/>
      <c r="C7" s="349"/>
      <c r="D7" s="348"/>
      <c r="E7" s="348"/>
    </row>
    <row r="8" spans="1:5" ht="12.75" customHeight="1">
      <c r="A8" s="360"/>
      <c r="B8" s="350"/>
      <c r="C8" s="349"/>
      <c r="D8" s="348"/>
      <c r="E8" s="348"/>
    </row>
    <row r="9" spans="1:5" s="142" customFormat="1" ht="12.75" customHeight="1">
      <c r="A9" s="347" t="s">
        <v>401</v>
      </c>
      <c r="B9" s="359">
        <v>445936</v>
      </c>
      <c r="C9" s="358">
        <v>2152</v>
      </c>
      <c r="D9" s="357">
        <v>366442</v>
      </c>
      <c r="E9" s="357">
        <v>77342</v>
      </c>
    </row>
    <row r="10" spans="1:5" s="142" customFormat="1" ht="12.75" customHeight="1">
      <c r="A10" s="342" t="s">
        <v>400</v>
      </c>
      <c r="B10" s="354">
        <v>23431</v>
      </c>
      <c r="C10" s="356" t="s">
        <v>403</v>
      </c>
      <c r="D10" s="352">
        <v>13006</v>
      </c>
      <c r="E10" s="352">
        <v>10425</v>
      </c>
    </row>
    <row r="11" spans="1:5" s="142" customFormat="1" ht="12.75" customHeight="1">
      <c r="A11" s="343" t="s">
        <v>399</v>
      </c>
      <c r="B11" s="354">
        <v>29591</v>
      </c>
      <c r="C11" s="353">
        <v>136</v>
      </c>
      <c r="D11" s="352">
        <v>15835</v>
      </c>
      <c r="E11" s="352">
        <v>13620</v>
      </c>
    </row>
    <row r="12" spans="1:5" ht="12.75" customHeight="1">
      <c r="A12" s="343" t="s">
        <v>398</v>
      </c>
      <c r="B12" s="354">
        <v>45437</v>
      </c>
      <c r="C12" s="353">
        <v>485</v>
      </c>
      <c r="D12" s="352">
        <v>29941</v>
      </c>
      <c r="E12" s="352">
        <v>15011</v>
      </c>
    </row>
    <row r="13" spans="1:5" ht="12.75" customHeight="1">
      <c r="A13" s="343" t="s">
        <v>397</v>
      </c>
      <c r="B13" s="354">
        <v>48444</v>
      </c>
      <c r="C13" s="353">
        <v>279</v>
      </c>
      <c r="D13" s="352">
        <v>36896</v>
      </c>
      <c r="E13" s="352">
        <v>11269</v>
      </c>
    </row>
    <row r="14" spans="1:5" ht="12.75" customHeight="1">
      <c r="A14" s="343" t="s">
        <v>396</v>
      </c>
      <c r="B14" s="354">
        <v>79554</v>
      </c>
      <c r="C14" s="353">
        <v>298</v>
      </c>
      <c r="D14" s="352">
        <v>67144</v>
      </c>
      <c r="E14" s="352">
        <v>12112</v>
      </c>
    </row>
    <row r="15" spans="1:5" ht="12.75" customHeight="1">
      <c r="A15" s="342" t="s">
        <v>395</v>
      </c>
      <c r="B15" s="354">
        <v>219479</v>
      </c>
      <c r="C15" s="353">
        <v>954</v>
      </c>
      <c r="D15" s="352">
        <v>203620</v>
      </c>
      <c r="E15" s="352">
        <v>14905</v>
      </c>
    </row>
    <row r="16" spans="1:5" ht="12.75" customHeight="1">
      <c r="A16" s="355"/>
      <c r="B16" s="354"/>
      <c r="C16" s="353"/>
      <c r="D16" s="352"/>
      <c r="E16" s="352"/>
    </row>
    <row r="17" spans="1:5" ht="12.75" customHeight="1">
      <c r="A17" s="351" t="s">
        <v>402</v>
      </c>
      <c r="B17" s="350"/>
      <c r="C17" s="349"/>
      <c r="D17" s="348"/>
      <c r="E17" s="348"/>
    </row>
    <row r="18" spans="1:5" ht="12.75" customHeight="1">
      <c r="A18" s="351"/>
      <c r="B18" s="350"/>
      <c r="C18" s="349"/>
      <c r="D18" s="348"/>
      <c r="E18" s="348"/>
    </row>
    <row r="19" spans="1:5" ht="12.75" customHeight="1">
      <c r="A19" s="347" t="s">
        <v>401</v>
      </c>
      <c r="B19" s="337">
        <v>100</v>
      </c>
      <c r="C19" s="346">
        <v>0.48258045997631943</v>
      </c>
      <c r="D19" s="345">
        <v>82.17367514620932</v>
      </c>
      <c r="E19" s="345">
        <v>17.343744393814358</v>
      </c>
    </row>
    <row r="20" spans="1:5" ht="12.75" customHeight="1">
      <c r="A20" s="342" t="s">
        <v>400</v>
      </c>
      <c r="B20" s="341">
        <v>100</v>
      </c>
      <c r="C20" s="339">
        <v>0</v>
      </c>
      <c r="D20" s="344">
        <v>55.50766079125944</v>
      </c>
      <c r="E20" s="344">
        <v>44.49233920874055</v>
      </c>
    </row>
    <row r="21" spans="1:5" ht="12.75" customHeight="1">
      <c r="A21" s="343" t="s">
        <v>399</v>
      </c>
      <c r="B21" s="341">
        <v>100</v>
      </c>
      <c r="C21" s="339">
        <v>0.459599202460207</v>
      </c>
      <c r="D21" s="344">
        <v>53.51289243351018</v>
      </c>
      <c r="E21" s="344">
        <v>46.0275083640296</v>
      </c>
    </row>
    <row r="22" spans="1:5" ht="12.75" customHeight="1">
      <c r="A22" s="343" t="s">
        <v>398</v>
      </c>
      <c r="B22" s="341">
        <v>100</v>
      </c>
      <c r="C22" s="339">
        <v>1.0674120210401215</v>
      </c>
      <c r="D22" s="344">
        <v>65.89563571538613</v>
      </c>
      <c r="E22" s="344">
        <v>33.03695226357374</v>
      </c>
    </row>
    <row r="23" spans="1:5" ht="12.75" customHeight="1">
      <c r="A23" s="343" t="s">
        <v>397</v>
      </c>
      <c r="B23" s="341">
        <v>100</v>
      </c>
      <c r="C23" s="340">
        <v>0.5759227148872925</v>
      </c>
      <c r="D23" s="340">
        <v>76.16216662538189</v>
      </c>
      <c r="E23" s="339">
        <v>23.261910659730823</v>
      </c>
    </row>
    <row r="24" spans="1:5" ht="12.75" customHeight="1">
      <c r="A24" s="343" t="s">
        <v>396</v>
      </c>
      <c r="B24" s="341">
        <v>100</v>
      </c>
      <c r="C24" s="340">
        <v>0.3745883299394122</v>
      </c>
      <c r="D24" s="340">
        <v>84.40053297131507</v>
      </c>
      <c r="E24" s="339">
        <v>15.224878698745506</v>
      </c>
    </row>
    <row r="25" spans="1:5" ht="12.75" customHeight="1">
      <c r="A25" s="342" t="s">
        <v>395</v>
      </c>
      <c r="B25" s="341">
        <v>100</v>
      </c>
      <c r="C25" s="340">
        <v>0.43466573111778345</v>
      </c>
      <c r="D25" s="340">
        <v>92.77425175073697</v>
      </c>
      <c r="E25" s="339">
        <v>6.791082518145244</v>
      </c>
    </row>
    <row r="26" spans="1:5" ht="12.75" customHeight="1">
      <c r="A26" s="338"/>
      <c r="B26" s="337"/>
      <c r="C26" s="336"/>
      <c r="D26" s="335"/>
      <c r="E26" s="334"/>
    </row>
    <row r="27" spans="1:5" ht="12.75" customHeight="1">
      <c r="A27" s="332"/>
      <c r="B27" s="332"/>
      <c r="C27" s="332"/>
      <c r="D27" s="332"/>
      <c r="E27" s="332"/>
    </row>
    <row r="28" spans="1:5" ht="12.75" customHeight="1">
      <c r="A28" s="297" t="s">
        <v>394</v>
      </c>
      <c r="B28" s="333"/>
      <c r="C28" s="332"/>
      <c r="D28" s="332"/>
      <c r="E28" s="332"/>
    </row>
    <row r="29" spans="1:5" ht="12.75" customHeight="1">
      <c r="A29" s="297" t="s">
        <v>393</v>
      </c>
      <c r="B29" s="332"/>
      <c r="C29" s="332"/>
      <c r="D29" s="332"/>
      <c r="E29" s="332"/>
    </row>
    <row r="30" spans="1:5" ht="12.75" customHeight="1">
      <c r="A30" s="297" t="s">
        <v>392</v>
      </c>
      <c r="B30" s="332"/>
      <c r="C30" s="332"/>
      <c r="D30" s="332"/>
      <c r="E30" s="332"/>
    </row>
    <row r="31" ht="12.75" customHeight="1">
      <c r="A31" s="295" t="s">
        <v>391</v>
      </c>
    </row>
  </sheetData>
  <sheetProtection/>
  <mergeCells count="1">
    <mergeCell ref="B4:E4"/>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4.xml><?xml version="1.0" encoding="utf-8"?>
<worksheet xmlns="http://schemas.openxmlformats.org/spreadsheetml/2006/main" xmlns:r="http://schemas.openxmlformats.org/officeDocument/2006/relationships">
  <dimension ref="A1:G40"/>
  <sheetViews>
    <sheetView zoomScaleSheetLayoutView="100" zoomScalePageLayoutView="0" workbookViewId="0" topLeftCell="A1">
      <selection activeCell="A1" sqref="A1"/>
    </sheetView>
  </sheetViews>
  <sheetFormatPr defaultColWidth="9.140625" defaultRowHeight="12.75"/>
  <cols>
    <col min="1" max="1" width="36.28125" style="141" customWidth="1"/>
    <col min="2" max="2" width="11.57421875" style="141" customWidth="1"/>
    <col min="3" max="3" width="11.140625" style="141" customWidth="1"/>
    <col min="4" max="4" width="13.7109375" style="141" customWidth="1"/>
    <col min="5" max="5" width="11.140625" style="141" customWidth="1"/>
    <col min="6" max="6" width="9.140625" style="141" customWidth="1"/>
    <col min="7" max="7" width="18.8515625" style="141" bestFit="1" customWidth="1"/>
    <col min="8" max="243" width="9.140625" style="141" customWidth="1"/>
    <col min="244" max="244" width="38.57421875" style="141" customWidth="1"/>
    <col min="245" max="248" width="17.7109375" style="141" customWidth="1"/>
    <col min="249" max="16384" width="9.140625" style="141" customWidth="1"/>
  </cols>
  <sheetData>
    <row r="1" spans="1:5" ht="31.5" customHeight="1">
      <c r="A1" s="385" t="s">
        <v>426</v>
      </c>
      <c r="B1" s="384"/>
      <c r="C1" s="384"/>
      <c r="D1" s="384"/>
      <c r="E1" s="384"/>
    </row>
    <row r="2" spans="1:5" ht="12.75" customHeight="1" thickBot="1">
      <c r="A2" s="327" t="s">
        <v>372</v>
      </c>
      <c r="B2" s="327"/>
      <c r="C2" s="327"/>
      <c r="D2" s="327"/>
      <c r="E2" s="327"/>
    </row>
    <row r="3" spans="1:5" ht="24" customHeight="1" thickTop="1">
      <c r="A3" s="325"/>
      <c r="B3" s="605" t="s">
        <v>236</v>
      </c>
      <c r="C3" s="607"/>
      <c r="D3" s="605" t="s">
        <v>388</v>
      </c>
      <c r="E3" s="607"/>
    </row>
    <row r="4" spans="1:5" ht="45" customHeight="1">
      <c r="A4" s="324" t="s">
        <v>297</v>
      </c>
      <c r="B4" s="323" t="s">
        <v>425</v>
      </c>
      <c r="C4" s="322" t="s">
        <v>648</v>
      </c>
      <c r="D4" s="323" t="s">
        <v>425</v>
      </c>
      <c r="E4" s="322" t="s">
        <v>648</v>
      </c>
    </row>
    <row r="5" spans="1:5" ht="12.75" customHeight="1">
      <c r="A5" s="320"/>
      <c r="B5" s="319"/>
      <c r="C5" s="318"/>
      <c r="D5" s="319"/>
      <c r="E5" s="383"/>
    </row>
    <row r="6" spans="1:5" s="184" customFormat="1" ht="12.75">
      <c r="A6" s="307" t="s">
        <v>424</v>
      </c>
      <c r="B6" s="382">
        <v>1387570</v>
      </c>
      <c r="C6" s="378">
        <v>100</v>
      </c>
      <c r="D6" s="382">
        <v>313347925</v>
      </c>
      <c r="E6" s="378">
        <v>100</v>
      </c>
    </row>
    <row r="7" spans="1:5" ht="12.75">
      <c r="A7" s="307" t="s">
        <v>419</v>
      </c>
      <c r="B7" s="379">
        <v>1292317</v>
      </c>
      <c r="C7" s="380">
        <v>93.13526524787939</v>
      </c>
      <c r="D7" s="379">
        <v>284691706</v>
      </c>
      <c r="E7" s="378">
        <v>90.85482407454907</v>
      </c>
    </row>
    <row r="8" spans="1:5" ht="12.75">
      <c r="A8" s="307" t="s">
        <v>418</v>
      </c>
      <c r="B8" s="379">
        <v>5863</v>
      </c>
      <c r="C8" s="380">
        <v>0.42253724136439963</v>
      </c>
      <c r="D8" s="379">
        <v>1505203</v>
      </c>
      <c r="E8" s="378">
        <v>0.480361566140896</v>
      </c>
    </row>
    <row r="9" spans="1:5" ht="12.75">
      <c r="A9" s="307" t="s">
        <v>417</v>
      </c>
      <c r="B9" s="379">
        <v>1205050</v>
      </c>
      <c r="C9" s="380">
        <v>86.84606902714818</v>
      </c>
      <c r="D9" s="379">
        <v>253148812</v>
      </c>
      <c r="E9" s="378">
        <v>80.78841179497199</v>
      </c>
    </row>
    <row r="10" spans="1:5" ht="12.75">
      <c r="A10" s="307" t="s">
        <v>416</v>
      </c>
      <c r="B10" s="379">
        <v>81404</v>
      </c>
      <c r="C10" s="380">
        <v>5.8666589793668065</v>
      </c>
      <c r="D10" s="379">
        <v>30037691</v>
      </c>
      <c r="E10" s="378">
        <v>9.58605071343619</v>
      </c>
    </row>
    <row r="11" spans="1:5" ht="12.75">
      <c r="A11" s="307" t="s">
        <v>415</v>
      </c>
      <c r="B11" s="379">
        <v>95253</v>
      </c>
      <c r="C11" s="380">
        <v>6.864734752120613</v>
      </c>
      <c r="D11" s="379">
        <v>28656219</v>
      </c>
      <c r="E11" s="378">
        <v>9.145175925450918</v>
      </c>
    </row>
    <row r="12" spans="1:5" ht="12.75" customHeight="1">
      <c r="A12" s="307"/>
      <c r="B12" s="379"/>
      <c r="C12" s="380"/>
      <c r="D12" s="379"/>
      <c r="E12" s="378"/>
    </row>
    <row r="13" spans="1:7" ht="12.75">
      <c r="A13" s="307" t="s">
        <v>423</v>
      </c>
      <c r="B13" s="379">
        <v>309711</v>
      </c>
      <c r="C13" s="380">
        <v>100</v>
      </c>
      <c r="D13" s="379">
        <v>73421397</v>
      </c>
      <c r="E13" s="378">
        <v>100</v>
      </c>
      <c r="G13" s="381"/>
    </row>
    <row r="14" spans="1:7" ht="12.75" customHeight="1">
      <c r="A14" s="307" t="s">
        <v>419</v>
      </c>
      <c r="B14" s="379">
        <v>299675</v>
      </c>
      <c r="C14" s="380">
        <v>96.75955971857636</v>
      </c>
      <c r="D14" s="379">
        <v>69207565</v>
      </c>
      <c r="E14" s="378">
        <v>94.26075752821755</v>
      </c>
      <c r="G14" s="381"/>
    </row>
    <row r="15" spans="1:7" ht="12.75" customHeight="1">
      <c r="A15" s="307" t="s">
        <v>418</v>
      </c>
      <c r="B15" s="379">
        <v>1425</v>
      </c>
      <c r="C15" s="380">
        <v>0.4601063572168893</v>
      </c>
      <c r="D15" s="379">
        <v>233493</v>
      </c>
      <c r="E15" s="378">
        <v>0.31801764817958994</v>
      </c>
      <c r="G15" s="381"/>
    </row>
    <row r="16" spans="1:7" ht="12.75" customHeight="1">
      <c r="A16" s="307" t="s">
        <v>417</v>
      </c>
      <c r="B16" s="379">
        <v>281487</v>
      </c>
      <c r="C16" s="380">
        <v>90.88698819221791</v>
      </c>
      <c r="D16" s="379">
        <v>61149687</v>
      </c>
      <c r="E16" s="378">
        <v>83.28592140517294</v>
      </c>
      <c r="G16" s="381"/>
    </row>
    <row r="17" spans="1:7" ht="12.75">
      <c r="A17" s="307" t="s">
        <v>422</v>
      </c>
      <c r="B17" s="379">
        <v>16763</v>
      </c>
      <c r="C17" s="380">
        <v>5.412465169141554</v>
      </c>
      <c r="D17" s="379">
        <v>7824385</v>
      </c>
      <c r="E17" s="378">
        <v>10.656818474865032</v>
      </c>
      <c r="G17" s="381"/>
    </row>
    <row r="18" spans="1:7" ht="12.75">
      <c r="A18" s="307" t="s">
        <v>415</v>
      </c>
      <c r="B18" s="379">
        <v>10036</v>
      </c>
      <c r="C18" s="380">
        <v>3.2404402814236497</v>
      </c>
      <c r="D18" s="379">
        <v>4213832</v>
      </c>
      <c r="E18" s="378">
        <v>5.739242471782442</v>
      </c>
      <c r="G18" s="381"/>
    </row>
    <row r="19" spans="1:5" ht="12.75" customHeight="1">
      <c r="A19" s="307"/>
      <c r="B19" s="379"/>
      <c r="C19" s="380"/>
      <c r="D19" s="379"/>
      <c r="E19" s="378"/>
    </row>
    <row r="20" spans="1:5" ht="12.75">
      <c r="A20" s="307" t="s">
        <v>421</v>
      </c>
      <c r="B20" s="379">
        <v>847225</v>
      </c>
      <c r="C20" s="380">
        <v>100</v>
      </c>
      <c r="D20" s="379">
        <v>193694488</v>
      </c>
      <c r="E20" s="378">
        <v>100</v>
      </c>
    </row>
    <row r="21" spans="1:5" ht="12.75" customHeight="1">
      <c r="A21" s="307" t="s">
        <v>419</v>
      </c>
      <c r="B21" s="379">
        <v>807036</v>
      </c>
      <c r="C21" s="380">
        <v>95.25639588066925</v>
      </c>
      <c r="D21" s="379">
        <v>180216479</v>
      </c>
      <c r="E21" s="378">
        <v>93.04161458636861</v>
      </c>
    </row>
    <row r="22" spans="1:5" ht="12.75" customHeight="1">
      <c r="A22" s="307" t="s">
        <v>418</v>
      </c>
      <c r="B22" s="379">
        <v>1917</v>
      </c>
      <c r="C22" s="380">
        <v>0.2262681105963587</v>
      </c>
      <c r="D22" s="379">
        <v>774024</v>
      </c>
      <c r="E22" s="378">
        <v>0.39961075195903356</v>
      </c>
    </row>
    <row r="23" spans="1:5" ht="12.75" customHeight="1">
      <c r="A23" s="307" t="s">
        <v>417</v>
      </c>
      <c r="B23" s="379">
        <v>756087</v>
      </c>
      <c r="C23" s="380">
        <v>89.24276313848152</v>
      </c>
      <c r="D23" s="379">
        <v>161038951</v>
      </c>
      <c r="E23" s="378">
        <v>83.14069887213311</v>
      </c>
    </row>
    <row r="24" spans="1:5" ht="12.75">
      <c r="A24" s="307" t="s">
        <v>416</v>
      </c>
      <c r="B24" s="379">
        <v>49032</v>
      </c>
      <c r="C24" s="380">
        <v>5.787364631591372</v>
      </c>
      <c r="D24" s="379">
        <v>18403504</v>
      </c>
      <c r="E24" s="378">
        <v>9.50130496227647</v>
      </c>
    </row>
    <row r="25" spans="1:5" ht="12.75">
      <c r="A25" s="307" t="s">
        <v>415</v>
      </c>
      <c r="B25" s="379">
        <v>40189</v>
      </c>
      <c r="C25" s="380">
        <v>4.743604119330756</v>
      </c>
      <c r="D25" s="379">
        <v>13478009</v>
      </c>
      <c r="E25" s="378">
        <v>6.958385413631388</v>
      </c>
    </row>
    <row r="26" spans="1:5" ht="12.75" customHeight="1">
      <c r="A26" s="307"/>
      <c r="B26" s="379"/>
      <c r="C26" s="380"/>
      <c r="D26" s="379"/>
      <c r="E26" s="378"/>
    </row>
    <row r="27" spans="1:5" ht="12.75">
      <c r="A27" s="307" t="s">
        <v>420</v>
      </c>
      <c r="B27" s="379">
        <v>230634</v>
      </c>
      <c r="C27" s="380">
        <v>100</v>
      </c>
      <c r="D27" s="379">
        <v>46232040</v>
      </c>
      <c r="E27" s="378">
        <v>100</v>
      </c>
    </row>
    <row r="28" spans="1:5" ht="12.75" customHeight="1">
      <c r="A28" s="307" t="s">
        <v>419</v>
      </c>
      <c r="B28" s="379">
        <v>185606</v>
      </c>
      <c r="C28" s="380">
        <v>80.47642585221607</v>
      </c>
      <c r="D28" s="379">
        <v>35267662</v>
      </c>
      <c r="E28" s="378">
        <v>76.28402726766979</v>
      </c>
    </row>
    <row r="29" spans="1:5" ht="12.75" customHeight="1">
      <c r="A29" s="307" t="s">
        <v>418</v>
      </c>
      <c r="B29" s="379">
        <v>2521</v>
      </c>
      <c r="C29" s="380">
        <v>1.0930738746238629</v>
      </c>
      <c r="D29" s="379">
        <v>497686</v>
      </c>
      <c r="E29" s="378">
        <v>1.0764958673681715</v>
      </c>
    </row>
    <row r="30" spans="1:5" ht="12.75" customHeight="1">
      <c r="A30" s="307" t="s">
        <v>417</v>
      </c>
      <c r="B30" s="379">
        <v>167476</v>
      </c>
      <c r="C30" s="380">
        <v>72.6154860081341</v>
      </c>
      <c r="D30" s="379">
        <v>30960174</v>
      </c>
      <c r="E30" s="378">
        <v>66.96692164135521</v>
      </c>
    </row>
    <row r="31" spans="1:5" ht="12.75">
      <c r="A31" s="307" t="s">
        <v>416</v>
      </c>
      <c r="B31" s="379">
        <v>15609</v>
      </c>
      <c r="C31" s="380">
        <v>6.767865969458102</v>
      </c>
      <c r="D31" s="379">
        <v>3809802</v>
      </c>
      <c r="E31" s="378">
        <v>8.240609758946393</v>
      </c>
    </row>
    <row r="32" spans="1:5" ht="12.75">
      <c r="A32" s="307" t="s">
        <v>415</v>
      </c>
      <c r="B32" s="379">
        <v>45028</v>
      </c>
      <c r="C32" s="380">
        <v>19.523574147783933</v>
      </c>
      <c r="D32" s="379">
        <v>10964378</v>
      </c>
      <c r="E32" s="378">
        <v>23.715972732330222</v>
      </c>
    </row>
    <row r="33" spans="1:5" ht="12.75" customHeight="1">
      <c r="A33" s="303"/>
      <c r="B33" s="300" t="s">
        <v>372</v>
      </c>
      <c r="C33" s="377"/>
      <c r="D33" s="376" t="s">
        <v>372</v>
      </c>
      <c r="E33" s="375"/>
    </row>
    <row r="34" spans="1:5" ht="12.75" customHeight="1">
      <c r="A34" s="326"/>
      <c r="B34" s="326"/>
      <c r="C34" s="326"/>
      <c r="D34" s="374"/>
      <c r="E34" s="374"/>
    </row>
    <row r="35" spans="1:5" ht="12.75">
      <c r="A35" s="297" t="s">
        <v>414</v>
      </c>
      <c r="B35" s="297"/>
      <c r="C35" s="297"/>
      <c r="D35" s="326"/>
      <c r="E35" s="326"/>
    </row>
    <row r="36" spans="1:5" ht="12.75">
      <c r="A36" s="297" t="s">
        <v>413</v>
      </c>
      <c r="B36" s="297"/>
      <c r="C36" s="297"/>
      <c r="D36" s="326"/>
      <c r="E36" s="326"/>
    </row>
    <row r="37" spans="1:5" ht="12.75">
      <c r="A37" s="297" t="s">
        <v>412</v>
      </c>
      <c r="B37" s="297"/>
      <c r="C37" s="297"/>
      <c r="D37" s="326"/>
      <c r="E37" s="326"/>
    </row>
    <row r="38" spans="1:5" ht="12.75">
      <c r="A38" s="297" t="s">
        <v>411</v>
      </c>
      <c r="B38" s="297"/>
      <c r="C38" s="297"/>
      <c r="D38" s="326"/>
      <c r="E38" s="326"/>
    </row>
    <row r="39" spans="1:5" ht="12.75">
      <c r="A39" s="295"/>
      <c r="B39" s="295"/>
      <c r="C39" s="295"/>
      <c r="D39" s="326"/>
      <c r="E39" s="326"/>
    </row>
    <row r="40" spans="1:5" ht="12.75">
      <c r="A40" s="326"/>
      <c r="B40" s="326"/>
      <c r="C40" s="326"/>
      <c r="D40" s="326"/>
      <c r="E40" s="326"/>
    </row>
  </sheetData>
  <sheetProtection/>
  <mergeCells count="2">
    <mergeCell ref="D3:E3"/>
    <mergeCell ref="B3:C3"/>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xl/worksheets/sheet15.xml><?xml version="1.0" encoding="utf-8"?>
<worksheet xmlns="http://schemas.openxmlformats.org/spreadsheetml/2006/main" xmlns:r="http://schemas.openxmlformats.org/officeDocument/2006/relationships">
  <dimension ref="A1:K70"/>
  <sheetViews>
    <sheetView workbookViewId="0" topLeftCell="A1">
      <selection activeCell="A1" sqref="A1"/>
    </sheetView>
  </sheetViews>
  <sheetFormatPr defaultColWidth="9.140625" defaultRowHeight="12.75"/>
  <cols>
    <col min="1" max="1" width="17.8515625" style="184" customWidth="1"/>
    <col min="2" max="2" width="12.57421875" style="184" customWidth="1"/>
    <col min="3" max="3" width="12.421875" style="184" customWidth="1"/>
    <col min="4" max="4" width="11.8515625" style="184" customWidth="1"/>
    <col min="5" max="5" width="11.57421875" style="184" customWidth="1"/>
    <col min="6" max="6" width="11.8515625" style="184" customWidth="1"/>
    <col min="7" max="16384" width="9.140625" style="184" customWidth="1"/>
  </cols>
  <sheetData>
    <row r="1" spans="1:6" s="58" customFormat="1" ht="15.75">
      <c r="A1" s="60" t="s">
        <v>438</v>
      </c>
      <c r="B1" s="428"/>
      <c r="C1" s="428"/>
      <c r="D1" s="428"/>
      <c r="E1" s="428"/>
      <c r="F1" s="428"/>
    </row>
    <row r="2" spans="1:6" s="58" customFormat="1" ht="15.75">
      <c r="A2" s="60" t="s">
        <v>445</v>
      </c>
      <c r="B2" s="428"/>
      <c r="C2" s="428"/>
      <c r="D2" s="428"/>
      <c r="E2" s="428"/>
      <c r="F2" s="428"/>
    </row>
    <row r="3" spans="1:6" s="58" customFormat="1" ht="12.75" customHeight="1">
      <c r="A3" s="428"/>
      <c r="B3" s="428"/>
      <c r="C3" s="428"/>
      <c r="D3" s="428"/>
      <c r="E3" s="428"/>
      <c r="F3" s="428"/>
    </row>
    <row r="4" spans="1:6" s="58" customFormat="1" ht="12.75" customHeight="1">
      <c r="A4" s="141"/>
      <c r="B4" s="141"/>
      <c r="C4" s="451" t="s">
        <v>444</v>
      </c>
      <c r="D4" s="428"/>
      <c r="E4" s="428"/>
      <c r="F4" s="428"/>
    </row>
    <row r="5" spans="1:6" s="58" customFormat="1" ht="12.75" customHeight="1" thickBot="1">
      <c r="A5" s="428"/>
      <c r="B5" s="450"/>
      <c r="C5" s="428"/>
      <c r="D5" s="428"/>
      <c r="E5" s="428"/>
      <c r="F5" s="428"/>
    </row>
    <row r="6" spans="1:6" s="58" customFormat="1" ht="24" customHeight="1" thickTop="1">
      <c r="A6" s="610" t="s">
        <v>649</v>
      </c>
      <c r="B6" s="427"/>
      <c r="C6" s="426" t="s">
        <v>436</v>
      </c>
      <c r="D6" s="425"/>
      <c r="E6" s="425"/>
      <c r="F6" s="424"/>
    </row>
    <row r="7" spans="1:6" s="445" customFormat="1" ht="24" customHeight="1">
      <c r="A7" s="611"/>
      <c r="B7" s="423" t="s">
        <v>216</v>
      </c>
      <c r="C7" s="422" t="s">
        <v>236</v>
      </c>
      <c r="D7" s="421" t="s">
        <v>235</v>
      </c>
      <c r="E7" s="421" t="s">
        <v>435</v>
      </c>
      <c r="F7" s="420" t="s">
        <v>232</v>
      </c>
    </row>
    <row r="8" spans="1:6" s="445" customFormat="1" ht="12.75" customHeight="1">
      <c r="A8" s="449"/>
      <c r="B8" s="448"/>
      <c r="C8" s="447"/>
      <c r="D8" s="447"/>
      <c r="E8" s="447"/>
      <c r="F8" s="446"/>
    </row>
    <row r="9" spans="1:6" s="445" customFormat="1" ht="12.75" customHeight="1">
      <c r="A9" s="418" t="s">
        <v>443</v>
      </c>
      <c r="B9" s="448"/>
      <c r="C9" s="447"/>
      <c r="D9" s="443"/>
      <c r="E9" s="447"/>
      <c r="F9" s="446"/>
    </row>
    <row r="10" spans="1:6" ht="12.75" customHeight="1">
      <c r="A10" s="411">
        <v>2004</v>
      </c>
      <c r="B10" s="444" t="s">
        <v>442</v>
      </c>
      <c r="C10" s="443">
        <v>2</v>
      </c>
      <c r="D10" s="441">
        <v>2</v>
      </c>
      <c r="E10" s="440">
        <v>1</v>
      </c>
      <c r="F10" s="442">
        <v>1</v>
      </c>
    </row>
    <row r="11" spans="1:6" ht="12.75" customHeight="1">
      <c r="A11" s="411">
        <v>2005</v>
      </c>
      <c r="B11" s="444" t="s">
        <v>442</v>
      </c>
      <c r="C11" s="443">
        <v>2</v>
      </c>
      <c r="D11" s="441">
        <v>2</v>
      </c>
      <c r="E11" s="440">
        <v>1</v>
      </c>
      <c r="F11" s="442">
        <v>1</v>
      </c>
    </row>
    <row r="12" spans="1:6" ht="12.75" customHeight="1">
      <c r="A12" s="411">
        <v>2006</v>
      </c>
      <c r="B12" s="444" t="s">
        <v>442</v>
      </c>
      <c r="C12" s="443">
        <v>2</v>
      </c>
      <c r="D12" s="441">
        <v>2</v>
      </c>
      <c r="E12" s="440">
        <v>1</v>
      </c>
      <c r="F12" s="442">
        <v>1</v>
      </c>
    </row>
    <row r="13" spans="1:6" ht="12.75" customHeight="1">
      <c r="A13" s="411">
        <v>2007</v>
      </c>
      <c r="B13" s="444" t="s">
        <v>442</v>
      </c>
      <c r="C13" s="443">
        <v>2</v>
      </c>
      <c r="D13" s="441">
        <v>2</v>
      </c>
      <c r="E13" s="440">
        <v>1</v>
      </c>
      <c r="F13" s="442">
        <v>1</v>
      </c>
    </row>
    <row r="14" spans="1:6" ht="12.75" customHeight="1">
      <c r="A14" s="411">
        <v>2008</v>
      </c>
      <c r="B14" s="444" t="s">
        <v>442</v>
      </c>
      <c r="C14" s="443">
        <v>2</v>
      </c>
      <c r="D14" s="441">
        <v>2</v>
      </c>
      <c r="E14" s="440">
        <v>1</v>
      </c>
      <c r="F14" s="442">
        <v>1</v>
      </c>
    </row>
    <row r="15" spans="1:6" ht="12.75" customHeight="1">
      <c r="A15" s="411">
        <v>2009</v>
      </c>
      <c r="B15" s="444" t="s">
        <v>442</v>
      </c>
      <c r="C15" s="443">
        <v>2</v>
      </c>
      <c r="D15" s="441">
        <v>2</v>
      </c>
      <c r="E15" s="440">
        <v>1</v>
      </c>
      <c r="F15" s="442">
        <v>1</v>
      </c>
    </row>
    <row r="16" spans="1:6" ht="12.75" customHeight="1">
      <c r="A16" s="406">
        <v>2010</v>
      </c>
      <c r="B16" s="405" t="s">
        <v>442</v>
      </c>
      <c r="C16" s="164">
        <v>2</v>
      </c>
      <c r="D16" s="441">
        <v>2</v>
      </c>
      <c r="E16" s="440">
        <v>1</v>
      </c>
      <c r="F16" s="163">
        <v>1</v>
      </c>
    </row>
    <row r="17" spans="1:6" ht="12.75" customHeight="1">
      <c r="A17" s="406">
        <v>2011</v>
      </c>
      <c r="B17" s="405" t="s">
        <v>441</v>
      </c>
      <c r="C17" s="164">
        <v>2</v>
      </c>
      <c r="D17" s="441">
        <v>2</v>
      </c>
      <c r="E17" s="440">
        <v>2</v>
      </c>
      <c r="F17" s="163">
        <v>1</v>
      </c>
    </row>
    <row r="18" spans="1:6" ht="12.75" customHeight="1">
      <c r="A18" s="406">
        <v>2012</v>
      </c>
      <c r="B18" s="405" t="s">
        <v>441</v>
      </c>
      <c r="C18" s="164">
        <v>2</v>
      </c>
      <c r="D18" s="441">
        <v>2</v>
      </c>
      <c r="E18" s="440">
        <v>2</v>
      </c>
      <c r="F18" s="163">
        <v>1</v>
      </c>
    </row>
    <row r="19" spans="1:6" ht="12.75" customHeight="1">
      <c r="A19" s="406">
        <v>2013</v>
      </c>
      <c r="B19" s="405" t="s">
        <v>441</v>
      </c>
      <c r="C19" s="164">
        <v>2</v>
      </c>
      <c r="D19" s="441">
        <v>2</v>
      </c>
      <c r="E19" s="440">
        <v>2</v>
      </c>
      <c r="F19" s="163">
        <v>1</v>
      </c>
    </row>
    <row r="20" spans="1:6" ht="12.75" customHeight="1">
      <c r="A20" s="406">
        <v>2014</v>
      </c>
      <c r="B20" s="405" t="s">
        <v>441</v>
      </c>
      <c r="C20" s="164">
        <v>2</v>
      </c>
      <c r="D20" s="441">
        <v>2</v>
      </c>
      <c r="E20" s="440">
        <v>2</v>
      </c>
      <c r="F20" s="163">
        <v>1</v>
      </c>
    </row>
    <row r="21" spans="1:6" ht="12.75" customHeight="1">
      <c r="A21" s="406">
        <v>2015</v>
      </c>
      <c r="B21" s="405" t="s">
        <v>441</v>
      </c>
      <c r="C21" s="164">
        <v>2</v>
      </c>
      <c r="D21" s="441">
        <v>2</v>
      </c>
      <c r="E21" s="440">
        <v>2</v>
      </c>
      <c r="F21" s="163">
        <v>1</v>
      </c>
    </row>
    <row r="22" spans="1:6" ht="12.75" customHeight="1">
      <c r="A22" s="406">
        <v>2016</v>
      </c>
      <c r="B22" s="405" t="s">
        <v>440</v>
      </c>
      <c r="C22" s="164">
        <v>1</v>
      </c>
      <c r="D22" s="441">
        <v>2</v>
      </c>
      <c r="E22" s="440">
        <v>2</v>
      </c>
      <c r="F22" s="163">
        <v>1</v>
      </c>
    </row>
    <row r="23" spans="1:6" ht="12.75" customHeight="1">
      <c r="A23" s="419"/>
      <c r="B23" s="439"/>
      <c r="C23" s="438"/>
      <c r="D23" s="438"/>
      <c r="E23" s="438"/>
      <c r="F23" s="437"/>
    </row>
    <row r="24" spans="1:6" ht="12.75" customHeight="1">
      <c r="A24" s="418" t="s">
        <v>439</v>
      </c>
      <c r="B24" s="439"/>
      <c r="C24" s="438"/>
      <c r="D24" s="438"/>
      <c r="E24" s="438"/>
      <c r="F24" s="437"/>
    </row>
    <row r="25" spans="1:6" ht="12.75" customHeight="1">
      <c r="A25" s="411">
        <v>2004</v>
      </c>
      <c r="B25" s="435">
        <v>389498</v>
      </c>
      <c r="C25" s="434">
        <v>38991</v>
      </c>
      <c r="D25" s="434">
        <v>50814</v>
      </c>
      <c r="E25" s="408">
        <v>278336</v>
      </c>
      <c r="F25" s="433">
        <v>21357</v>
      </c>
    </row>
    <row r="26" spans="1:6" ht="12.75" customHeight="1">
      <c r="A26" s="411">
        <v>2005</v>
      </c>
      <c r="B26" s="435">
        <v>394184</v>
      </c>
      <c r="C26" s="434">
        <v>38955</v>
      </c>
      <c r="D26" s="434">
        <v>51626</v>
      </c>
      <c r="E26" s="408">
        <v>282225</v>
      </c>
      <c r="F26" s="433">
        <v>21378</v>
      </c>
    </row>
    <row r="27" spans="1:6" ht="12.75" customHeight="1">
      <c r="A27" s="411">
        <v>2006</v>
      </c>
      <c r="B27" s="435">
        <v>407299</v>
      </c>
      <c r="C27" s="434">
        <v>46274</v>
      </c>
      <c r="D27" s="434">
        <v>52937</v>
      </c>
      <c r="E27" s="408">
        <v>284038</v>
      </c>
      <c r="F27" s="433">
        <v>24050</v>
      </c>
    </row>
    <row r="28" spans="1:6" ht="12.75" customHeight="1">
      <c r="A28" s="411">
        <v>2007</v>
      </c>
      <c r="B28" s="435">
        <v>411957</v>
      </c>
      <c r="C28" s="434">
        <v>47959</v>
      </c>
      <c r="D28" s="434">
        <v>54637</v>
      </c>
      <c r="E28" s="408">
        <v>285811</v>
      </c>
      <c r="F28" s="433">
        <v>23550</v>
      </c>
    </row>
    <row r="29" spans="1:11" ht="12.75" customHeight="1">
      <c r="A29" s="411">
        <v>2008</v>
      </c>
      <c r="B29" s="435">
        <v>414019</v>
      </c>
      <c r="C29" s="434">
        <v>48413</v>
      </c>
      <c r="D29" s="434">
        <v>54569</v>
      </c>
      <c r="E29" s="408">
        <v>287429</v>
      </c>
      <c r="F29" s="433">
        <v>23608</v>
      </c>
      <c r="G29" s="436"/>
      <c r="H29" s="141"/>
      <c r="I29" s="141"/>
      <c r="J29" s="141"/>
      <c r="K29" s="141"/>
    </row>
    <row r="30" spans="1:11" ht="12.75" customHeight="1">
      <c r="A30" s="411">
        <v>2009</v>
      </c>
      <c r="B30" s="435">
        <v>413373</v>
      </c>
      <c r="C30" s="434">
        <v>48149</v>
      </c>
      <c r="D30" s="434">
        <v>54447</v>
      </c>
      <c r="E30" s="408">
        <v>287266</v>
      </c>
      <c r="F30" s="433">
        <v>23511</v>
      </c>
      <c r="H30" s="141"/>
      <c r="I30" s="141"/>
      <c r="J30" s="141"/>
      <c r="K30" s="141"/>
    </row>
    <row r="31" spans="1:11" ht="12.75" customHeight="1">
      <c r="A31" s="406">
        <v>2010</v>
      </c>
      <c r="B31" s="435">
        <v>410347</v>
      </c>
      <c r="C31" s="434">
        <v>48073</v>
      </c>
      <c r="D31" s="434">
        <v>53519</v>
      </c>
      <c r="E31" s="408">
        <v>284945</v>
      </c>
      <c r="F31" s="433">
        <v>23810</v>
      </c>
      <c r="H31" s="141"/>
      <c r="I31" s="141"/>
      <c r="J31" s="141"/>
      <c r="K31" s="141"/>
    </row>
    <row r="32" spans="1:11" ht="12.75" customHeight="1">
      <c r="A32" s="406">
        <v>2011</v>
      </c>
      <c r="B32" s="435">
        <v>403515</v>
      </c>
      <c r="C32" s="434">
        <v>47041</v>
      </c>
      <c r="D32" s="434">
        <v>53014</v>
      </c>
      <c r="E32" s="408">
        <v>279730</v>
      </c>
      <c r="F32" s="433">
        <v>23730</v>
      </c>
      <c r="H32" s="141"/>
      <c r="I32" s="141"/>
      <c r="J32" s="141"/>
      <c r="K32" s="141"/>
    </row>
    <row r="33" spans="1:11" ht="12.75" customHeight="1">
      <c r="A33" s="406">
        <v>2012</v>
      </c>
      <c r="B33" s="405" t="s">
        <v>88</v>
      </c>
      <c r="C33" s="233" t="s">
        <v>88</v>
      </c>
      <c r="D33" s="432" t="s">
        <v>88</v>
      </c>
      <c r="E33" s="404" t="s">
        <v>88</v>
      </c>
      <c r="F33" s="403" t="s">
        <v>88</v>
      </c>
      <c r="G33" s="141"/>
      <c r="H33" s="141"/>
      <c r="I33" s="141"/>
      <c r="J33" s="141"/>
      <c r="K33" s="141"/>
    </row>
    <row r="34" spans="1:11" ht="12.75" customHeight="1">
      <c r="A34" s="406">
        <v>2013</v>
      </c>
      <c r="B34" s="405" t="s">
        <v>88</v>
      </c>
      <c r="C34" s="233" t="s">
        <v>88</v>
      </c>
      <c r="D34" s="432" t="s">
        <v>88</v>
      </c>
      <c r="E34" s="404" t="s">
        <v>88</v>
      </c>
      <c r="F34" s="403" t="s">
        <v>88</v>
      </c>
      <c r="G34" s="141"/>
      <c r="H34" s="141"/>
      <c r="I34" s="141"/>
      <c r="J34" s="141"/>
      <c r="K34" s="141"/>
    </row>
    <row r="35" spans="1:11" ht="12.75" customHeight="1">
      <c r="A35" s="406">
        <v>2014</v>
      </c>
      <c r="B35" s="405" t="s">
        <v>88</v>
      </c>
      <c r="C35" s="233" t="s">
        <v>88</v>
      </c>
      <c r="D35" s="432" t="s">
        <v>88</v>
      </c>
      <c r="E35" s="404" t="s">
        <v>88</v>
      </c>
      <c r="F35" s="403" t="s">
        <v>88</v>
      </c>
      <c r="G35" s="141"/>
      <c r="H35" s="141"/>
      <c r="I35" s="141"/>
      <c r="J35" s="141"/>
      <c r="K35" s="141"/>
    </row>
    <row r="36" spans="1:11" ht="12.75" customHeight="1">
      <c r="A36" s="406">
        <v>2015</v>
      </c>
      <c r="B36" s="405" t="s">
        <v>88</v>
      </c>
      <c r="C36" s="233" t="s">
        <v>88</v>
      </c>
      <c r="D36" s="432" t="s">
        <v>88</v>
      </c>
      <c r="E36" s="404" t="s">
        <v>88</v>
      </c>
      <c r="F36" s="403" t="s">
        <v>88</v>
      </c>
      <c r="G36" s="141"/>
      <c r="H36" s="141"/>
      <c r="I36" s="141"/>
      <c r="J36" s="141"/>
      <c r="K36" s="141"/>
    </row>
    <row r="37" spans="1:11" ht="12.75" customHeight="1">
      <c r="A37" s="406">
        <v>2016</v>
      </c>
      <c r="B37" s="405" t="s">
        <v>88</v>
      </c>
      <c r="C37" s="233" t="s">
        <v>88</v>
      </c>
      <c r="D37" s="432" t="s">
        <v>88</v>
      </c>
      <c r="E37" s="404" t="s">
        <v>88</v>
      </c>
      <c r="F37" s="403" t="s">
        <v>88</v>
      </c>
      <c r="G37" s="141"/>
      <c r="H37" s="141"/>
      <c r="I37" s="141"/>
      <c r="J37" s="141"/>
      <c r="K37" s="141"/>
    </row>
    <row r="38" spans="1:11" ht="12.75" customHeight="1">
      <c r="A38" s="402"/>
      <c r="B38" s="401"/>
      <c r="C38" s="431"/>
      <c r="D38" s="399"/>
      <c r="E38" s="398"/>
      <c r="F38" s="397"/>
      <c r="G38" s="141"/>
      <c r="H38" s="141"/>
      <c r="I38" s="141"/>
      <c r="J38" s="141"/>
      <c r="K38" s="141"/>
    </row>
    <row r="39" spans="1:11" ht="12.75" customHeight="1">
      <c r="A39" s="141"/>
      <c r="B39" s="141"/>
      <c r="C39" s="141"/>
      <c r="G39" s="141"/>
      <c r="H39" s="141"/>
      <c r="I39" s="141"/>
      <c r="J39" s="141"/>
      <c r="K39" s="141"/>
    </row>
    <row r="40" spans="1:2" ht="12.75" customHeight="1">
      <c r="A40" s="430" t="s">
        <v>86</v>
      </c>
      <c r="B40" s="429"/>
    </row>
    <row r="41" ht="12.75" customHeight="1"/>
    <row r="42" spans="1:7" ht="15.75" customHeight="1">
      <c r="A42" s="60" t="s">
        <v>438</v>
      </c>
      <c r="B42" s="428"/>
      <c r="C42" s="428"/>
      <c r="D42" s="428"/>
      <c r="E42" s="428"/>
      <c r="F42" s="428"/>
      <c r="G42" s="58"/>
    </row>
    <row r="43" spans="1:9" s="389" customFormat="1" ht="15.75" customHeight="1">
      <c r="A43" s="60" t="s">
        <v>437</v>
      </c>
      <c r="B43" s="428"/>
      <c r="C43" s="428"/>
      <c r="D43" s="428"/>
      <c r="E43" s="428"/>
      <c r="F43" s="428"/>
      <c r="G43" s="58"/>
      <c r="I43" s="412"/>
    </row>
    <row r="44" ht="12.75" customHeight="1" thickBot="1"/>
    <row r="45" spans="1:6" ht="24" customHeight="1" thickTop="1">
      <c r="A45" s="610" t="s">
        <v>649</v>
      </c>
      <c r="B45" s="427"/>
      <c r="C45" s="426" t="s">
        <v>436</v>
      </c>
      <c r="D45" s="425"/>
      <c r="E45" s="425"/>
      <c r="F45" s="424"/>
    </row>
    <row r="46" spans="1:9" ht="24" customHeight="1">
      <c r="A46" s="611"/>
      <c r="B46" s="423" t="s">
        <v>216</v>
      </c>
      <c r="C46" s="422" t="s">
        <v>236</v>
      </c>
      <c r="D46" s="421" t="s">
        <v>235</v>
      </c>
      <c r="E46" s="421" t="s">
        <v>435</v>
      </c>
      <c r="F46" s="420" t="s">
        <v>232</v>
      </c>
      <c r="I46" s="141"/>
    </row>
    <row r="47" spans="1:9" ht="12.75" customHeight="1">
      <c r="A47" s="419"/>
      <c r="B47" s="417"/>
      <c r="C47" s="416"/>
      <c r="D47" s="415"/>
      <c r="E47" s="414"/>
      <c r="F47" s="413"/>
      <c r="I47" s="141"/>
    </row>
    <row r="48" spans="1:7" ht="12.75" customHeight="1">
      <c r="A48" s="418" t="s">
        <v>434</v>
      </c>
      <c r="B48" s="417"/>
      <c r="C48" s="416"/>
      <c r="D48" s="415"/>
      <c r="E48" s="414"/>
      <c r="F48" s="413"/>
      <c r="G48" s="58"/>
    </row>
    <row r="49" spans="1:9" s="389" customFormat="1" ht="12.75" customHeight="1">
      <c r="A49" s="418" t="s">
        <v>433</v>
      </c>
      <c r="B49" s="417"/>
      <c r="C49" s="416"/>
      <c r="D49" s="415"/>
      <c r="E49" s="414"/>
      <c r="F49" s="413"/>
      <c r="G49" s="58"/>
      <c r="I49" s="412"/>
    </row>
    <row r="50" spans="1:7" s="141" customFormat="1" ht="12.75" customHeight="1">
      <c r="A50" s="411">
        <v>2004</v>
      </c>
      <c r="B50" s="410">
        <v>145527</v>
      </c>
      <c r="C50" s="409">
        <v>16722</v>
      </c>
      <c r="D50" s="407">
        <v>18903</v>
      </c>
      <c r="E50" s="408">
        <v>101318</v>
      </c>
      <c r="F50" s="407">
        <v>8582</v>
      </c>
      <c r="G50" s="184"/>
    </row>
    <row r="51" spans="1:7" s="141" customFormat="1" ht="12.75" customHeight="1">
      <c r="A51" s="411">
        <v>2005</v>
      </c>
      <c r="B51" s="410">
        <v>153095</v>
      </c>
      <c r="C51" s="409">
        <v>17883</v>
      </c>
      <c r="D51" s="407">
        <v>19861</v>
      </c>
      <c r="E51" s="408">
        <v>106248</v>
      </c>
      <c r="F51" s="407">
        <v>9102</v>
      </c>
      <c r="G51" s="389"/>
    </row>
    <row r="52" spans="1:7" ht="12.75" customHeight="1">
      <c r="A52" s="411">
        <v>2006</v>
      </c>
      <c r="B52" s="410">
        <v>161329</v>
      </c>
      <c r="C52" s="409">
        <v>19181</v>
      </c>
      <c r="D52" s="407">
        <v>20997</v>
      </c>
      <c r="E52" s="408">
        <v>111308</v>
      </c>
      <c r="F52" s="407">
        <v>9842</v>
      </c>
      <c r="G52" s="141"/>
    </row>
    <row r="53" spans="1:6" ht="12.75" customHeight="1">
      <c r="A53" s="411">
        <v>2007</v>
      </c>
      <c r="B53" s="410">
        <v>168551</v>
      </c>
      <c r="C53" s="409">
        <v>20478</v>
      </c>
      <c r="D53" s="407">
        <v>22066</v>
      </c>
      <c r="E53" s="408">
        <v>115633</v>
      </c>
      <c r="F53" s="407">
        <v>10373</v>
      </c>
    </row>
    <row r="54" spans="1:6" ht="12.75">
      <c r="A54" s="411">
        <v>2008</v>
      </c>
      <c r="B54" s="410">
        <v>181359</v>
      </c>
      <c r="C54" s="409">
        <v>21764</v>
      </c>
      <c r="D54" s="407">
        <v>23381</v>
      </c>
      <c r="E54" s="408">
        <v>125251</v>
      </c>
      <c r="F54" s="407">
        <v>10963</v>
      </c>
    </row>
    <row r="55" spans="1:6" ht="12.75">
      <c r="A55" s="411">
        <v>2009</v>
      </c>
      <c r="B55" s="410">
        <v>187954</v>
      </c>
      <c r="C55" s="409">
        <v>22340</v>
      </c>
      <c r="D55" s="407">
        <v>24034</v>
      </c>
      <c r="E55" s="408">
        <v>130298</v>
      </c>
      <c r="F55" s="407">
        <v>11281</v>
      </c>
    </row>
    <row r="56" spans="1:6" ht="12.75">
      <c r="A56" s="406">
        <v>2010</v>
      </c>
      <c r="B56" s="410">
        <v>188374</v>
      </c>
      <c r="C56" s="409">
        <v>22554</v>
      </c>
      <c r="D56" s="407">
        <v>24350</v>
      </c>
      <c r="E56" s="408">
        <v>129900</v>
      </c>
      <c r="F56" s="407">
        <v>11568</v>
      </c>
    </row>
    <row r="57" spans="1:6" ht="12.75">
      <c r="A57" s="406">
        <v>2011</v>
      </c>
      <c r="B57" s="410">
        <v>195002</v>
      </c>
      <c r="C57" s="409">
        <v>23763</v>
      </c>
      <c r="D57" s="407">
        <v>25127</v>
      </c>
      <c r="E57" s="408">
        <v>133934</v>
      </c>
      <c r="F57" s="407">
        <v>12176</v>
      </c>
    </row>
    <row r="58" spans="1:6" ht="12.75">
      <c r="A58" s="406">
        <v>2012</v>
      </c>
      <c r="B58" s="410">
        <v>199917</v>
      </c>
      <c r="C58" s="409">
        <v>24775</v>
      </c>
      <c r="D58" s="407">
        <v>26298</v>
      </c>
      <c r="E58" s="408">
        <v>136067</v>
      </c>
      <c r="F58" s="407">
        <v>12777</v>
      </c>
    </row>
    <row r="59" spans="1:6" ht="12.75">
      <c r="A59" s="406">
        <v>2013</v>
      </c>
      <c r="B59" s="405" t="s">
        <v>88</v>
      </c>
      <c r="C59" s="153" t="s">
        <v>88</v>
      </c>
      <c r="D59" s="153" t="s">
        <v>88</v>
      </c>
      <c r="E59" s="404" t="s">
        <v>88</v>
      </c>
      <c r="F59" s="403" t="s">
        <v>88</v>
      </c>
    </row>
    <row r="60" spans="1:6" ht="12.75">
      <c r="A60" s="406">
        <v>2014</v>
      </c>
      <c r="B60" s="405" t="s">
        <v>88</v>
      </c>
      <c r="C60" s="153" t="s">
        <v>88</v>
      </c>
      <c r="D60" s="153" t="s">
        <v>88</v>
      </c>
      <c r="E60" s="404" t="s">
        <v>88</v>
      </c>
      <c r="F60" s="403" t="s">
        <v>88</v>
      </c>
    </row>
    <row r="61" spans="1:6" ht="12.75">
      <c r="A61" s="406">
        <v>2015</v>
      </c>
      <c r="B61" s="405" t="s">
        <v>88</v>
      </c>
      <c r="C61" s="153" t="s">
        <v>88</v>
      </c>
      <c r="D61" s="153" t="s">
        <v>88</v>
      </c>
      <c r="E61" s="404" t="s">
        <v>88</v>
      </c>
      <c r="F61" s="403" t="s">
        <v>88</v>
      </c>
    </row>
    <row r="62" spans="1:6" ht="12.75">
      <c r="A62" s="406">
        <v>2016</v>
      </c>
      <c r="B62" s="405" t="s">
        <v>88</v>
      </c>
      <c r="C62" s="153" t="s">
        <v>88</v>
      </c>
      <c r="D62" s="153" t="s">
        <v>88</v>
      </c>
      <c r="E62" s="404" t="s">
        <v>88</v>
      </c>
      <c r="F62" s="403" t="s">
        <v>88</v>
      </c>
    </row>
    <row r="63" spans="1:6" ht="12.75">
      <c r="A63" s="402"/>
      <c r="B63" s="401"/>
      <c r="C63" s="400"/>
      <c r="D63" s="399"/>
      <c r="E63" s="398"/>
      <c r="F63" s="397"/>
    </row>
    <row r="65" spans="1:6" s="393" customFormat="1" ht="12.75">
      <c r="A65" s="392" t="s">
        <v>432</v>
      </c>
      <c r="B65" s="396"/>
      <c r="C65" s="395"/>
      <c r="D65" s="395"/>
      <c r="E65" s="394"/>
      <c r="F65" s="394"/>
    </row>
    <row r="66" spans="1:6" ht="12.75">
      <c r="A66" s="392" t="s">
        <v>431</v>
      </c>
      <c r="B66" s="391"/>
      <c r="C66" s="390"/>
      <c r="D66" s="390"/>
      <c r="E66" s="389"/>
      <c r="F66" s="389"/>
    </row>
    <row r="67" spans="1:6" ht="12.75">
      <c r="A67" s="388" t="s">
        <v>430</v>
      </c>
      <c r="B67" s="141"/>
      <c r="C67" s="141"/>
      <c r="D67" s="141"/>
      <c r="E67" s="141"/>
      <c r="F67" s="141"/>
    </row>
    <row r="68" spans="1:6" ht="12.75">
      <c r="A68" s="388" t="s">
        <v>429</v>
      </c>
      <c r="B68" s="141"/>
      <c r="C68" s="141"/>
      <c r="D68" s="141"/>
      <c r="E68" s="141"/>
      <c r="F68" s="141"/>
    </row>
    <row r="69" spans="1:6" ht="12.75">
      <c r="A69" s="387" t="s">
        <v>428</v>
      </c>
      <c r="B69" s="141"/>
      <c r="C69" s="141"/>
      <c r="D69" s="141"/>
      <c r="E69" s="141"/>
      <c r="F69" s="141"/>
    </row>
    <row r="70" ht="12.75">
      <c r="A70" s="386" t="s">
        <v>427</v>
      </c>
    </row>
  </sheetData>
  <sheetProtection/>
  <mergeCells count="2">
    <mergeCell ref="A6:A7"/>
    <mergeCell ref="A45:A46"/>
  </mergeCells>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1" max="255" man="1"/>
  </rowBreaks>
</worksheet>
</file>

<file path=xl/worksheets/sheet16.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20.140625" style="141" customWidth="1"/>
    <col min="2" max="7" width="10.57421875" style="141" customWidth="1"/>
    <col min="8" max="16384" width="9.140625" style="141" customWidth="1"/>
  </cols>
  <sheetData>
    <row r="1" spans="1:7" s="3" customFormat="1" ht="31.5">
      <c r="A1" s="10" t="s">
        <v>492</v>
      </c>
      <c r="B1" s="4"/>
      <c r="C1" s="4"/>
      <c r="D1" s="4"/>
      <c r="E1" s="4"/>
      <c r="F1" s="4"/>
      <c r="G1" s="4"/>
    </row>
    <row r="2" spans="1:7" s="3" customFormat="1" ht="12.75" customHeight="1" thickBot="1">
      <c r="A2" s="5"/>
      <c r="B2" s="5"/>
      <c r="C2" s="5"/>
      <c r="D2" s="5"/>
      <c r="E2" s="5"/>
      <c r="F2" s="5"/>
      <c r="G2" s="5"/>
    </row>
    <row r="3" spans="2:7" s="113" customFormat="1" ht="24" customHeight="1" thickTop="1">
      <c r="B3" s="245" t="s">
        <v>491</v>
      </c>
      <c r="C3" s="180"/>
      <c r="D3" s="180"/>
      <c r="E3" s="245" t="s">
        <v>490</v>
      </c>
      <c r="F3" s="180"/>
      <c r="G3" s="180"/>
    </row>
    <row r="4" spans="1:7" s="113" customFormat="1" ht="24" customHeight="1">
      <c r="A4" s="179" t="s">
        <v>489</v>
      </c>
      <c r="B4" s="478" t="s">
        <v>488</v>
      </c>
      <c r="C4" s="478" t="s">
        <v>487</v>
      </c>
      <c r="D4" s="478" t="s">
        <v>486</v>
      </c>
      <c r="E4" s="478" t="s">
        <v>488</v>
      </c>
      <c r="F4" s="478" t="s">
        <v>487</v>
      </c>
      <c r="G4" s="478" t="s">
        <v>486</v>
      </c>
    </row>
    <row r="5" spans="1:6" ht="12.75" customHeight="1">
      <c r="A5" s="155"/>
      <c r="B5" s="155"/>
      <c r="C5" s="155"/>
      <c r="D5" s="155"/>
      <c r="E5" s="155"/>
      <c r="F5" s="155"/>
    </row>
    <row r="6" spans="1:7" ht="12.75" customHeight="1">
      <c r="A6" s="155" t="s">
        <v>485</v>
      </c>
      <c r="B6" s="465">
        <v>4</v>
      </c>
      <c r="C6" s="471" t="s">
        <v>229</v>
      </c>
      <c r="D6" s="463" t="s">
        <v>229</v>
      </c>
      <c r="E6" s="234" t="s">
        <v>229</v>
      </c>
      <c r="F6" s="233" t="s">
        <v>229</v>
      </c>
      <c r="G6" s="460" t="s">
        <v>229</v>
      </c>
    </row>
    <row r="7" spans="1:7" ht="12.75" customHeight="1">
      <c r="A7" s="155" t="s">
        <v>484</v>
      </c>
      <c r="B7" s="465">
        <v>12</v>
      </c>
      <c r="C7" s="471" t="s">
        <v>229</v>
      </c>
      <c r="D7" s="463" t="s">
        <v>229</v>
      </c>
      <c r="E7" s="234" t="s">
        <v>229</v>
      </c>
      <c r="F7" s="233" t="s">
        <v>229</v>
      </c>
      <c r="G7" s="460" t="s">
        <v>229</v>
      </c>
    </row>
    <row r="8" spans="1:7" ht="12.75" customHeight="1">
      <c r="A8" s="155"/>
      <c r="B8" s="465"/>
      <c r="C8" s="469"/>
      <c r="D8" s="477"/>
      <c r="E8" s="234"/>
      <c r="F8" s="471"/>
      <c r="G8" s="460"/>
    </row>
    <row r="9" spans="1:7" ht="12.75" customHeight="1">
      <c r="A9" s="155" t="s">
        <v>483</v>
      </c>
      <c r="B9" s="465">
        <v>13</v>
      </c>
      <c r="C9" s="469">
        <v>1</v>
      </c>
      <c r="D9" s="465">
        <v>3</v>
      </c>
      <c r="E9" s="234" t="s">
        <v>229</v>
      </c>
      <c r="F9" s="465">
        <v>1</v>
      </c>
      <c r="G9" s="460" t="s">
        <v>229</v>
      </c>
    </row>
    <row r="10" spans="1:7" ht="12.75" customHeight="1">
      <c r="A10" s="155" t="s">
        <v>482</v>
      </c>
      <c r="B10" s="465">
        <v>17</v>
      </c>
      <c r="C10" s="469">
        <v>1</v>
      </c>
      <c r="D10" s="465">
        <v>7</v>
      </c>
      <c r="E10" s="234" t="s">
        <v>229</v>
      </c>
      <c r="F10" s="465">
        <v>2</v>
      </c>
      <c r="G10" s="460" t="s">
        <v>229</v>
      </c>
    </row>
    <row r="11" spans="1:7" ht="12.75" customHeight="1">
      <c r="A11" s="155" t="s">
        <v>481</v>
      </c>
      <c r="B11" s="465">
        <v>23</v>
      </c>
      <c r="C11" s="469">
        <v>2</v>
      </c>
      <c r="D11" s="465">
        <v>10</v>
      </c>
      <c r="E11" s="234" t="s">
        <v>229</v>
      </c>
      <c r="F11" s="233" t="s">
        <v>229</v>
      </c>
      <c r="G11" s="460" t="s">
        <v>229</v>
      </c>
    </row>
    <row r="12" spans="1:7" ht="12.75" customHeight="1">
      <c r="A12" s="155" t="s">
        <v>480</v>
      </c>
      <c r="B12" s="465">
        <v>25</v>
      </c>
      <c r="C12" s="469">
        <v>4</v>
      </c>
      <c r="D12" s="465">
        <v>10</v>
      </c>
      <c r="E12" s="234" t="s">
        <v>229</v>
      </c>
      <c r="F12" s="465">
        <v>1</v>
      </c>
      <c r="G12" s="466">
        <v>2</v>
      </c>
    </row>
    <row r="13" spans="1:7" ht="12.75" customHeight="1">
      <c r="A13" s="155" t="s">
        <v>479</v>
      </c>
      <c r="B13" s="465">
        <v>26</v>
      </c>
      <c r="C13" s="469">
        <v>5</v>
      </c>
      <c r="D13" s="465">
        <v>10</v>
      </c>
      <c r="E13" s="234" t="s">
        <v>229</v>
      </c>
      <c r="F13" s="465">
        <v>1</v>
      </c>
      <c r="G13" s="466">
        <v>2</v>
      </c>
    </row>
    <row r="14" spans="1:7" ht="12.75" customHeight="1">
      <c r="A14" s="155" t="s">
        <v>478</v>
      </c>
      <c r="B14" s="465">
        <v>25</v>
      </c>
      <c r="C14" s="469">
        <v>10</v>
      </c>
      <c r="D14" s="465">
        <v>10</v>
      </c>
      <c r="E14" s="234" t="s">
        <v>229</v>
      </c>
      <c r="F14" s="465">
        <v>1</v>
      </c>
      <c r="G14" s="466">
        <v>2</v>
      </c>
    </row>
    <row r="15" spans="1:7" ht="12.75" customHeight="1">
      <c r="A15" s="476" t="s">
        <v>477</v>
      </c>
      <c r="B15" s="465">
        <v>26</v>
      </c>
      <c r="C15" s="469">
        <v>17</v>
      </c>
      <c r="D15" s="465">
        <v>13</v>
      </c>
      <c r="E15" s="234" t="s">
        <v>229</v>
      </c>
      <c r="F15" s="465">
        <v>2</v>
      </c>
      <c r="G15" s="466">
        <v>2</v>
      </c>
    </row>
    <row r="16" spans="1:7" ht="12.75" customHeight="1">
      <c r="A16" s="155" t="s">
        <v>476</v>
      </c>
      <c r="B16" s="465">
        <v>28</v>
      </c>
      <c r="C16" s="469">
        <v>21</v>
      </c>
      <c r="D16" s="465">
        <v>19</v>
      </c>
      <c r="E16" s="234" t="s">
        <v>229</v>
      </c>
      <c r="F16" s="465">
        <v>3</v>
      </c>
      <c r="G16" s="466">
        <v>2</v>
      </c>
    </row>
    <row r="17" spans="1:7" ht="12.75" customHeight="1">
      <c r="A17" s="155" t="s">
        <v>475</v>
      </c>
      <c r="B17" s="465">
        <v>29</v>
      </c>
      <c r="C17" s="469">
        <v>33</v>
      </c>
      <c r="D17" s="465">
        <v>20</v>
      </c>
      <c r="E17" s="467">
        <v>1</v>
      </c>
      <c r="F17" s="465">
        <v>3</v>
      </c>
      <c r="G17" s="466">
        <v>2</v>
      </c>
    </row>
    <row r="18" spans="1:7" ht="12.75" customHeight="1">
      <c r="A18" s="239">
        <v>2000</v>
      </c>
      <c r="B18" s="465">
        <v>28</v>
      </c>
      <c r="C18" s="469">
        <v>40</v>
      </c>
      <c r="D18" s="465">
        <v>23</v>
      </c>
      <c r="E18" s="467">
        <v>1</v>
      </c>
      <c r="F18" s="465">
        <v>7</v>
      </c>
      <c r="G18" s="466">
        <v>2</v>
      </c>
    </row>
    <row r="19" spans="1:7" ht="12.75" customHeight="1">
      <c r="A19" s="239">
        <v>2001</v>
      </c>
      <c r="B19" s="465">
        <v>28</v>
      </c>
      <c r="C19" s="469">
        <v>40</v>
      </c>
      <c r="D19" s="465">
        <v>23</v>
      </c>
      <c r="E19" s="467">
        <v>1</v>
      </c>
      <c r="F19" s="465">
        <v>7</v>
      </c>
      <c r="G19" s="466">
        <v>2</v>
      </c>
    </row>
    <row r="20" spans="1:7" ht="12.75" customHeight="1">
      <c r="A20" s="239">
        <v>2002</v>
      </c>
      <c r="B20" s="465">
        <v>31</v>
      </c>
      <c r="C20" s="469">
        <v>45</v>
      </c>
      <c r="D20" s="465">
        <v>23</v>
      </c>
      <c r="E20" s="467">
        <v>1</v>
      </c>
      <c r="F20" s="465">
        <v>8</v>
      </c>
      <c r="G20" s="466">
        <v>2</v>
      </c>
    </row>
    <row r="21" spans="1:7" ht="12.75" customHeight="1">
      <c r="A21" s="239" t="s">
        <v>474</v>
      </c>
      <c r="B21" s="465">
        <v>32</v>
      </c>
      <c r="C21" s="469">
        <v>46</v>
      </c>
      <c r="D21" s="465">
        <v>25</v>
      </c>
      <c r="E21" s="234" t="s">
        <v>229</v>
      </c>
      <c r="F21" s="465">
        <v>9</v>
      </c>
      <c r="G21" s="466">
        <v>2</v>
      </c>
    </row>
    <row r="22" spans="1:7" ht="12.75" customHeight="1">
      <c r="A22" s="239" t="s">
        <v>473</v>
      </c>
      <c r="B22" s="465">
        <v>31</v>
      </c>
      <c r="C22" s="469">
        <v>45</v>
      </c>
      <c r="D22" s="465">
        <v>25</v>
      </c>
      <c r="E22" s="234" t="s">
        <v>229</v>
      </c>
      <c r="F22" s="465">
        <v>10</v>
      </c>
      <c r="G22" s="466">
        <v>2</v>
      </c>
    </row>
    <row r="23" spans="1:7" ht="12.75" customHeight="1">
      <c r="A23" s="239" t="s">
        <v>472</v>
      </c>
      <c r="B23" s="465">
        <v>31</v>
      </c>
      <c r="C23" s="469">
        <v>47</v>
      </c>
      <c r="D23" s="465">
        <v>25</v>
      </c>
      <c r="E23" s="234" t="s">
        <v>229</v>
      </c>
      <c r="F23" s="465">
        <v>11</v>
      </c>
      <c r="G23" s="466">
        <v>2</v>
      </c>
    </row>
    <row r="24" spans="1:7" ht="12.75" customHeight="1">
      <c r="A24" s="239" t="s">
        <v>471</v>
      </c>
      <c r="B24" s="465">
        <v>31</v>
      </c>
      <c r="C24" s="469">
        <v>53</v>
      </c>
      <c r="D24" s="465">
        <v>25</v>
      </c>
      <c r="E24" s="234" t="s">
        <v>229</v>
      </c>
      <c r="F24" s="465">
        <v>11</v>
      </c>
      <c r="G24" s="466">
        <v>2</v>
      </c>
    </row>
    <row r="25" spans="1:7" ht="12.75" customHeight="1">
      <c r="A25" s="236" t="s">
        <v>470</v>
      </c>
      <c r="B25" s="465">
        <v>32</v>
      </c>
      <c r="C25" s="469">
        <v>56</v>
      </c>
      <c r="D25" s="465">
        <v>13</v>
      </c>
      <c r="E25" s="234" t="s">
        <v>229</v>
      </c>
      <c r="F25" s="465">
        <v>11</v>
      </c>
      <c r="G25" s="466">
        <v>1</v>
      </c>
    </row>
    <row r="26" spans="1:7" ht="12.75" customHeight="1">
      <c r="A26" s="236" t="s">
        <v>469</v>
      </c>
      <c r="B26" s="465">
        <v>32</v>
      </c>
      <c r="C26" s="469">
        <v>57</v>
      </c>
      <c r="D26" s="465">
        <v>21</v>
      </c>
      <c r="E26" s="234" t="s">
        <v>229</v>
      </c>
      <c r="F26" s="465">
        <v>11</v>
      </c>
      <c r="G26" s="466">
        <v>1</v>
      </c>
    </row>
    <row r="27" spans="1:7" ht="12.75" customHeight="1">
      <c r="A27" s="236" t="s">
        <v>468</v>
      </c>
      <c r="B27" s="465">
        <v>32</v>
      </c>
      <c r="C27" s="469">
        <v>57</v>
      </c>
      <c r="D27" s="465">
        <v>23</v>
      </c>
      <c r="E27" s="462" t="s">
        <v>229</v>
      </c>
      <c r="F27" s="465">
        <v>13</v>
      </c>
      <c r="G27" s="466">
        <v>2</v>
      </c>
    </row>
    <row r="28" spans="1:7" ht="12.75" customHeight="1">
      <c r="A28" s="236" t="s">
        <v>467</v>
      </c>
      <c r="B28" s="465">
        <v>33</v>
      </c>
      <c r="C28" s="469">
        <v>57</v>
      </c>
      <c r="D28" s="465">
        <v>24</v>
      </c>
      <c r="E28" s="462" t="s">
        <v>229</v>
      </c>
      <c r="F28" s="465">
        <v>13</v>
      </c>
      <c r="G28" s="466">
        <v>2</v>
      </c>
    </row>
    <row r="29" spans="1:7" ht="12.75" customHeight="1">
      <c r="A29" s="236" t="s">
        <v>466</v>
      </c>
      <c r="B29" s="463" t="s">
        <v>457</v>
      </c>
      <c r="C29" s="469">
        <v>61</v>
      </c>
      <c r="D29" s="463" t="s">
        <v>463</v>
      </c>
      <c r="E29" s="475" t="s">
        <v>465</v>
      </c>
      <c r="F29" s="461">
        <v>15</v>
      </c>
      <c r="G29" s="473" t="s">
        <v>455</v>
      </c>
    </row>
    <row r="30" spans="1:7" ht="12.75" customHeight="1">
      <c r="A30" s="236" t="s">
        <v>464</v>
      </c>
      <c r="B30" s="463" t="s">
        <v>460</v>
      </c>
      <c r="C30" s="469">
        <v>60</v>
      </c>
      <c r="D30" s="463" t="s">
        <v>463</v>
      </c>
      <c r="E30" s="475" t="s">
        <v>462</v>
      </c>
      <c r="F30" s="461">
        <v>18</v>
      </c>
      <c r="G30" s="473" t="s">
        <v>455</v>
      </c>
    </row>
    <row r="31" spans="1:7" ht="12.75" customHeight="1">
      <c r="A31" s="236" t="s">
        <v>461</v>
      </c>
      <c r="B31" s="463" t="s">
        <v>460</v>
      </c>
      <c r="C31" s="469">
        <v>62</v>
      </c>
      <c r="D31" s="463" t="s">
        <v>456</v>
      </c>
      <c r="E31" s="467">
        <v>2</v>
      </c>
      <c r="F31" s="474" t="s">
        <v>459</v>
      </c>
      <c r="G31" s="473" t="s">
        <v>455</v>
      </c>
    </row>
    <row r="32" spans="1:7" ht="12.75" customHeight="1">
      <c r="A32" s="236" t="s">
        <v>458</v>
      </c>
      <c r="B32" s="463" t="s">
        <v>457</v>
      </c>
      <c r="C32" s="469">
        <v>64</v>
      </c>
      <c r="D32" s="463" t="s">
        <v>456</v>
      </c>
      <c r="E32" s="467">
        <v>2</v>
      </c>
      <c r="F32" s="461">
        <v>21</v>
      </c>
      <c r="G32" s="473" t="s">
        <v>455</v>
      </c>
    </row>
    <row r="33" spans="1:7" ht="12.75" customHeight="1">
      <c r="A33" s="236" t="s">
        <v>454</v>
      </c>
      <c r="B33" s="465">
        <v>31</v>
      </c>
      <c r="C33" s="469">
        <v>64</v>
      </c>
      <c r="D33" s="465">
        <v>23</v>
      </c>
      <c r="E33" s="467">
        <v>2</v>
      </c>
      <c r="F33" s="461">
        <v>20</v>
      </c>
      <c r="G33" s="466">
        <v>4</v>
      </c>
    </row>
    <row r="34" spans="1:7" ht="12.75" customHeight="1">
      <c r="A34" s="155"/>
      <c r="B34" s="469"/>
      <c r="C34" s="469"/>
      <c r="D34" s="469"/>
      <c r="E34" s="471"/>
      <c r="F34" s="470"/>
      <c r="G34" s="453"/>
    </row>
    <row r="35" spans="1:7" ht="12.75" customHeight="1">
      <c r="A35" s="472" t="s">
        <v>453</v>
      </c>
      <c r="B35" s="469"/>
      <c r="C35" s="469"/>
      <c r="D35" s="469"/>
      <c r="E35" s="471"/>
      <c r="F35" s="470"/>
      <c r="G35" s="453"/>
    </row>
    <row r="36" spans="1:7" ht="12.75" customHeight="1">
      <c r="A36" s="155"/>
      <c r="B36" s="469"/>
      <c r="C36" s="469"/>
      <c r="D36" s="469"/>
      <c r="E36" s="469"/>
      <c r="F36" s="469"/>
      <c r="G36" s="468"/>
    </row>
    <row r="37" spans="1:7" ht="12.75" customHeight="1">
      <c r="A37" s="155" t="s">
        <v>236</v>
      </c>
      <c r="B37" s="465">
        <v>7</v>
      </c>
      <c r="C37" s="464">
        <v>17</v>
      </c>
      <c r="D37" s="465">
        <v>6</v>
      </c>
      <c r="E37" s="462" t="s">
        <v>229</v>
      </c>
      <c r="F37" s="461">
        <v>3</v>
      </c>
      <c r="G37" s="460" t="s">
        <v>229</v>
      </c>
    </row>
    <row r="38" spans="1:7" ht="12.75" customHeight="1">
      <c r="A38" s="155" t="s">
        <v>235</v>
      </c>
      <c r="B38" s="465">
        <v>5</v>
      </c>
      <c r="C38" s="464">
        <v>13</v>
      </c>
      <c r="D38" s="465">
        <v>5</v>
      </c>
      <c r="E38" s="467">
        <v>1</v>
      </c>
      <c r="F38" s="461">
        <v>4</v>
      </c>
      <c r="G38" s="466">
        <v>1</v>
      </c>
    </row>
    <row r="39" spans="1:7" ht="12.75" customHeight="1">
      <c r="A39" s="155" t="s">
        <v>435</v>
      </c>
      <c r="B39" s="465">
        <v>18</v>
      </c>
      <c r="C39" s="464">
        <v>26</v>
      </c>
      <c r="D39" s="465">
        <v>12</v>
      </c>
      <c r="E39" s="467">
        <v>1</v>
      </c>
      <c r="F39" s="461">
        <v>9</v>
      </c>
      <c r="G39" s="466">
        <v>3</v>
      </c>
    </row>
    <row r="40" spans="1:7" ht="12.75" customHeight="1">
      <c r="A40" s="155" t="s">
        <v>232</v>
      </c>
      <c r="B40" s="465">
        <v>1</v>
      </c>
      <c r="C40" s="464">
        <v>8</v>
      </c>
      <c r="D40" s="463" t="s">
        <v>229</v>
      </c>
      <c r="E40" s="462" t="s">
        <v>229</v>
      </c>
      <c r="F40" s="461">
        <v>4</v>
      </c>
      <c r="G40" s="460" t="s">
        <v>229</v>
      </c>
    </row>
    <row r="41" spans="1:7" ht="12.75" customHeight="1">
      <c r="A41" s="147"/>
      <c r="B41" s="459"/>
      <c r="C41" s="459"/>
      <c r="D41" s="458"/>
      <c r="E41" s="457"/>
      <c r="F41" s="457"/>
      <c r="G41" s="456"/>
    </row>
    <row r="42" spans="1:7" ht="12.75" customHeight="1">
      <c r="A42" s="184"/>
      <c r="B42" s="455"/>
      <c r="C42" s="455"/>
      <c r="D42" s="454"/>
      <c r="E42" s="453"/>
      <c r="F42" s="453"/>
      <c r="G42" s="453"/>
    </row>
    <row r="43" ht="12.75" customHeight="1">
      <c r="A43" s="65" t="s">
        <v>452</v>
      </c>
    </row>
    <row r="44" ht="12.75" customHeight="1">
      <c r="A44" s="452" t="s">
        <v>451</v>
      </c>
    </row>
    <row r="45" ht="12.75" customHeight="1">
      <c r="A45" s="56" t="s">
        <v>450</v>
      </c>
    </row>
    <row r="46" ht="12.75" customHeight="1">
      <c r="A46" s="56" t="s">
        <v>449</v>
      </c>
    </row>
    <row r="47" ht="12.75" customHeight="1">
      <c r="A47" s="230" t="s">
        <v>448</v>
      </c>
    </row>
    <row r="48" ht="12.75" customHeight="1">
      <c r="A48" s="56" t="s">
        <v>447</v>
      </c>
    </row>
    <row r="49" ht="12.75" customHeight="1">
      <c r="A49" s="56" t="s">
        <v>446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17.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140625" defaultRowHeight="12.75"/>
  <cols>
    <col min="1" max="1" width="20.00390625" style="141" customWidth="1"/>
    <col min="2" max="7" width="10.57421875" style="141" customWidth="1"/>
    <col min="8" max="8" width="9.28125" style="141" customWidth="1"/>
    <col min="9" max="16384" width="9.140625" style="141" customWidth="1"/>
  </cols>
  <sheetData>
    <row r="1" spans="1:7" s="3" customFormat="1" ht="31.5">
      <c r="A1" s="10" t="s">
        <v>513</v>
      </c>
      <c r="B1" s="4"/>
      <c r="C1" s="4"/>
      <c r="D1" s="4"/>
      <c r="E1" s="4"/>
      <c r="F1" s="4"/>
      <c r="G1" s="4"/>
    </row>
    <row r="2" s="3" customFormat="1" ht="12.75" customHeight="1"/>
    <row r="3" s="507" customFormat="1" ht="12.75" customHeight="1">
      <c r="A3" s="508" t="s">
        <v>512</v>
      </c>
    </row>
    <row r="4" s="507" customFormat="1" ht="12.75" customHeight="1">
      <c r="A4" s="508" t="s">
        <v>511</v>
      </c>
    </row>
    <row r="5" s="507" customFormat="1" ht="12.75" customHeight="1">
      <c r="A5" s="508" t="s">
        <v>510</v>
      </c>
    </row>
    <row r="6" spans="1:5" ht="12.75" customHeight="1" thickBot="1">
      <c r="A6" s="226"/>
      <c r="B6" s="226"/>
      <c r="C6" s="226"/>
      <c r="D6" s="226"/>
      <c r="E6" s="226"/>
    </row>
    <row r="7" spans="1:7" s="496" customFormat="1" ht="24" customHeight="1" thickTop="1">
      <c r="A7" s="506" t="s">
        <v>297</v>
      </c>
      <c r="B7" s="505">
        <v>1975</v>
      </c>
      <c r="C7" s="504">
        <v>1980</v>
      </c>
      <c r="D7" s="503">
        <v>1985</v>
      </c>
      <c r="E7" s="503">
        <v>1990</v>
      </c>
      <c r="F7" s="503">
        <v>1995</v>
      </c>
      <c r="G7" s="503">
        <v>1999</v>
      </c>
    </row>
    <row r="8" spans="1:7" s="496" customFormat="1" ht="12.75" customHeight="1">
      <c r="A8" s="502"/>
      <c r="B8" s="501"/>
      <c r="C8" s="500"/>
      <c r="D8" s="499"/>
      <c r="E8" s="499"/>
      <c r="F8" s="498"/>
      <c r="G8" s="497"/>
    </row>
    <row r="9" spans="1:7" s="113" customFormat="1" ht="12.75" customHeight="1">
      <c r="A9" s="495" t="s">
        <v>509</v>
      </c>
      <c r="B9" s="494">
        <v>7</v>
      </c>
      <c r="C9" s="494">
        <v>6</v>
      </c>
      <c r="D9" s="494">
        <v>9</v>
      </c>
      <c r="E9" s="494">
        <v>9</v>
      </c>
      <c r="F9" s="494">
        <v>10</v>
      </c>
      <c r="G9" s="493">
        <v>11</v>
      </c>
    </row>
    <row r="10" spans="1:6" ht="12.75" customHeight="1">
      <c r="A10" s="155"/>
      <c r="B10" s="155"/>
      <c r="C10" s="155"/>
      <c r="D10" s="155"/>
      <c r="F10" s="492"/>
    </row>
    <row r="11" spans="1:6" ht="12.75" customHeight="1">
      <c r="A11" s="155" t="s">
        <v>508</v>
      </c>
      <c r="B11" s="489"/>
      <c r="C11" s="489"/>
      <c r="D11" s="489"/>
      <c r="E11" s="488"/>
      <c r="F11" s="487"/>
    </row>
    <row r="12" spans="1:8" ht="12.75" customHeight="1">
      <c r="A12" s="486" t="s">
        <v>507</v>
      </c>
      <c r="B12" s="491">
        <v>2</v>
      </c>
      <c r="C12" s="485">
        <v>1</v>
      </c>
      <c r="D12" s="485">
        <v>1</v>
      </c>
      <c r="E12" s="485">
        <v>1</v>
      </c>
      <c r="F12" s="485">
        <v>1</v>
      </c>
      <c r="G12" s="484">
        <v>1</v>
      </c>
      <c r="H12" s="184"/>
    </row>
    <row r="13" spans="1:8" ht="12.75" customHeight="1">
      <c r="A13" s="486" t="s">
        <v>506</v>
      </c>
      <c r="B13" s="485">
        <v>3</v>
      </c>
      <c r="C13" s="485">
        <v>3</v>
      </c>
      <c r="D13" s="485">
        <v>6</v>
      </c>
      <c r="E13" s="485">
        <v>6</v>
      </c>
      <c r="F13" s="485">
        <v>6</v>
      </c>
      <c r="G13" s="484">
        <v>6</v>
      </c>
      <c r="H13" s="184"/>
    </row>
    <row r="14" spans="1:8" ht="12.75" customHeight="1">
      <c r="A14" s="486" t="s">
        <v>505</v>
      </c>
      <c r="B14" s="485" t="s">
        <v>229</v>
      </c>
      <c r="C14" s="485" t="s">
        <v>229</v>
      </c>
      <c r="D14" s="485" t="s">
        <v>229</v>
      </c>
      <c r="E14" s="485" t="s">
        <v>229</v>
      </c>
      <c r="F14" s="485" t="s">
        <v>229</v>
      </c>
      <c r="G14" s="484" t="s">
        <v>229</v>
      </c>
      <c r="H14" s="184"/>
    </row>
    <row r="15" spans="1:8" ht="12.75" customHeight="1">
      <c r="A15" s="486" t="s">
        <v>504</v>
      </c>
      <c r="B15" s="485">
        <v>2</v>
      </c>
      <c r="C15" s="485">
        <v>2</v>
      </c>
      <c r="D15" s="485">
        <v>1</v>
      </c>
      <c r="E15" s="485">
        <v>1</v>
      </c>
      <c r="F15" s="485">
        <v>1</v>
      </c>
      <c r="G15" s="484">
        <v>1</v>
      </c>
      <c r="H15" s="184"/>
    </row>
    <row r="16" spans="1:8" ht="12.75" customHeight="1">
      <c r="A16" s="486" t="s">
        <v>503</v>
      </c>
      <c r="B16" s="485" t="s">
        <v>229</v>
      </c>
      <c r="C16" s="485" t="s">
        <v>229</v>
      </c>
      <c r="D16" s="485">
        <v>1</v>
      </c>
      <c r="E16" s="485">
        <v>1</v>
      </c>
      <c r="F16" s="485">
        <v>2</v>
      </c>
      <c r="G16" s="484">
        <v>3</v>
      </c>
      <c r="H16" s="184"/>
    </row>
    <row r="17" spans="1:6" ht="12.75" customHeight="1">
      <c r="A17" s="155"/>
      <c r="B17" s="490"/>
      <c r="C17" s="489"/>
      <c r="D17" s="489"/>
      <c r="E17" s="488"/>
      <c r="F17" s="487"/>
    </row>
    <row r="18" spans="1:6" ht="12.75" customHeight="1">
      <c r="A18" s="155" t="s">
        <v>502</v>
      </c>
      <c r="B18" s="490"/>
      <c r="C18" s="489"/>
      <c r="D18" s="489"/>
      <c r="E18" s="488"/>
      <c r="F18" s="487"/>
    </row>
    <row r="19" spans="1:8" ht="12.75" customHeight="1">
      <c r="A19" s="486" t="s">
        <v>501</v>
      </c>
      <c r="B19" s="485">
        <v>6</v>
      </c>
      <c r="C19" s="485">
        <v>5</v>
      </c>
      <c r="D19" s="485">
        <v>5</v>
      </c>
      <c r="E19" s="485">
        <v>5</v>
      </c>
      <c r="F19" s="485">
        <v>6</v>
      </c>
      <c r="G19" s="484">
        <v>7</v>
      </c>
      <c r="H19" s="184"/>
    </row>
    <row r="20" spans="1:8" ht="12.75" customHeight="1">
      <c r="A20" s="486" t="s">
        <v>500</v>
      </c>
      <c r="B20" s="485">
        <v>1</v>
      </c>
      <c r="C20" s="485">
        <v>1</v>
      </c>
      <c r="D20" s="485">
        <v>1</v>
      </c>
      <c r="E20" s="485">
        <v>1</v>
      </c>
      <c r="F20" s="485">
        <v>1</v>
      </c>
      <c r="G20" s="484">
        <v>1</v>
      </c>
      <c r="H20" s="184"/>
    </row>
    <row r="21" spans="1:8" ht="12.75" customHeight="1">
      <c r="A21" s="486" t="s">
        <v>499</v>
      </c>
      <c r="B21" s="485" t="s">
        <v>229</v>
      </c>
      <c r="C21" s="485" t="s">
        <v>229</v>
      </c>
      <c r="D21" s="485">
        <v>1</v>
      </c>
      <c r="E21" s="485">
        <v>1</v>
      </c>
      <c r="F21" s="485">
        <v>1</v>
      </c>
      <c r="G21" s="484">
        <v>1</v>
      </c>
      <c r="H21" s="184"/>
    </row>
    <row r="22" spans="1:8" ht="12.75" customHeight="1">
      <c r="A22" s="486" t="s">
        <v>498</v>
      </c>
      <c r="B22" s="485" t="s">
        <v>229</v>
      </c>
      <c r="C22" s="485" t="s">
        <v>229</v>
      </c>
      <c r="D22" s="485">
        <v>1</v>
      </c>
      <c r="E22" s="485">
        <v>1</v>
      </c>
      <c r="F22" s="485">
        <v>1</v>
      </c>
      <c r="G22" s="484">
        <v>1</v>
      </c>
      <c r="H22" s="184"/>
    </row>
    <row r="23" spans="1:8" ht="12.75" customHeight="1">
      <c r="A23" s="486" t="s">
        <v>497</v>
      </c>
      <c r="B23" s="485" t="s">
        <v>229</v>
      </c>
      <c r="C23" s="485" t="s">
        <v>229</v>
      </c>
      <c r="D23" s="485">
        <v>1</v>
      </c>
      <c r="E23" s="485">
        <v>1</v>
      </c>
      <c r="F23" s="485">
        <v>1</v>
      </c>
      <c r="G23" s="484">
        <v>1</v>
      </c>
      <c r="H23" s="184"/>
    </row>
    <row r="24" spans="1:7" ht="12.75" customHeight="1">
      <c r="A24" s="147"/>
      <c r="B24" s="147"/>
      <c r="C24" s="147"/>
      <c r="D24" s="147"/>
      <c r="E24" s="187"/>
      <c r="F24" s="186"/>
      <c r="G24" s="187"/>
    </row>
    <row r="25" ht="12.75" customHeight="1"/>
    <row r="26" spans="1:7" ht="12.75" customHeight="1">
      <c r="A26" s="483" t="s">
        <v>496</v>
      </c>
      <c r="B26" s="482"/>
      <c r="C26" s="482"/>
      <c r="D26" s="482"/>
      <c r="E26" s="482"/>
      <c r="F26" s="482"/>
      <c r="G26" s="482"/>
    </row>
    <row r="27" spans="1:7" ht="12.75" customHeight="1">
      <c r="A27" s="481" t="s">
        <v>495</v>
      </c>
      <c r="B27" s="480"/>
      <c r="C27" s="480"/>
      <c r="D27" s="480"/>
      <c r="E27" s="480"/>
      <c r="F27" s="480"/>
      <c r="G27" s="480"/>
    </row>
    <row r="28" spans="1:7" ht="12.75" customHeight="1">
      <c r="A28" s="479" t="s">
        <v>494</v>
      </c>
      <c r="B28" s="479"/>
      <c r="C28" s="479"/>
      <c r="D28" s="479"/>
      <c r="E28" s="479"/>
      <c r="F28" s="479"/>
      <c r="G28" s="479"/>
    </row>
    <row r="29" ht="12.75" customHeight="1">
      <c r="A29" s="142" t="s">
        <v>493</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18.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7.7109375" style="141" customWidth="1"/>
    <col min="2" max="3" width="11.7109375" style="141" customWidth="1"/>
    <col min="4" max="4" width="17.7109375" style="141" customWidth="1"/>
    <col min="5" max="6" width="11.7109375" style="141" customWidth="1"/>
    <col min="7" max="7" width="9.28125" style="141" customWidth="1"/>
    <col min="8" max="16384" width="9.140625" style="141" customWidth="1"/>
  </cols>
  <sheetData>
    <row r="1" spans="1:6" s="3" customFormat="1" ht="15.75" customHeight="1">
      <c r="A1" s="10" t="s">
        <v>555</v>
      </c>
      <c r="B1" s="205"/>
      <c r="C1" s="205"/>
      <c r="D1" s="205"/>
      <c r="E1" s="205"/>
      <c r="F1" s="205"/>
    </row>
    <row r="2" spans="1:6" s="3" customFormat="1" ht="15.75" customHeight="1">
      <c r="A2" s="10" t="s">
        <v>554</v>
      </c>
      <c r="B2" s="10"/>
      <c r="C2" s="10"/>
      <c r="D2" s="10"/>
      <c r="E2" s="10"/>
      <c r="F2" s="10"/>
    </row>
    <row r="3" s="3" customFormat="1" ht="12.75" customHeight="1" thickBot="1"/>
    <row r="4" spans="1:7" s="496" customFormat="1" ht="24" customHeight="1" thickTop="1">
      <c r="A4" s="506" t="s">
        <v>254</v>
      </c>
      <c r="B4" s="505" t="s">
        <v>243</v>
      </c>
      <c r="C4" s="224" t="s">
        <v>553</v>
      </c>
      <c r="D4" s="523" t="s">
        <v>254</v>
      </c>
      <c r="E4" s="503" t="s">
        <v>243</v>
      </c>
      <c r="F4" s="522" t="s">
        <v>553</v>
      </c>
      <c r="G4" s="118"/>
    </row>
    <row r="5" spans="1:7" s="496" customFormat="1" ht="12.75" customHeight="1">
      <c r="A5" s="502"/>
      <c r="B5" s="501"/>
      <c r="C5" s="521"/>
      <c r="D5" s="520"/>
      <c r="E5" s="499"/>
      <c r="F5" s="519"/>
      <c r="G5" s="118"/>
    </row>
    <row r="6" spans="1:7" ht="12.75" customHeight="1">
      <c r="A6" s="486" t="s">
        <v>552</v>
      </c>
      <c r="B6" s="513">
        <v>2</v>
      </c>
      <c r="C6" s="516" t="s">
        <v>229</v>
      </c>
      <c r="D6" s="511" t="s">
        <v>551</v>
      </c>
      <c r="E6" s="515">
        <v>56</v>
      </c>
      <c r="F6" s="514">
        <v>11</v>
      </c>
      <c r="G6" s="184"/>
    </row>
    <row r="7" spans="1:7" ht="12.75" customHeight="1">
      <c r="A7" s="486" t="s">
        <v>550</v>
      </c>
      <c r="B7" s="513">
        <v>1</v>
      </c>
      <c r="C7" s="516" t="s">
        <v>229</v>
      </c>
      <c r="D7" s="511" t="s">
        <v>549</v>
      </c>
      <c r="E7" s="515">
        <v>52</v>
      </c>
      <c r="F7" s="514">
        <v>7</v>
      </c>
      <c r="G7" s="184"/>
    </row>
    <row r="8" spans="1:7" ht="12.75" customHeight="1">
      <c r="A8" s="486" t="s">
        <v>548</v>
      </c>
      <c r="B8" s="513">
        <v>2</v>
      </c>
      <c r="C8" s="516" t="s">
        <v>229</v>
      </c>
      <c r="D8" s="511" t="s">
        <v>547</v>
      </c>
      <c r="E8" s="515">
        <v>61</v>
      </c>
      <c r="F8" s="514">
        <v>6</v>
      </c>
      <c r="G8" s="184"/>
    </row>
    <row r="9" spans="1:7" ht="12.75" customHeight="1">
      <c r="A9" s="486" t="s">
        <v>546</v>
      </c>
      <c r="B9" s="513">
        <v>5</v>
      </c>
      <c r="C9" s="516" t="s">
        <v>229</v>
      </c>
      <c r="D9" s="511" t="s">
        <v>545</v>
      </c>
      <c r="E9" s="515">
        <v>62</v>
      </c>
      <c r="F9" s="514">
        <v>8</v>
      </c>
      <c r="G9" s="184"/>
    </row>
    <row r="10" spans="1:7" ht="12.75" customHeight="1">
      <c r="A10" s="518" t="s">
        <v>544</v>
      </c>
      <c r="B10" s="513">
        <v>4</v>
      </c>
      <c r="C10" s="516" t="s">
        <v>229</v>
      </c>
      <c r="D10" s="511" t="s">
        <v>543</v>
      </c>
      <c r="E10" s="515">
        <v>70</v>
      </c>
      <c r="F10" s="514">
        <v>7</v>
      </c>
      <c r="G10" s="184"/>
    </row>
    <row r="11" spans="1:7" ht="12.75" customHeight="1">
      <c r="A11" s="518" t="s">
        <v>542</v>
      </c>
      <c r="B11" s="513">
        <v>5</v>
      </c>
      <c r="C11" s="516" t="s">
        <v>229</v>
      </c>
      <c r="D11" s="511" t="s">
        <v>541</v>
      </c>
      <c r="E11" s="515">
        <v>82</v>
      </c>
      <c r="F11" s="514">
        <v>8</v>
      </c>
      <c r="G11" s="184"/>
    </row>
    <row r="12" spans="1:7" ht="12.75" customHeight="1">
      <c r="A12" s="486" t="s">
        <v>540</v>
      </c>
      <c r="B12" s="513">
        <v>9</v>
      </c>
      <c r="C12" s="516" t="s">
        <v>229</v>
      </c>
      <c r="D12" s="511" t="s">
        <v>539</v>
      </c>
      <c r="E12" s="515">
        <v>91</v>
      </c>
      <c r="F12" s="514">
        <v>7</v>
      </c>
      <c r="G12" s="184"/>
    </row>
    <row r="13" spans="1:7" ht="12.75" customHeight="1">
      <c r="A13" s="486" t="s">
        <v>538</v>
      </c>
      <c r="B13" s="513">
        <v>5</v>
      </c>
      <c r="C13" s="516" t="s">
        <v>229</v>
      </c>
      <c r="D13" s="511" t="s">
        <v>537</v>
      </c>
      <c r="E13" s="515">
        <v>100</v>
      </c>
      <c r="F13" s="514">
        <v>7</v>
      </c>
      <c r="G13" s="184"/>
    </row>
    <row r="14" spans="1:7" ht="12.75" customHeight="1">
      <c r="A14" s="486" t="s">
        <v>536</v>
      </c>
      <c r="B14" s="513">
        <v>11</v>
      </c>
      <c r="C14" s="516" t="s">
        <v>229</v>
      </c>
      <c r="D14" s="511" t="s">
        <v>535</v>
      </c>
      <c r="E14" s="515">
        <v>102</v>
      </c>
      <c r="F14" s="514">
        <v>7</v>
      </c>
      <c r="G14" s="184"/>
    </row>
    <row r="15" spans="1:7" ht="12.75" customHeight="1">
      <c r="A15" s="486" t="s">
        <v>534</v>
      </c>
      <c r="B15" s="513">
        <v>7</v>
      </c>
      <c r="C15" s="516" t="s">
        <v>229</v>
      </c>
      <c r="D15" s="511" t="s">
        <v>533</v>
      </c>
      <c r="E15" s="515">
        <v>102</v>
      </c>
      <c r="F15" s="514">
        <v>7</v>
      </c>
      <c r="G15" s="184"/>
    </row>
    <row r="16" spans="1:7" ht="12.75" customHeight="1">
      <c r="A16" s="486"/>
      <c r="B16" s="485"/>
      <c r="C16" s="516"/>
      <c r="D16" s="511"/>
      <c r="E16" s="515"/>
      <c r="F16" s="517"/>
      <c r="G16" s="184"/>
    </row>
    <row r="17" spans="1:7" ht="12.75" customHeight="1">
      <c r="A17" s="486" t="s">
        <v>532</v>
      </c>
      <c r="B17" s="513">
        <v>10</v>
      </c>
      <c r="C17" s="516" t="s">
        <v>229</v>
      </c>
      <c r="D17" s="511" t="s">
        <v>531</v>
      </c>
      <c r="E17" s="515">
        <v>132</v>
      </c>
      <c r="F17" s="514">
        <v>7</v>
      </c>
      <c r="G17" s="184"/>
    </row>
    <row r="18" spans="1:7" ht="12.75" customHeight="1">
      <c r="A18" s="486" t="s">
        <v>530</v>
      </c>
      <c r="B18" s="513">
        <v>20</v>
      </c>
      <c r="C18" s="512">
        <v>4</v>
      </c>
      <c r="D18" s="511" t="s">
        <v>529</v>
      </c>
      <c r="E18" s="515">
        <v>140</v>
      </c>
      <c r="F18" s="514">
        <v>7</v>
      </c>
      <c r="G18" s="184"/>
    </row>
    <row r="19" spans="1:7" ht="12.75" customHeight="1">
      <c r="A19" s="486" t="s">
        <v>528</v>
      </c>
      <c r="B19" s="513">
        <v>20</v>
      </c>
      <c r="C19" s="512">
        <v>5</v>
      </c>
      <c r="D19" s="511" t="s">
        <v>527</v>
      </c>
      <c r="E19" s="515">
        <v>152</v>
      </c>
      <c r="F19" s="514">
        <v>6</v>
      </c>
      <c r="G19" s="184"/>
    </row>
    <row r="20" spans="1:7" ht="12.75" customHeight="1">
      <c r="A20" s="486" t="s">
        <v>526</v>
      </c>
      <c r="B20" s="513">
        <v>35</v>
      </c>
      <c r="C20" s="512">
        <v>7</v>
      </c>
      <c r="D20" s="511" t="s">
        <v>525</v>
      </c>
      <c r="E20" s="515">
        <v>140</v>
      </c>
      <c r="F20" s="514">
        <v>9</v>
      </c>
      <c r="G20" s="184"/>
    </row>
    <row r="21" spans="1:7" ht="12.75" customHeight="1">
      <c r="A21" s="486" t="s">
        <v>524</v>
      </c>
      <c r="B21" s="513">
        <v>43</v>
      </c>
      <c r="C21" s="512">
        <v>8</v>
      </c>
      <c r="D21" s="511" t="s">
        <v>523</v>
      </c>
      <c r="E21" s="515">
        <v>149</v>
      </c>
      <c r="F21" s="514">
        <v>9</v>
      </c>
      <c r="G21" s="184"/>
    </row>
    <row r="22" spans="1:7" ht="12.75" customHeight="1">
      <c r="A22" s="486" t="s">
        <v>522</v>
      </c>
      <c r="B22" s="513">
        <v>50</v>
      </c>
      <c r="C22" s="512">
        <v>11</v>
      </c>
      <c r="D22" s="511" t="s">
        <v>521</v>
      </c>
      <c r="E22" s="515">
        <v>152</v>
      </c>
      <c r="F22" s="514">
        <v>10</v>
      </c>
      <c r="G22" s="184"/>
    </row>
    <row r="23" spans="1:7" ht="12.75" customHeight="1">
      <c r="A23" s="486" t="s">
        <v>520</v>
      </c>
      <c r="B23" s="513">
        <v>54</v>
      </c>
      <c r="C23" s="512">
        <v>7</v>
      </c>
      <c r="D23" s="511" t="s">
        <v>519</v>
      </c>
      <c r="E23" s="515">
        <v>135</v>
      </c>
      <c r="F23" s="514">
        <v>10</v>
      </c>
      <c r="G23" s="184"/>
    </row>
    <row r="24" spans="1:7" ht="12.75" customHeight="1">
      <c r="A24" s="486" t="s">
        <v>518</v>
      </c>
      <c r="B24" s="513">
        <v>48</v>
      </c>
      <c r="C24" s="512">
        <v>8</v>
      </c>
      <c r="D24" s="511"/>
      <c r="E24" s="199"/>
      <c r="F24" s="484"/>
      <c r="G24" s="184"/>
    </row>
    <row r="25" spans="1:7" ht="12.75" customHeight="1">
      <c r="A25" s="510"/>
      <c r="B25" s="147"/>
      <c r="C25" s="187"/>
      <c r="D25" s="509"/>
      <c r="E25" s="187"/>
      <c r="F25" s="185"/>
      <c r="G25" s="184"/>
    </row>
    <row r="26" ht="12.75" customHeight="1"/>
    <row r="27" spans="1:6" ht="12.75" customHeight="1">
      <c r="A27" s="483" t="s">
        <v>517</v>
      </c>
      <c r="B27" s="482"/>
      <c r="C27" s="482"/>
      <c r="D27" s="482"/>
      <c r="E27" s="482"/>
      <c r="F27" s="482"/>
    </row>
    <row r="28" spans="1:6" ht="12.75" customHeight="1">
      <c r="A28" s="481" t="s">
        <v>516</v>
      </c>
      <c r="B28" s="480"/>
      <c r="C28" s="480"/>
      <c r="D28" s="480"/>
      <c r="E28" s="480"/>
      <c r="F28" s="480"/>
    </row>
    <row r="29" spans="1:6" ht="12.75" customHeight="1">
      <c r="A29" s="479" t="s">
        <v>515</v>
      </c>
      <c r="B29" s="479"/>
      <c r="C29" s="479"/>
      <c r="D29" s="479"/>
      <c r="E29" s="479"/>
      <c r="F29" s="479"/>
    </row>
    <row r="30" ht="12.75" customHeight="1">
      <c r="A30" s="142" t="s">
        <v>514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19.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0.00390625" style="141" customWidth="1"/>
    <col min="2" max="3" width="10.421875" style="141" bestFit="1" customWidth="1"/>
    <col min="4" max="4" width="9.28125" style="141" customWidth="1"/>
    <col min="5" max="5" width="10.57421875" style="141" customWidth="1"/>
    <col min="6" max="6" width="10.421875" style="141" bestFit="1" customWidth="1"/>
    <col min="7" max="16384" width="9.140625" style="141" customWidth="1"/>
  </cols>
  <sheetData>
    <row r="1" spans="1:6" s="3" customFormat="1" ht="31.5">
      <c r="A1" s="10" t="s">
        <v>580</v>
      </c>
      <c r="B1" s="4"/>
      <c r="C1" s="4"/>
      <c r="D1" s="4"/>
      <c r="E1" s="4"/>
      <c r="F1" s="4"/>
    </row>
    <row r="2" spans="1:6" ht="12.75" customHeight="1">
      <c r="A2" s="184"/>
      <c r="B2" s="184"/>
      <c r="C2" s="184"/>
      <c r="D2" s="184"/>
      <c r="E2" s="184"/>
      <c r="F2" s="184"/>
    </row>
    <row r="3" spans="1:6" ht="12.75" customHeight="1">
      <c r="A3" s="436" t="s">
        <v>579</v>
      </c>
      <c r="B3" s="184"/>
      <c r="C3" s="184"/>
      <c r="D3" s="184"/>
      <c r="E3" s="184"/>
      <c r="F3" s="184"/>
    </row>
    <row r="4" spans="1:6" ht="12.75" customHeight="1">
      <c r="A4" s="436" t="s">
        <v>578</v>
      </c>
      <c r="B4" s="184"/>
      <c r="C4" s="184"/>
      <c r="D4" s="184"/>
      <c r="E4" s="184"/>
      <c r="F4" s="184"/>
    </row>
    <row r="5" spans="1:6" ht="12.75" customHeight="1">
      <c r="A5" s="436" t="s">
        <v>577</v>
      </c>
      <c r="B5" s="184"/>
      <c r="C5" s="184"/>
      <c r="D5" s="184"/>
      <c r="E5" s="184"/>
      <c r="F5" s="184"/>
    </row>
    <row r="6" spans="1:6" ht="12.75" customHeight="1">
      <c r="A6" s="436" t="s">
        <v>576</v>
      </c>
      <c r="B6" s="184"/>
      <c r="C6" s="184"/>
      <c r="D6" s="184"/>
      <c r="E6" s="184"/>
      <c r="F6" s="184"/>
    </row>
    <row r="7" spans="2:6" ht="12.75" customHeight="1" thickBot="1">
      <c r="B7" s="184"/>
      <c r="C7" s="184"/>
      <c r="D7" s="436"/>
      <c r="E7" s="184"/>
      <c r="F7" s="184"/>
    </row>
    <row r="8" spans="1:6" ht="24" customHeight="1" thickTop="1">
      <c r="A8" s="531" t="s">
        <v>575</v>
      </c>
      <c r="B8" s="505" t="s">
        <v>574</v>
      </c>
      <c r="C8" s="530" t="s">
        <v>573</v>
      </c>
      <c r="D8" s="530" t="s">
        <v>572</v>
      </c>
      <c r="E8" s="530" t="s">
        <v>571</v>
      </c>
      <c r="F8" s="530" t="s">
        <v>570</v>
      </c>
    </row>
    <row r="9" spans="1:6" ht="12.75" customHeight="1">
      <c r="A9" s="155"/>
      <c r="B9" s="214"/>
      <c r="C9" s="214"/>
      <c r="D9" s="214"/>
      <c r="E9" s="214"/>
      <c r="F9" s="214"/>
    </row>
    <row r="10" spans="1:6" ht="12.75" customHeight="1">
      <c r="A10" s="155" t="s">
        <v>553</v>
      </c>
      <c r="B10" s="214"/>
      <c r="C10" s="214"/>
      <c r="D10" s="214"/>
      <c r="E10" s="214"/>
      <c r="F10" s="214"/>
    </row>
    <row r="11" spans="1:6" ht="12.75" customHeight="1">
      <c r="A11" s="527" t="s">
        <v>567</v>
      </c>
      <c r="B11" s="526">
        <v>121921</v>
      </c>
      <c r="C11" s="526">
        <v>123400</v>
      </c>
      <c r="D11" s="525" t="s">
        <v>104</v>
      </c>
      <c r="E11" s="526">
        <f>111550+2293+22714</f>
        <v>136557</v>
      </c>
      <c r="F11" s="526">
        <f>108095+1932+20257</f>
        <v>130284</v>
      </c>
    </row>
    <row r="12" spans="1:6" s="188" customFormat="1" ht="12.75" customHeight="1">
      <c r="A12" s="529" t="s">
        <v>569</v>
      </c>
      <c r="B12" s="526">
        <v>16924</v>
      </c>
      <c r="C12" s="526">
        <v>16152</v>
      </c>
      <c r="D12" s="526">
        <v>15514</v>
      </c>
      <c r="E12" s="525" t="s">
        <v>104</v>
      </c>
      <c r="F12" s="525" t="s">
        <v>104</v>
      </c>
    </row>
    <row r="13" spans="1:6" s="188" customFormat="1" ht="12.75" customHeight="1">
      <c r="A13" s="527" t="s">
        <v>565</v>
      </c>
      <c r="B13" s="525" t="s">
        <v>104</v>
      </c>
      <c r="C13" s="525" t="s">
        <v>104</v>
      </c>
      <c r="D13" s="525" t="s">
        <v>104</v>
      </c>
      <c r="E13" s="525" t="s">
        <v>104</v>
      </c>
      <c r="F13" s="525" t="s">
        <v>104</v>
      </c>
    </row>
    <row r="14" spans="1:6" s="188" customFormat="1" ht="12.75" customHeight="1">
      <c r="A14" s="527" t="s">
        <v>564</v>
      </c>
      <c r="B14" s="526">
        <v>18247</v>
      </c>
      <c r="C14" s="526">
        <v>17521</v>
      </c>
      <c r="D14" s="526">
        <v>17387</v>
      </c>
      <c r="E14" s="525" t="s">
        <v>104</v>
      </c>
      <c r="F14" s="525" t="s">
        <v>104</v>
      </c>
    </row>
    <row r="15" spans="1:6" ht="12.75" customHeight="1">
      <c r="A15" s="527" t="s">
        <v>563</v>
      </c>
      <c r="B15" s="526">
        <v>11257</v>
      </c>
      <c r="C15" s="525" t="s">
        <v>104</v>
      </c>
      <c r="D15" s="525" t="s">
        <v>104</v>
      </c>
      <c r="E15" s="525" t="s">
        <v>104</v>
      </c>
      <c r="F15" s="525" t="s">
        <v>104</v>
      </c>
    </row>
    <row r="16" spans="1:6" ht="12.75" customHeight="1">
      <c r="A16" s="528"/>
      <c r="B16" s="526"/>
      <c r="C16" s="526"/>
      <c r="D16" s="526"/>
      <c r="E16" s="526"/>
      <c r="F16" s="526"/>
    </row>
    <row r="17" spans="1:6" ht="12.75" customHeight="1">
      <c r="A17" s="528" t="s">
        <v>568</v>
      </c>
      <c r="B17" s="526"/>
      <c r="C17" s="526"/>
      <c r="D17" s="526"/>
      <c r="E17" s="526"/>
      <c r="F17" s="526"/>
    </row>
    <row r="18" spans="1:6" ht="12.75" customHeight="1">
      <c r="A18" s="527" t="s">
        <v>567</v>
      </c>
      <c r="B18" s="526">
        <v>136179</v>
      </c>
      <c r="C18" s="526">
        <v>138055</v>
      </c>
      <c r="D18" s="525" t="s">
        <v>104</v>
      </c>
      <c r="E18" s="526">
        <f>131363+2271+22683</f>
        <v>156317</v>
      </c>
      <c r="F18" s="526">
        <f>127654+1915+20031</f>
        <v>149600</v>
      </c>
    </row>
    <row r="19" spans="1:6" ht="12.75" customHeight="1">
      <c r="A19" s="527" t="s">
        <v>566</v>
      </c>
      <c r="B19" s="526">
        <v>19258</v>
      </c>
      <c r="C19" s="526">
        <v>19090</v>
      </c>
      <c r="D19" s="526">
        <v>18227</v>
      </c>
      <c r="E19" s="524" t="s">
        <v>104</v>
      </c>
      <c r="F19" s="524" t="s">
        <v>104</v>
      </c>
    </row>
    <row r="20" spans="1:6" ht="12.75" customHeight="1">
      <c r="A20" s="527" t="s">
        <v>565</v>
      </c>
      <c r="B20" s="524" t="s">
        <v>104</v>
      </c>
      <c r="C20" s="524" t="s">
        <v>104</v>
      </c>
      <c r="D20" s="524" t="s">
        <v>104</v>
      </c>
      <c r="E20" s="524" t="s">
        <v>104</v>
      </c>
      <c r="F20" s="524" t="s">
        <v>104</v>
      </c>
    </row>
    <row r="21" spans="1:6" s="188" customFormat="1" ht="12.75" customHeight="1">
      <c r="A21" s="527" t="s">
        <v>564</v>
      </c>
      <c r="B21" s="526">
        <v>20590</v>
      </c>
      <c r="C21" s="526">
        <v>19809</v>
      </c>
      <c r="D21" s="526">
        <v>19662</v>
      </c>
      <c r="E21" s="524" t="s">
        <v>104</v>
      </c>
      <c r="F21" s="524" t="s">
        <v>104</v>
      </c>
    </row>
    <row r="22" spans="1:6" ht="12.75" customHeight="1">
      <c r="A22" s="527" t="s">
        <v>563</v>
      </c>
      <c r="B22" s="526">
        <v>8888</v>
      </c>
      <c r="C22" s="525" t="s">
        <v>104</v>
      </c>
      <c r="D22" s="525" t="s">
        <v>104</v>
      </c>
      <c r="E22" s="524" t="s">
        <v>104</v>
      </c>
      <c r="F22" s="524" t="s">
        <v>104</v>
      </c>
    </row>
    <row r="23" spans="1:6" ht="12.75" customHeight="1">
      <c r="A23" s="147"/>
      <c r="B23" s="185"/>
      <c r="C23" s="185"/>
      <c r="D23" s="185"/>
      <c r="E23" s="185"/>
      <c r="F23" s="185"/>
    </row>
    <row r="24" ht="12.75" customHeight="1"/>
    <row r="25" ht="12.75" customHeight="1">
      <c r="A25" s="65" t="s">
        <v>314</v>
      </c>
    </row>
    <row r="26" ht="12.75" customHeight="1">
      <c r="A26" s="65" t="s">
        <v>562</v>
      </c>
    </row>
    <row r="27" ht="12.75" customHeight="1">
      <c r="A27" s="65" t="s">
        <v>561</v>
      </c>
    </row>
    <row r="28" ht="12.75" customHeight="1">
      <c r="A28" s="387" t="s">
        <v>560</v>
      </c>
    </row>
    <row r="29" ht="12.75" customHeight="1">
      <c r="A29" s="56" t="s">
        <v>559</v>
      </c>
    </row>
    <row r="30" s="142" customFormat="1" ht="12.75">
      <c r="A30" s="142" t="s">
        <v>558</v>
      </c>
    </row>
    <row r="31" s="142" customFormat="1" ht="12.75">
      <c r="A31" s="142" t="s">
        <v>557</v>
      </c>
    </row>
    <row r="32" s="142" customFormat="1" ht="12.75">
      <c r="A32" s="142" t="s">
        <v>556</v>
      </c>
    </row>
  </sheetData>
  <sheetProtection/>
  <printOptions horizontalCentered="1"/>
  <pageMargins left="1" right="1" top="1" bottom="1" header="0.5" footer="0.5"/>
  <pageSetup fitToHeight="0" horizontalDpi="600" verticalDpi="600" orientation="portrait" r:id="rId1"/>
  <headerFooter alignWithMargins="0">
    <oddFooter>&amp;L&amp;"Arial,Italic"&amp;9      The State of Hawaii Data Book 2016&amp;R&amp;9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cols>
    <col min="1" max="1" width="80.7109375" style="0" customWidth="1"/>
  </cols>
  <sheetData>
    <row r="1" ht="18.75">
      <c r="A1" s="590" t="s">
        <v>673</v>
      </c>
    </row>
    <row r="2" ht="12.75" customHeight="1">
      <c r="A2" s="142"/>
    </row>
    <row r="3" ht="12.75" customHeight="1">
      <c r="A3" s="142"/>
    </row>
    <row r="4" ht="22.5">
      <c r="A4" s="591" t="s">
        <v>674</v>
      </c>
    </row>
    <row r="5" ht="12.75" customHeight="1">
      <c r="A5" s="592"/>
    </row>
    <row r="6" ht="12.75" customHeight="1">
      <c r="A6" s="592"/>
    </row>
    <row r="7" ht="63">
      <c r="A7" s="594" t="s">
        <v>675</v>
      </c>
    </row>
    <row r="8" ht="12.75" customHeight="1">
      <c r="A8" s="593"/>
    </row>
    <row r="9" ht="94.5">
      <c r="A9" s="594" t="s">
        <v>676</v>
      </c>
    </row>
  </sheetData>
  <sheetProtection/>
  <printOptions horizontalCentered="1"/>
  <pageMargins left="1" right="1" top="1" bottom="1" header="0.5" footer="0.5"/>
  <pageSetup horizontalDpi="600" verticalDpi="600" orientation="portrait" r:id="rId1"/>
  <headerFooter>
    <oddFooter>&amp;L&amp;"Arial,Italic"&amp;9    The State of Hawaii Data Book 2016&amp;R&amp;9      http://dbedt.hawaii.gov/</oddFooter>
  </headerFooter>
</worksheet>
</file>

<file path=xl/worksheets/sheet20.xml><?xml version="1.0" encoding="utf-8"?>
<worksheet xmlns="http://schemas.openxmlformats.org/spreadsheetml/2006/main" xmlns:r="http://schemas.openxmlformats.org/officeDocument/2006/relationships">
  <dimension ref="A1:H63"/>
  <sheetViews>
    <sheetView workbookViewId="0" topLeftCell="A1">
      <selection activeCell="A1" sqref="A1"/>
    </sheetView>
  </sheetViews>
  <sheetFormatPr defaultColWidth="9.140625" defaultRowHeight="12.75"/>
  <cols>
    <col min="1" max="1" width="8.7109375" style="141" customWidth="1"/>
    <col min="2" max="8" width="10.7109375" style="141" customWidth="1"/>
    <col min="9" max="16384" width="9.140625" style="141" customWidth="1"/>
  </cols>
  <sheetData>
    <row r="1" spans="1:8" s="3" customFormat="1" ht="31.5" customHeight="1">
      <c r="A1" s="10" t="s">
        <v>632</v>
      </c>
      <c r="B1" s="4"/>
      <c r="C1" s="4"/>
      <c r="D1" s="4"/>
      <c r="E1" s="4"/>
      <c r="F1" s="4"/>
      <c r="G1" s="4"/>
      <c r="H1" s="4"/>
    </row>
    <row r="2" s="3" customFormat="1" ht="12.75" customHeight="1"/>
    <row r="3" spans="1:8" ht="12.75" customHeight="1">
      <c r="A3" s="561" t="s">
        <v>631</v>
      </c>
      <c r="B3" s="204"/>
      <c r="C3" s="204"/>
      <c r="D3" s="204"/>
      <c r="E3" s="204"/>
      <c r="F3" s="204"/>
      <c r="G3" s="204"/>
      <c r="H3" s="204"/>
    </row>
    <row r="4" spans="1:7" ht="12.75" customHeight="1" thickBot="1">
      <c r="A4" s="226"/>
      <c r="B4" s="226"/>
      <c r="C4" s="226"/>
      <c r="D4" s="226"/>
      <c r="E4" s="184"/>
      <c r="F4" s="184"/>
      <c r="G4" s="184"/>
    </row>
    <row r="5" spans="2:8" s="113" customFormat="1" ht="24" customHeight="1" thickTop="1">
      <c r="B5" s="181" t="s">
        <v>630</v>
      </c>
      <c r="C5" s="180"/>
      <c r="D5" s="180"/>
      <c r="E5" s="560" t="s">
        <v>629</v>
      </c>
      <c r="F5" s="559"/>
      <c r="G5" s="559"/>
      <c r="H5" s="559"/>
    </row>
    <row r="6" spans="2:8" s="113" customFormat="1" ht="24" customHeight="1">
      <c r="B6" s="181" t="s">
        <v>628</v>
      </c>
      <c r="C6" s="180"/>
      <c r="D6" s="558"/>
      <c r="E6" s="558"/>
      <c r="F6" s="557" t="s">
        <v>627</v>
      </c>
      <c r="G6" s="557"/>
      <c r="H6" s="556"/>
    </row>
    <row r="7" spans="1:8" s="6" customFormat="1" ht="54.75" customHeight="1">
      <c r="A7" s="555" t="s">
        <v>254</v>
      </c>
      <c r="B7" s="553" t="s">
        <v>626</v>
      </c>
      <c r="C7" s="554" t="s">
        <v>625</v>
      </c>
      <c r="D7" s="554" t="s">
        <v>624</v>
      </c>
      <c r="E7" s="553" t="s">
        <v>553</v>
      </c>
      <c r="F7" s="552" t="s">
        <v>623</v>
      </c>
      <c r="G7" s="551" t="s">
        <v>622</v>
      </c>
      <c r="H7" s="550" t="s">
        <v>621</v>
      </c>
    </row>
    <row r="8" spans="1:8" ht="12.75" customHeight="1">
      <c r="A8" s="155"/>
      <c r="B8" s="155"/>
      <c r="C8" s="155"/>
      <c r="D8" s="155"/>
      <c r="E8" s="155"/>
      <c r="F8" s="487"/>
      <c r="H8" s="241"/>
    </row>
    <row r="9" spans="1:8" ht="12.75" customHeight="1">
      <c r="A9" s="239">
        <v>2000</v>
      </c>
      <c r="B9" s="547">
        <v>33</v>
      </c>
      <c r="C9" s="549">
        <v>22</v>
      </c>
      <c r="D9" s="547">
        <v>20</v>
      </c>
      <c r="E9" s="535">
        <v>50</v>
      </c>
      <c r="F9" s="539" t="s">
        <v>609</v>
      </c>
      <c r="G9" s="546">
        <v>175</v>
      </c>
      <c r="H9" s="240" t="s">
        <v>609</v>
      </c>
    </row>
    <row r="10" spans="1:8" ht="12.75" customHeight="1">
      <c r="A10" s="239">
        <v>2001</v>
      </c>
      <c r="B10" s="547">
        <v>34</v>
      </c>
      <c r="C10" s="549">
        <v>23</v>
      </c>
      <c r="D10" s="547">
        <v>21</v>
      </c>
      <c r="E10" s="535">
        <v>50</v>
      </c>
      <c r="F10" s="539" t="s">
        <v>609</v>
      </c>
      <c r="G10" s="546">
        <v>175</v>
      </c>
      <c r="H10" s="240" t="s">
        <v>609</v>
      </c>
    </row>
    <row r="11" spans="1:8" ht="12.75" customHeight="1">
      <c r="A11" s="239">
        <v>2002</v>
      </c>
      <c r="B11" s="547">
        <v>37</v>
      </c>
      <c r="C11" s="549">
        <v>23</v>
      </c>
      <c r="D11" s="547">
        <v>23</v>
      </c>
      <c r="E11" s="535">
        <v>50</v>
      </c>
      <c r="F11" s="539" t="s">
        <v>609</v>
      </c>
      <c r="G11" s="546">
        <v>175</v>
      </c>
      <c r="H11" s="545">
        <v>75</v>
      </c>
    </row>
    <row r="12" spans="1:8" ht="12.75" customHeight="1">
      <c r="A12" s="239">
        <v>2003</v>
      </c>
      <c r="B12" s="547">
        <v>37</v>
      </c>
      <c r="C12" s="549">
        <v>23</v>
      </c>
      <c r="D12" s="547">
        <v>23</v>
      </c>
      <c r="E12" s="535">
        <v>50</v>
      </c>
      <c r="F12" s="539" t="s">
        <v>609</v>
      </c>
      <c r="G12" s="546">
        <v>175</v>
      </c>
      <c r="H12" s="545">
        <v>75</v>
      </c>
    </row>
    <row r="13" spans="1:8" ht="12.75" customHeight="1">
      <c r="A13" s="239">
        <v>2004</v>
      </c>
      <c r="B13" s="547">
        <v>37</v>
      </c>
      <c r="C13" s="549">
        <v>23</v>
      </c>
      <c r="D13" s="547">
        <v>23</v>
      </c>
      <c r="E13" s="535">
        <v>50</v>
      </c>
      <c r="F13" s="539" t="s">
        <v>609</v>
      </c>
      <c r="G13" s="546">
        <v>175</v>
      </c>
      <c r="H13" s="545">
        <v>75</v>
      </c>
    </row>
    <row r="14" spans="1:8" ht="12.75" customHeight="1">
      <c r="A14" s="239">
        <v>2005</v>
      </c>
      <c r="B14" s="547">
        <v>37</v>
      </c>
      <c r="C14" s="549">
        <v>23</v>
      </c>
      <c r="D14" s="547">
        <v>23</v>
      </c>
      <c r="E14" s="535">
        <v>50</v>
      </c>
      <c r="F14" s="539" t="s">
        <v>609</v>
      </c>
      <c r="G14" s="546">
        <v>175</v>
      </c>
      <c r="H14" s="545">
        <v>75</v>
      </c>
    </row>
    <row r="15" spans="1:8" ht="12.75" customHeight="1">
      <c r="A15" s="239">
        <v>2006</v>
      </c>
      <c r="B15" s="547">
        <v>39</v>
      </c>
      <c r="C15" s="549">
        <v>24</v>
      </c>
      <c r="D15" s="547">
        <v>24</v>
      </c>
      <c r="E15" s="535">
        <v>50</v>
      </c>
      <c r="F15" s="539" t="s">
        <v>609</v>
      </c>
      <c r="G15" s="546">
        <v>175</v>
      </c>
      <c r="H15" s="545">
        <v>75</v>
      </c>
    </row>
    <row r="16" spans="1:8" ht="12.75" customHeight="1">
      <c r="A16" s="239">
        <v>2007</v>
      </c>
      <c r="B16" s="547">
        <v>41</v>
      </c>
      <c r="C16" s="548" t="s">
        <v>620</v>
      </c>
      <c r="D16" s="547">
        <v>26</v>
      </c>
      <c r="E16" s="535">
        <v>50</v>
      </c>
      <c r="F16" s="539" t="s">
        <v>609</v>
      </c>
      <c r="G16" s="546">
        <v>175</v>
      </c>
      <c r="H16" s="545">
        <v>75</v>
      </c>
    </row>
    <row r="17" spans="1:8" ht="12.75" customHeight="1">
      <c r="A17" s="239">
        <v>2008</v>
      </c>
      <c r="B17" s="536">
        <v>42</v>
      </c>
      <c r="C17" s="544" t="s">
        <v>620</v>
      </c>
      <c r="D17" s="536">
        <v>27</v>
      </c>
      <c r="E17" s="543">
        <v>50</v>
      </c>
      <c r="F17" s="539" t="s">
        <v>609</v>
      </c>
      <c r="G17" s="542">
        <v>175</v>
      </c>
      <c r="H17" s="541">
        <v>75</v>
      </c>
    </row>
    <row r="18" spans="1:8" ht="12.75" customHeight="1">
      <c r="A18" s="239">
        <v>2009</v>
      </c>
      <c r="B18" s="536">
        <v>44</v>
      </c>
      <c r="C18" s="537" t="s">
        <v>619</v>
      </c>
      <c r="D18" s="536">
        <v>28</v>
      </c>
      <c r="E18" s="540" t="s">
        <v>87</v>
      </c>
      <c r="F18" s="539" t="s">
        <v>609</v>
      </c>
      <c r="G18" s="542">
        <v>200</v>
      </c>
      <c r="H18" s="541">
        <v>100</v>
      </c>
    </row>
    <row r="19" spans="1:8" ht="12.75" customHeight="1">
      <c r="A19" s="239">
        <v>2010</v>
      </c>
      <c r="B19" s="536">
        <v>44</v>
      </c>
      <c r="C19" s="537" t="s">
        <v>619</v>
      </c>
      <c r="D19" s="536">
        <v>28</v>
      </c>
      <c r="E19" s="540" t="s">
        <v>618</v>
      </c>
      <c r="F19" s="539" t="s">
        <v>609</v>
      </c>
      <c r="G19" s="533" t="s">
        <v>617</v>
      </c>
      <c r="H19" s="532" t="s">
        <v>616</v>
      </c>
    </row>
    <row r="20" spans="1:8" ht="12.75" customHeight="1">
      <c r="A20" s="239">
        <v>2011</v>
      </c>
      <c r="B20" s="536">
        <v>44</v>
      </c>
      <c r="C20" s="537" t="s">
        <v>615</v>
      </c>
      <c r="D20" s="536">
        <v>29</v>
      </c>
      <c r="E20" s="535">
        <v>75</v>
      </c>
      <c r="F20" s="534">
        <v>200</v>
      </c>
      <c r="G20" s="533" t="s">
        <v>609</v>
      </c>
      <c r="H20" s="532" t="s">
        <v>609</v>
      </c>
    </row>
    <row r="21" spans="1:8" ht="12.75" customHeight="1">
      <c r="A21" s="239">
        <v>2012</v>
      </c>
      <c r="B21" s="536">
        <v>45</v>
      </c>
      <c r="C21" s="537" t="s">
        <v>614</v>
      </c>
      <c r="D21" s="536">
        <v>32</v>
      </c>
      <c r="E21" s="535">
        <v>75</v>
      </c>
      <c r="F21" s="534">
        <v>200</v>
      </c>
      <c r="G21" s="533" t="s">
        <v>609</v>
      </c>
      <c r="H21" s="532" t="s">
        <v>609</v>
      </c>
    </row>
    <row r="22" spans="1:8" ht="12.75" customHeight="1">
      <c r="A22" s="239">
        <v>2013</v>
      </c>
      <c r="B22" s="536">
        <v>46</v>
      </c>
      <c r="C22" s="537" t="s">
        <v>613</v>
      </c>
      <c r="D22" s="536">
        <v>33</v>
      </c>
      <c r="E22" s="535">
        <v>100</v>
      </c>
      <c r="F22" s="534">
        <v>225</v>
      </c>
      <c r="G22" s="533" t="s">
        <v>609</v>
      </c>
      <c r="H22" s="532" t="s">
        <v>609</v>
      </c>
    </row>
    <row r="23" spans="1:8" ht="12.75" customHeight="1">
      <c r="A23" s="239">
        <v>2014</v>
      </c>
      <c r="B23" s="536">
        <v>49</v>
      </c>
      <c r="C23" s="537" t="s">
        <v>610</v>
      </c>
      <c r="D23" s="536">
        <v>34</v>
      </c>
      <c r="E23" s="535">
        <v>100</v>
      </c>
      <c r="F23" s="534">
        <v>225</v>
      </c>
      <c r="G23" s="533" t="s">
        <v>609</v>
      </c>
      <c r="H23" s="532" t="s">
        <v>609</v>
      </c>
    </row>
    <row r="24" spans="1:8" ht="12.75" customHeight="1">
      <c r="A24" s="239">
        <v>2015</v>
      </c>
      <c r="B24" s="536">
        <v>49</v>
      </c>
      <c r="C24" s="537" t="s">
        <v>611</v>
      </c>
      <c r="D24" s="536">
        <v>35</v>
      </c>
      <c r="E24" s="535">
        <v>100</v>
      </c>
      <c r="F24" s="534">
        <v>225</v>
      </c>
      <c r="G24" s="533" t="s">
        <v>609</v>
      </c>
      <c r="H24" s="532" t="s">
        <v>609</v>
      </c>
    </row>
    <row r="25" spans="1:8" ht="12.75" customHeight="1">
      <c r="A25" s="236" t="s">
        <v>612</v>
      </c>
      <c r="B25" s="538">
        <v>49</v>
      </c>
      <c r="C25" s="537" t="s">
        <v>611</v>
      </c>
      <c r="D25" s="536">
        <v>35</v>
      </c>
      <c r="E25" s="535">
        <v>100</v>
      </c>
      <c r="F25" s="534">
        <v>225</v>
      </c>
      <c r="G25" s="533" t="s">
        <v>609</v>
      </c>
      <c r="H25" s="532" t="s">
        <v>609</v>
      </c>
    </row>
    <row r="26" spans="1:8" ht="12.75" customHeight="1">
      <c r="A26" s="236">
        <v>2017</v>
      </c>
      <c r="B26" s="538">
        <v>49</v>
      </c>
      <c r="C26" s="537" t="s">
        <v>610</v>
      </c>
      <c r="D26" s="536">
        <v>34</v>
      </c>
      <c r="E26" s="535">
        <v>100</v>
      </c>
      <c r="F26" s="534">
        <v>225</v>
      </c>
      <c r="G26" s="533" t="s">
        <v>609</v>
      </c>
      <c r="H26" s="532" t="s">
        <v>609</v>
      </c>
    </row>
    <row r="27" spans="1:8" ht="12.75" customHeight="1">
      <c r="A27" s="147"/>
      <c r="B27" s="147"/>
      <c r="C27" s="147"/>
      <c r="D27" s="147"/>
      <c r="E27" s="147"/>
      <c r="F27" s="186"/>
      <c r="G27" s="187"/>
      <c r="H27" s="185"/>
    </row>
    <row r="28" spans="1:8" ht="12.75" customHeight="1">
      <c r="A28" s="184"/>
      <c r="B28" s="184"/>
      <c r="C28" s="184"/>
      <c r="D28" s="184"/>
      <c r="E28" s="184"/>
      <c r="F28" s="184"/>
      <c r="G28" s="184"/>
      <c r="H28" s="184"/>
    </row>
    <row r="29" spans="1:8" ht="12.75" customHeight="1">
      <c r="A29" s="65" t="s">
        <v>86</v>
      </c>
      <c r="B29" s="184"/>
      <c r="C29" s="184"/>
      <c r="D29" s="184"/>
      <c r="E29" s="184"/>
      <c r="F29" s="184"/>
      <c r="G29" s="184"/>
      <c r="H29" s="184"/>
    </row>
    <row r="30" spans="1:8" ht="12.75" customHeight="1">
      <c r="A30" s="184"/>
      <c r="B30" s="184"/>
      <c r="C30" s="184"/>
      <c r="D30" s="184"/>
      <c r="E30" s="184"/>
      <c r="F30" s="184"/>
      <c r="G30" s="184"/>
      <c r="H30" s="184"/>
    </row>
    <row r="31" spans="1:8" s="3" customFormat="1" ht="31.5" customHeight="1">
      <c r="A31" s="10" t="s">
        <v>608</v>
      </c>
      <c r="B31" s="4"/>
      <c r="C31" s="4"/>
      <c r="D31" s="4"/>
      <c r="E31" s="4"/>
      <c r="F31" s="4"/>
      <c r="G31" s="4"/>
      <c r="H31" s="4"/>
    </row>
    <row r="32" ht="12.75" customHeight="1"/>
    <row r="33" ht="12.75" customHeight="1">
      <c r="A33" s="56" t="s">
        <v>607</v>
      </c>
    </row>
    <row r="34" ht="12.75" customHeight="1">
      <c r="A34" s="56" t="s">
        <v>606</v>
      </c>
    </row>
    <row r="35" ht="12.75" customHeight="1">
      <c r="A35" s="56" t="s">
        <v>605</v>
      </c>
    </row>
    <row r="36" ht="12.75" customHeight="1">
      <c r="A36" s="230" t="s">
        <v>604</v>
      </c>
    </row>
    <row r="37" s="326" customFormat="1" ht="12.75" customHeight="1">
      <c r="A37" s="56" t="s">
        <v>603</v>
      </c>
    </row>
    <row r="38" s="326" customFormat="1" ht="12.75" customHeight="1">
      <c r="A38" s="56" t="s">
        <v>602</v>
      </c>
    </row>
    <row r="39" s="326" customFormat="1" ht="12.75" customHeight="1">
      <c r="A39" s="56" t="s">
        <v>601</v>
      </c>
    </row>
    <row r="40" s="326" customFormat="1" ht="12.75" customHeight="1">
      <c r="A40" s="56" t="s">
        <v>600</v>
      </c>
    </row>
    <row r="41" s="326" customFormat="1" ht="12.75" customHeight="1">
      <c r="A41" s="56" t="s">
        <v>599</v>
      </c>
    </row>
    <row r="42" s="326" customFormat="1" ht="12.75" customHeight="1">
      <c r="A42" s="56" t="s">
        <v>598</v>
      </c>
    </row>
    <row r="43" s="326" customFormat="1" ht="12.75" customHeight="1">
      <c r="A43" s="56" t="s">
        <v>597</v>
      </c>
    </row>
    <row r="44" s="326" customFormat="1" ht="12.75" customHeight="1">
      <c r="A44" s="56" t="s">
        <v>596</v>
      </c>
    </row>
    <row r="45" s="326" customFormat="1" ht="12.75" customHeight="1">
      <c r="A45" s="56" t="s">
        <v>595</v>
      </c>
    </row>
    <row r="46" s="326" customFormat="1" ht="12.75" customHeight="1">
      <c r="A46" s="56" t="s">
        <v>594</v>
      </c>
    </row>
    <row r="47" s="326" customFormat="1" ht="12.75" customHeight="1">
      <c r="A47" s="56" t="s">
        <v>593</v>
      </c>
    </row>
    <row r="48" s="326" customFormat="1" ht="12.75" customHeight="1">
      <c r="A48" s="56" t="s">
        <v>592</v>
      </c>
    </row>
    <row r="49" s="326" customFormat="1" ht="12.75" customHeight="1">
      <c r="A49" s="56" t="s">
        <v>591</v>
      </c>
    </row>
    <row r="50" s="326" customFormat="1" ht="12.75" customHeight="1">
      <c r="A50" s="56" t="s">
        <v>590</v>
      </c>
    </row>
    <row r="51" spans="1:8" ht="12.75" customHeight="1">
      <c r="A51" s="56" t="s">
        <v>589</v>
      </c>
      <c r="B51" s="326"/>
      <c r="C51" s="326"/>
      <c r="D51" s="326"/>
      <c r="E51" s="326"/>
      <c r="F51" s="326"/>
      <c r="G51" s="326"/>
      <c r="H51" s="326"/>
    </row>
    <row r="52" spans="1:8" ht="12.75" customHeight="1">
      <c r="A52" s="56" t="s">
        <v>588</v>
      </c>
      <c r="B52" s="326"/>
      <c r="C52" s="326"/>
      <c r="D52" s="326"/>
      <c r="E52" s="326"/>
      <c r="F52" s="326"/>
      <c r="G52" s="326"/>
      <c r="H52" s="326"/>
    </row>
    <row r="53" spans="1:8" ht="12.75" customHeight="1">
      <c r="A53" s="56" t="s">
        <v>587</v>
      </c>
      <c r="B53" s="326"/>
      <c r="C53" s="326"/>
      <c r="D53" s="326"/>
      <c r="E53" s="326"/>
      <c r="F53" s="326"/>
      <c r="G53" s="326"/>
      <c r="H53" s="326"/>
    </row>
    <row r="54" spans="1:8" ht="12.75" customHeight="1">
      <c r="A54" s="56" t="s">
        <v>586</v>
      </c>
      <c r="B54" s="326"/>
      <c r="C54" s="326"/>
      <c r="D54" s="326"/>
      <c r="E54" s="326"/>
      <c r="F54" s="326"/>
      <c r="G54" s="326"/>
      <c r="H54" s="326"/>
    </row>
    <row r="55" spans="1:8" ht="12.75" customHeight="1">
      <c r="A55" s="56" t="s">
        <v>585</v>
      </c>
      <c r="B55" s="326"/>
      <c r="C55" s="326"/>
      <c r="D55" s="326"/>
      <c r="E55" s="326"/>
      <c r="F55" s="326"/>
      <c r="G55" s="326"/>
      <c r="H55" s="326"/>
    </row>
    <row r="56" ht="12.75" customHeight="1">
      <c r="A56" s="27" t="s">
        <v>584</v>
      </c>
    </row>
    <row r="57" ht="12.75">
      <c r="A57" s="56" t="s">
        <v>583</v>
      </c>
    </row>
    <row r="58" ht="12.75">
      <c r="A58" s="56" t="s">
        <v>582</v>
      </c>
    </row>
    <row r="59" ht="12.75">
      <c r="A59" s="142" t="s">
        <v>581</v>
      </c>
    </row>
    <row r="63" ht="12.75">
      <c r="A63" s="32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30" max="255" man="1"/>
  </rowBreaks>
</worksheet>
</file>

<file path=xl/worksheets/sheet21.xml><?xml version="1.0" encoding="utf-8"?>
<worksheet xmlns="http://schemas.openxmlformats.org/spreadsheetml/2006/main" xmlns:r="http://schemas.openxmlformats.org/officeDocument/2006/relationships">
  <dimension ref="A1:I38"/>
  <sheetViews>
    <sheetView workbookViewId="0" topLeftCell="A1">
      <selection activeCell="A1" sqref="A1"/>
    </sheetView>
  </sheetViews>
  <sheetFormatPr defaultColWidth="9.140625" defaultRowHeight="12.75"/>
  <cols>
    <col min="1" max="1" width="6.140625" style="141" customWidth="1"/>
    <col min="2" max="2" width="11.421875" style="141" customWidth="1"/>
    <col min="3" max="3" width="8.140625" style="141" customWidth="1"/>
    <col min="4" max="4" width="11.140625" style="141" customWidth="1"/>
    <col min="5" max="5" width="8.00390625" style="141" customWidth="1"/>
    <col min="6" max="6" width="7.57421875" style="141" customWidth="1"/>
    <col min="7" max="7" width="9.8515625" style="141" customWidth="1"/>
    <col min="8" max="8" width="8.8515625" style="141" bestFit="1" customWidth="1"/>
    <col min="9" max="9" width="11.421875" style="141" bestFit="1" customWidth="1"/>
    <col min="10" max="16384" width="9.140625" style="141" customWidth="1"/>
  </cols>
  <sheetData>
    <row r="1" spans="1:9" s="585" customFormat="1" ht="31.5" customHeight="1">
      <c r="A1" s="588" t="s">
        <v>647</v>
      </c>
      <c r="B1" s="587"/>
      <c r="C1" s="587"/>
      <c r="D1" s="587"/>
      <c r="E1" s="587"/>
      <c r="F1" s="587"/>
      <c r="G1" s="587"/>
      <c r="H1" s="587"/>
      <c r="I1" s="587"/>
    </row>
    <row r="2" spans="1:9" s="585" customFormat="1" ht="12.75" customHeight="1" thickBot="1">
      <c r="A2" s="586"/>
      <c r="B2" s="586"/>
      <c r="C2" s="586"/>
      <c r="D2" s="586"/>
      <c r="E2" s="586"/>
      <c r="F2" s="586"/>
      <c r="G2" s="586"/>
      <c r="H2" s="586"/>
      <c r="I2" s="586"/>
    </row>
    <row r="3" spans="2:8" s="6" customFormat="1" ht="25.5" customHeight="1" thickTop="1">
      <c r="B3" s="181" t="s">
        <v>646</v>
      </c>
      <c r="C3" s="584"/>
      <c r="D3" s="584"/>
      <c r="E3" s="584"/>
      <c r="F3" s="616" t="s">
        <v>645</v>
      </c>
      <c r="G3" s="610"/>
      <c r="H3" s="583"/>
    </row>
    <row r="4" spans="2:9" s="6" customFormat="1" ht="25.5" customHeight="1">
      <c r="B4" s="612" t="s">
        <v>644</v>
      </c>
      <c r="C4" s="613"/>
      <c r="D4" s="614" t="s">
        <v>643</v>
      </c>
      <c r="E4" s="615"/>
      <c r="F4" s="617" t="s">
        <v>642</v>
      </c>
      <c r="G4" s="618"/>
      <c r="H4" s="582"/>
      <c r="I4" s="582"/>
    </row>
    <row r="5" spans="1:9" s="6" customFormat="1" ht="45" customHeight="1">
      <c r="A5" s="555" t="s">
        <v>254</v>
      </c>
      <c r="B5" s="554" t="s">
        <v>641</v>
      </c>
      <c r="C5" s="553" t="s">
        <v>640</v>
      </c>
      <c r="D5" s="554" t="s">
        <v>641</v>
      </c>
      <c r="E5" s="553" t="s">
        <v>640</v>
      </c>
      <c r="F5" s="553" t="s">
        <v>639</v>
      </c>
      <c r="G5" s="553" t="s">
        <v>638</v>
      </c>
      <c r="H5" s="554" t="s">
        <v>650</v>
      </c>
      <c r="I5" s="554" t="s">
        <v>637</v>
      </c>
    </row>
    <row r="6" spans="1:8" ht="12.75" customHeight="1">
      <c r="A6" s="155"/>
      <c r="B6" s="155"/>
      <c r="C6" s="155"/>
      <c r="D6" s="155"/>
      <c r="E6" s="155"/>
      <c r="F6" s="155"/>
      <c r="G6" s="155"/>
      <c r="H6" s="155"/>
    </row>
    <row r="7" spans="1:9" ht="12.75" customHeight="1">
      <c r="A7" s="239">
        <v>1991</v>
      </c>
      <c r="B7" s="580">
        <v>1024</v>
      </c>
      <c r="C7" s="578" t="s">
        <v>104</v>
      </c>
      <c r="D7" s="581">
        <v>705</v>
      </c>
      <c r="E7" s="578" t="s">
        <v>104</v>
      </c>
      <c r="F7" s="408">
        <v>53</v>
      </c>
      <c r="G7" s="434">
        <v>12</v>
      </c>
      <c r="H7" s="434">
        <v>365790</v>
      </c>
      <c r="I7" s="579">
        <v>2721480</v>
      </c>
    </row>
    <row r="8" spans="1:9" ht="12.75" customHeight="1">
      <c r="A8" s="239">
        <v>1992</v>
      </c>
      <c r="B8" s="580">
        <v>1072</v>
      </c>
      <c r="C8" s="578" t="s">
        <v>104</v>
      </c>
      <c r="D8" s="581">
        <v>717</v>
      </c>
      <c r="E8" s="578" t="s">
        <v>104</v>
      </c>
      <c r="F8" s="408">
        <v>48</v>
      </c>
      <c r="G8" s="434">
        <v>12</v>
      </c>
      <c r="H8" s="434">
        <v>350274</v>
      </c>
      <c r="I8" s="579">
        <v>2611388</v>
      </c>
    </row>
    <row r="9" spans="1:9" ht="12.75" customHeight="1">
      <c r="A9" s="239">
        <v>1993</v>
      </c>
      <c r="B9" s="580">
        <v>1123</v>
      </c>
      <c r="C9" s="578" t="s">
        <v>104</v>
      </c>
      <c r="D9" s="581">
        <v>738</v>
      </c>
      <c r="E9" s="578" t="s">
        <v>104</v>
      </c>
      <c r="F9" s="408">
        <v>51</v>
      </c>
      <c r="G9" s="434">
        <v>12</v>
      </c>
      <c r="H9" s="434">
        <v>354063</v>
      </c>
      <c r="I9" s="579">
        <v>2859494</v>
      </c>
    </row>
    <row r="10" spans="1:9" ht="12.75" customHeight="1">
      <c r="A10" s="239">
        <v>1994</v>
      </c>
      <c r="B10" s="580">
        <v>1183</v>
      </c>
      <c r="C10" s="578" t="s">
        <v>104</v>
      </c>
      <c r="D10" s="581">
        <v>772</v>
      </c>
      <c r="E10" s="578" t="s">
        <v>104</v>
      </c>
      <c r="F10" s="408">
        <v>60</v>
      </c>
      <c r="G10" s="434">
        <v>13</v>
      </c>
      <c r="H10" s="434">
        <v>378807</v>
      </c>
      <c r="I10" s="579">
        <v>2960051</v>
      </c>
    </row>
    <row r="11" spans="1:9" ht="12.75" customHeight="1">
      <c r="A11" s="239">
        <v>1995</v>
      </c>
      <c r="B11" s="580">
        <v>1257</v>
      </c>
      <c r="C11" s="578" t="s">
        <v>104</v>
      </c>
      <c r="D11" s="581">
        <v>790</v>
      </c>
      <c r="E11" s="578" t="s">
        <v>104</v>
      </c>
      <c r="F11" s="408">
        <v>74</v>
      </c>
      <c r="G11" s="434">
        <v>13</v>
      </c>
      <c r="H11" s="434">
        <v>385673</v>
      </c>
      <c r="I11" s="579">
        <v>3014268</v>
      </c>
    </row>
    <row r="12" spans="1:9" ht="12.75" customHeight="1">
      <c r="A12" s="239">
        <v>1996</v>
      </c>
      <c r="B12" s="580">
        <v>1323</v>
      </c>
      <c r="C12" s="578" t="s">
        <v>104</v>
      </c>
      <c r="D12" s="581">
        <v>823</v>
      </c>
      <c r="E12" s="578" t="s">
        <v>104</v>
      </c>
      <c r="F12" s="408">
        <v>54</v>
      </c>
      <c r="G12" s="434">
        <v>12</v>
      </c>
      <c r="H12" s="434">
        <v>374168</v>
      </c>
      <c r="I12" s="579">
        <v>2896316</v>
      </c>
    </row>
    <row r="13" spans="1:9" ht="12.75" customHeight="1">
      <c r="A13" s="239">
        <v>1997</v>
      </c>
      <c r="B13" s="580">
        <v>1402</v>
      </c>
      <c r="C13" s="578" t="s">
        <v>104</v>
      </c>
      <c r="D13" s="581">
        <v>833</v>
      </c>
      <c r="E13" s="578" t="s">
        <v>104</v>
      </c>
      <c r="F13" s="408">
        <v>65</v>
      </c>
      <c r="G13" s="434">
        <v>12</v>
      </c>
      <c r="H13" s="434">
        <v>322378</v>
      </c>
      <c r="I13" s="579">
        <v>3182690</v>
      </c>
    </row>
    <row r="14" spans="1:9" ht="12.75" customHeight="1">
      <c r="A14" s="239">
        <v>1998</v>
      </c>
      <c r="B14" s="580">
        <v>1486</v>
      </c>
      <c r="C14" s="578" t="s">
        <v>104</v>
      </c>
      <c r="D14" s="581">
        <v>818</v>
      </c>
      <c r="E14" s="578" t="s">
        <v>104</v>
      </c>
      <c r="F14" s="408">
        <v>84</v>
      </c>
      <c r="G14" s="434">
        <v>12</v>
      </c>
      <c r="H14" s="434">
        <v>290199</v>
      </c>
      <c r="I14" s="579">
        <v>3042984</v>
      </c>
    </row>
    <row r="15" spans="1:9" ht="12.75" customHeight="1">
      <c r="A15" s="239">
        <v>1999</v>
      </c>
      <c r="B15" s="580">
        <v>1572</v>
      </c>
      <c r="C15" s="578" t="s">
        <v>104</v>
      </c>
      <c r="D15" s="581">
        <v>897</v>
      </c>
      <c r="E15" s="578" t="s">
        <v>104</v>
      </c>
      <c r="F15" s="408">
        <v>83</v>
      </c>
      <c r="G15" s="434">
        <v>12</v>
      </c>
      <c r="H15" s="434">
        <v>272407</v>
      </c>
      <c r="I15" s="579">
        <v>3365336</v>
      </c>
    </row>
    <row r="16" spans="1:9" ht="12.75" customHeight="1">
      <c r="A16" s="239">
        <v>2000</v>
      </c>
      <c r="B16" s="580">
        <v>1650</v>
      </c>
      <c r="C16" s="578" t="s">
        <v>104</v>
      </c>
      <c r="D16" s="581">
        <v>930</v>
      </c>
      <c r="E16" s="578" t="s">
        <v>104</v>
      </c>
      <c r="F16" s="408">
        <v>82</v>
      </c>
      <c r="G16" s="434">
        <v>12</v>
      </c>
      <c r="H16" s="434">
        <v>320509</v>
      </c>
      <c r="I16" s="579">
        <v>3340336</v>
      </c>
    </row>
    <row r="17" spans="1:9" ht="12.75" customHeight="1">
      <c r="A17" s="239">
        <v>2001</v>
      </c>
      <c r="B17" s="580">
        <v>1748</v>
      </c>
      <c r="C17" s="578" t="s">
        <v>104</v>
      </c>
      <c r="D17" s="575">
        <v>1003</v>
      </c>
      <c r="E17" s="578" t="s">
        <v>104</v>
      </c>
      <c r="F17" s="408">
        <v>84</v>
      </c>
      <c r="G17" s="434">
        <v>12</v>
      </c>
      <c r="H17" s="434">
        <v>316978</v>
      </c>
      <c r="I17" s="579">
        <v>3583534</v>
      </c>
    </row>
    <row r="18" spans="1:9" ht="12.75" customHeight="1">
      <c r="A18" s="239">
        <v>2002</v>
      </c>
      <c r="B18" s="580">
        <v>1854</v>
      </c>
      <c r="C18" s="578" t="s">
        <v>104</v>
      </c>
      <c r="D18" s="575">
        <v>1063</v>
      </c>
      <c r="E18" s="578" t="s">
        <v>104</v>
      </c>
      <c r="F18" s="408">
        <v>93</v>
      </c>
      <c r="G18" s="434">
        <v>13</v>
      </c>
      <c r="H18" s="434">
        <v>299272</v>
      </c>
      <c r="I18" s="579">
        <v>3632013</v>
      </c>
    </row>
    <row r="19" spans="1:9" ht="12.75" customHeight="1">
      <c r="A19" s="239">
        <v>2003</v>
      </c>
      <c r="B19" s="580">
        <v>1948</v>
      </c>
      <c r="C19" s="578" t="s">
        <v>104</v>
      </c>
      <c r="D19" s="575">
        <v>1113</v>
      </c>
      <c r="E19" s="578" t="s">
        <v>104</v>
      </c>
      <c r="F19" s="408">
        <v>83</v>
      </c>
      <c r="G19" s="434">
        <v>14</v>
      </c>
      <c r="H19" s="434">
        <v>310407</v>
      </c>
      <c r="I19" s="579">
        <v>3221852</v>
      </c>
    </row>
    <row r="20" spans="1:9" ht="12.75" customHeight="1">
      <c r="A20" s="239">
        <v>2004</v>
      </c>
      <c r="B20" s="580">
        <v>2052</v>
      </c>
      <c r="C20" s="578" t="s">
        <v>104</v>
      </c>
      <c r="D20" s="575">
        <v>1169</v>
      </c>
      <c r="E20" s="578" t="s">
        <v>104</v>
      </c>
      <c r="F20" s="408">
        <v>88</v>
      </c>
      <c r="G20" s="434">
        <v>14</v>
      </c>
      <c r="H20" s="434">
        <v>307481</v>
      </c>
      <c r="I20" s="579">
        <v>3769678</v>
      </c>
    </row>
    <row r="21" spans="1:9" ht="12.75" customHeight="1">
      <c r="A21" s="239">
        <v>2005</v>
      </c>
      <c r="B21" s="580">
        <v>2143</v>
      </c>
      <c r="C21" s="578" t="s">
        <v>104</v>
      </c>
      <c r="D21" s="575">
        <v>1209</v>
      </c>
      <c r="E21" s="578" t="s">
        <v>104</v>
      </c>
      <c r="F21" s="408">
        <v>78</v>
      </c>
      <c r="G21" s="434">
        <v>13</v>
      </c>
      <c r="H21" s="434">
        <v>282093</v>
      </c>
      <c r="I21" s="579">
        <v>3595126</v>
      </c>
    </row>
    <row r="22" spans="1:9" ht="12.75" customHeight="1">
      <c r="A22" s="239">
        <v>2006</v>
      </c>
      <c r="B22" s="580">
        <v>2233</v>
      </c>
      <c r="C22" s="578" t="s">
        <v>104</v>
      </c>
      <c r="D22" s="575">
        <v>1294</v>
      </c>
      <c r="E22" s="578" t="s">
        <v>104</v>
      </c>
      <c r="F22" s="408">
        <v>78</v>
      </c>
      <c r="G22" s="434">
        <v>14</v>
      </c>
      <c r="H22" s="434">
        <v>321672</v>
      </c>
      <c r="I22" s="579">
        <v>4002717</v>
      </c>
    </row>
    <row r="23" spans="1:9" ht="12.75" customHeight="1">
      <c r="A23" s="239">
        <v>2007</v>
      </c>
      <c r="B23" s="580">
        <v>2323</v>
      </c>
      <c r="C23" s="578" t="s">
        <v>104</v>
      </c>
      <c r="D23" s="575">
        <v>1289</v>
      </c>
      <c r="E23" s="578" t="s">
        <v>104</v>
      </c>
      <c r="F23" s="408">
        <v>80</v>
      </c>
      <c r="G23" s="434">
        <v>14</v>
      </c>
      <c r="H23" s="434">
        <v>283047</v>
      </c>
      <c r="I23" s="579">
        <v>3719467</v>
      </c>
    </row>
    <row r="24" spans="1:9" ht="12.75" customHeight="1">
      <c r="A24" s="239">
        <v>2008</v>
      </c>
      <c r="B24" s="580">
        <v>2401</v>
      </c>
      <c r="C24" s="578" t="s">
        <v>104</v>
      </c>
      <c r="D24" s="575">
        <v>1396</v>
      </c>
      <c r="E24" s="578" t="s">
        <v>104</v>
      </c>
      <c r="F24" s="408">
        <v>73</v>
      </c>
      <c r="G24" s="434">
        <v>14</v>
      </c>
      <c r="H24" s="434">
        <v>257537</v>
      </c>
      <c r="I24" s="579">
        <v>3735513</v>
      </c>
    </row>
    <row r="25" spans="1:9" ht="12.75" customHeight="1">
      <c r="A25" s="239">
        <v>2009</v>
      </c>
      <c r="B25" s="580">
        <v>2497</v>
      </c>
      <c r="C25" s="578" t="s">
        <v>104</v>
      </c>
      <c r="D25" s="575">
        <v>1477</v>
      </c>
      <c r="E25" s="578" t="s">
        <v>104</v>
      </c>
      <c r="F25" s="408">
        <v>90</v>
      </c>
      <c r="G25" s="434">
        <v>14</v>
      </c>
      <c r="H25" s="434">
        <v>225861</v>
      </c>
      <c r="I25" s="579">
        <v>3271155</v>
      </c>
    </row>
    <row r="26" spans="1:9" ht="12.75" customHeight="1">
      <c r="A26" s="577">
        <v>2010</v>
      </c>
      <c r="B26" s="576">
        <v>2559</v>
      </c>
      <c r="C26" s="578" t="s">
        <v>104</v>
      </c>
      <c r="D26" s="575">
        <v>1485</v>
      </c>
      <c r="E26" s="578" t="s">
        <v>104</v>
      </c>
      <c r="F26" s="162">
        <v>58</v>
      </c>
      <c r="G26" s="573">
        <v>14</v>
      </c>
      <c r="H26" s="573">
        <v>207283</v>
      </c>
      <c r="I26" s="572">
        <v>3277930</v>
      </c>
    </row>
    <row r="27" spans="1:9" ht="12.75" customHeight="1">
      <c r="A27" s="577">
        <v>2011</v>
      </c>
      <c r="B27" s="576">
        <v>2636</v>
      </c>
      <c r="C27" s="578" t="s">
        <v>104</v>
      </c>
      <c r="D27" s="575">
        <v>1539</v>
      </c>
      <c r="E27" s="578" t="s">
        <v>104</v>
      </c>
      <c r="F27" s="162">
        <v>77</v>
      </c>
      <c r="G27" s="573">
        <v>14</v>
      </c>
      <c r="H27" s="573">
        <v>210459</v>
      </c>
      <c r="I27" s="572">
        <v>3135110</v>
      </c>
    </row>
    <row r="28" spans="1:9" ht="12.75" customHeight="1">
      <c r="A28" s="577">
        <v>2012</v>
      </c>
      <c r="B28" s="576">
        <v>2710</v>
      </c>
      <c r="C28" s="578" t="s">
        <v>104</v>
      </c>
      <c r="D28" s="575">
        <v>1591</v>
      </c>
      <c r="E28" s="578" t="s">
        <v>104</v>
      </c>
      <c r="F28" s="162">
        <v>74</v>
      </c>
      <c r="G28" s="573">
        <v>14</v>
      </c>
      <c r="H28" s="573">
        <v>233994</v>
      </c>
      <c r="I28" s="572">
        <v>3221734</v>
      </c>
    </row>
    <row r="29" spans="1:9" ht="12.75" customHeight="1">
      <c r="A29" s="577">
        <v>2013</v>
      </c>
      <c r="B29" s="576">
        <v>2771</v>
      </c>
      <c r="C29" s="578" t="s">
        <v>104</v>
      </c>
      <c r="D29" s="575">
        <v>1591</v>
      </c>
      <c r="E29" s="578" t="s">
        <v>104</v>
      </c>
      <c r="F29" s="162">
        <v>61</v>
      </c>
      <c r="G29" s="573">
        <v>16</v>
      </c>
      <c r="H29" s="573">
        <v>229405</v>
      </c>
      <c r="I29" s="572">
        <v>3346534</v>
      </c>
    </row>
    <row r="30" spans="1:9" ht="12.75" customHeight="1">
      <c r="A30" s="577">
        <v>2014</v>
      </c>
      <c r="B30" s="576">
        <v>2799</v>
      </c>
      <c r="C30" s="578" t="s">
        <v>104</v>
      </c>
      <c r="D30" s="575">
        <v>1357</v>
      </c>
      <c r="E30" s="578" t="s">
        <v>104</v>
      </c>
      <c r="F30" s="162">
        <v>73</v>
      </c>
      <c r="G30" s="573">
        <v>16</v>
      </c>
      <c r="H30" s="573">
        <v>220553</v>
      </c>
      <c r="I30" s="572">
        <v>3324607</v>
      </c>
    </row>
    <row r="31" spans="1:9" ht="12.75" customHeight="1">
      <c r="A31" s="577">
        <v>2015</v>
      </c>
      <c r="B31" s="576">
        <v>2892</v>
      </c>
      <c r="C31" s="578" t="s">
        <v>104</v>
      </c>
      <c r="D31" s="575">
        <v>1342</v>
      </c>
      <c r="E31" s="578" t="s">
        <v>104</v>
      </c>
      <c r="F31" s="162">
        <v>92</v>
      </c>
      <c r="G31" s="573">
        <v>16</v>
      </c>
      <c r="H31" s="573">
        <v>190706</v>
      </c>
      <c r="I31" s="572">
        <v>3521581</v>
      </c>
    </row>
    <row r="32" spans="1:9" ht="12.75" customHeight="1">
      <c r="A32" s="577">
        <v>2016</v>
      </c>
      <c r="B32" s="576">
        <v>3164</v>
      </c>
      <c r="C32" s="574">
        <v>1113</v>
      </c>
      <c r="D32" s="575">
        <v>1773</v>
      </c>
      <c r="E32" s="574">
        <v>1113</v>
      </c>
      <c r="F32" s="162">
        <v>73</v>
      </c>
      <c r="G32" s="573">
        <v>17</v>
      </c>
      <c r="H32" s="573">
        <v>199677</v>
      </c>
      <c r="I32" s="572">
        <v>3378388</v>
      </c>
    </row>
    <row r="33" spans="1:9" ht="12.75" customHeight="1">
      <c r="A33" s="571"/>
      <c r="B33" s="570"/>
      <c r="C33" s="569"/>
      <c r="D33" s="569"/>
      <c r="E33" s="568"/>
      <c r="F33" s="567"/>
      <c r="G33" s="567"/>
      <c r="H33" s="172"/>
      <c r="I33" s="566"/>
    </row>
    <row r="34" ht="12.75" customHeight="1">
      <c r="C34" s="565"/>
    </row>
    <row r="35" ht="12.75" customHeight="1">
      <c r="A35" s="564" t="s">
        <v>636</v>
      </c>
    </row>
    <row r="36" ht="12.75" customHeight="1">
      <c r="A36" s="563" t="s">
        <v>635</v>
      </c>
    </row>
    <row r="37" ht="12.75" customHeight="1">
      <c r="A37" s="563" t="s">
        <v>634</v>
      </c>
    </row>
    <row r="38" ht="12.75" customHeight="1">
      <c r="A38" s="562" t="s">
        <v>633</v>
      </c>
    </row>
  </sheetData>
  <sheetProtection/>
  <mergeCells count="4">
    <mergeCell ref="B4:C4"/>
    <mergeCell ref="D4:E4"/>
    <mergeCell ref="F3:G3"/>
    <mergeCell ref="F4:G4"/>
  </mergeCells>
  <printOptions horizontalCentered="1"/>
  <pageMargins left="1" right="1" top="1" bottom="1" header="0.5" footer="0.5"/>
  <pageSetup horizontalDpi="300" verticalDpi="300" orientation="portrait" r:id="rId1"/>
  <headerFooter alignWithMargins="0">
    <oddFooter>&amp;L&amp;"Arial,Italic"&amp;9      The State of Hawaii Data Book 2016&amp;R&amp;"Arial,Regular"&amp;9      http://dbedt.hawaii.gov/</oddFooter>
  </headerFooter>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A1" sqref="A1"/>
    </sheetView>
  </sheetViews>
  <sheetFormatPr defaultColWidth="9.140625" defaultRowHeight="12.75"/>
  <cols>
    <col min="1" max="1" width="8.140625" style="0" customWidth="1"/>
    <col min="2" max="2" width="40.00390625" style="0" customWidth="1"/>
    <col min="3" max="5" width="12.00390625" style="0" customWidth="1"/>
  </cols>
  <sheetData>
    <row r="1" spans="1:5" s="3" customFormat="1" ht="15.75" customHeight="1">
      <c r="A1" s="10" t="s">
        <v>64</v>
      </c>
      <c r="B1" s="4"/>
      <c r="C1" s="4"/>
      <c r="D1" s="4"/>
      <c r="E1" s="4"/>
    </row>
    <row r="2" spans="1:5" s="3" customFormat="1" ht="12.75" customHeight="1">
      <c r="A2" s="10"/>
      <c r="B2" s="4"/>
      <c r="C2" s="4"/>
      <c r="D2" s="4"/>
      <c r="E2" s="4"/>
    </row>
    <row r="3" spans="1:5" s="3" customFormat="1" ht="12.75" customHeight="1">
      <c r="A3" s="23" t="s">
        <v>17</v>
      </c>
      <c r="B3" s="4"/>
      <c r="C3" s="4"/>
      <c r="D3" s="4"/>
      <c r="E3" s="4"/>
    </row>
    <row r="4" spans="1:5" s="26" customFormat="1" ht="12.75" customHeight="1">
      <c r="A4" s="24" t="s">
        <v>24</v>
      </c>
      <c r="B4" s="25"/>
      <c r="C4" s="25"/>
      <c r="D4" s="25"/>
      <c r="E4" s="25"/>
    </row>
    <row r="5" spans="1:5" s="26" customFormat="1" ht="12.75" customHeight="1">
      <c r="A5" s="24" t="s">
        <v>25</v>
      </c>
      <c r="B5" s="25"/>
      <c r="C5" s="25"/>
      <c r="D5" s="25"/>
      <c r="E5" s="25"/>
    </row>
    <row r="6" spans="1:5" s="26" customFormat="1" ht="12.75" customHeight="1">
      <c r="A6" s="24" t="s">
        <v>26</v>
      </c>
      <c r="B6" s="25"/>
      <c r="C6" s="25"/>
      <c r="D6" s="25"/>
      <c r="E6" s="25"/>
    </row>
    <row r="7" spans="1:5" s="3" customFormat="1" ht="12.75" customHeight="1" thickBot="1">
      <c r="A7" s="5"/>
      <c r="B7" s="5"/>
      <c r="C7" s="5"/>
      <c r="D7" s="5"/>
      <c r="E7" s="5"/>
    </row>
    <row r="8" spans="1:5" s="6" customFormat="1" ht="81.75" customHeight="1" thickTop="1">
      <c r="A8" s="9" t="s">
        <v>5</v>
      </c>
      <c r="B8" s="7" t="s">
        <v>0</v>
      </c>
      <c r="C8" s="19" t="s">
        <v>1</v>
      </c>
      <c r="D8" s="11" t="s">
        <v>18</v>
      </c>
      <c r="E8" s="15" t="s">
        <v>19</v>
      </c>
    </row>
    <row r="9" spans="1:5" ht="12.75" customHeight="1">
      <c r="A9" s="1"/>
      <c r="B9" s="1"/>
      <c r="C9" s="12"/>
      <c r="D9" s="1"/>
      <c r="E9" s="16"/>
    </row>
    <row r="10" spans="1:5" ht="12.75" customHeight="1">
      <c r="A10" s="18">
        <v>51</v>
      </c>
      <c r="B10" s="20" t="s">
        <v>22</v>
      </c>
      <c r="C10" s="29" t="s">
        <v>27</v>
      </c>
      <c r="D10" s="30" t="s">
        <v>40</v>
      </c>
      <c r="E10" s="28" t="s">
        <v>54</v>
      </c>
    </row>
    <row r="11" spans="1:5" ht="12.75" customHeight="1">
      <c r="A11" s="18"/>
      <c r="B11" s="8"/>
      <c r="C11" s="35"/>
      <c r="D11" s="31"/>
      <c r="E11" s="34"/>
    </row>
    <row r="12" spans="1:5" ht="12.75" customHeight="1">
      <c r="A12" s="18">
        <v>511</v>
      </c>
      <c r="B12" s="8" t="s">
        <v>21</v>
      </c>
      <c r="C12" s="36" t="s">
        <v>28</v>
      </c>
      <c r="D12" s="48" t="s">
        <v>41</v>
      </c>
      <c r="E12" s="33">
        <v>82290</v>
      </c>
    </row>
    <row r="13" spans="1:5" ht="12.75" customHeight="1">
      <c r="A13" s="18">
        <v>5111</v>
      </c>
      <c r="B13" s="8" t="s">
        <v>16</v>
      </c>
      <c r="C13" s="36"/>
      <c r="D13" s="47"/>
      <c r="E13" s="40"/>
    </row>
    <row r="14" spans="1:5" ht="12.75" customHeight="1">
      <c r="A14" s="18"/>
      <c r="B14" s="8" t="s">
        <v>7</v>
      </c>
      <c r="C14" s="36" t="s">
        <v>29</v>
      </c>
      <c r="D14" s="48" t="s">
        <v>42</v>
      </c>
      <c r="E14" s="33" t="s">
        <v>55</v>
      </c>
    </row>
    <row r="15" spans="1:5" ht="12.75" customHeight="1">
      <c r="A15" s="18">
        <v>5112</v>
      </c>
      <c r="B15" s="8" t="s">
        <v>2</v>
      </c>
      <c r="C15" s="36" t="s">
        <v>30</v>
      </c>
      <c r="D15" s="49" t="s">
        <v>43</v>
      </c>
      <c r="E15" s="33" t="s">
        <v>56</v>
      </c>
    </row>
    <row r="16" spans="1:5" ht="12.75" customHeight="1">
      <c r="A16" s="18">
        <v>512</v>
      </c>
      <c r="B16" s="8" t="s">
        <v>20</v>
      </c>
      <c r="C16" s="36" t="s">
        <v>31</v>
      </c>
      <c r="D16" s="49" t="s">
        <v>44</v>
      </c>
      <c r="E16" s="33" t="s">
        <v>57</v>
      </c>
    </row>
    <row r="17" spans="1:5" ht="12.75" customHeight="1">
      <c r="A17" s="18">
        <v>5121</v>
      </c>
      <c r="B17" s="8" t="s">
        <v>3</v>
      </c>
      <c r="C17" s="36" t="s">
        <v>29</v>
      </c>
      <c r="D17" s="49" t="s">
        <v>45</v>
      </c>
      <c r="E17" s="33" t="s">
        <v>58</v>
      </c>
    </row>
    <row r="18" spans="1:5" ht="12.75" customHeight="1">
      <c r="A18" s="18">
        <v>5122</v>
      </c>
      <c r="B18" s="8" t="s">
        <v>4</v>
      </c>
      <c r="C18" s="36" t="s">
        <v>32</v>
      </c>
      <c r="D18" s="54" t="s">
        <v>73</v>
      </c>
      <c r="E18" s="42" t="s">
        <v>65</v>
      </c>
    </row>
    <row r="19" spans="1:5" ht="12.75" customHeight="1">
      <c r="A19" s="18">
        <v>515</v>
      </c>
      <c r="B19" s="8" t="s">
        <v>8</v>
      </c>
      <c r="C19" s="36" t="s">
        <v>33</v>
      </c>
      <c r="D19" s="51" t="s">
        <v>46</v>
      </c>
      <c r="E19" s="37" t="s">
        <v>59</v>
      </c>
    </row>
    <row r="20" spans="1:5" ht="12.75" customHeight="1">
      <c r="A20" s="18">
        <v>5151</v>
      </c>
      <c r="B20" s="8" t="s">
        <v>6</v>
      </c>
      <c r="C20" s="36" t="s">
        <v>34</v>
      </c>
      <c r="D20" s="51" t="s">
        <v>47</v>
      </c>
      <c r="E20" s="37" t="s">
        <v>60</v>
      </c>
    </row>
    <row r="21" spans="1:5" ht="12.75" customHeight="1">
      <c r="A21" s="18">
        <v>517</v>
      </c>
      <c r="B21" s="8" t="s">
        <v>9</v>
      </c>
      <c r="C21" s="32" t="s">
        <v>35</v>
      </c>
      <c r="D21" s="50" t="s">
        <v>48</v>
      </c>
      <c r="E21" s="38" t="s">
        <v>61</v>
      </c>
    </row>
    <row r="22" spans="1:5" ht="12.75" customHeight="1">
      <c r="A22" s="18">
        <v>5171</v>
      </c>
      <c r="B22" s="8" t="s">
        <v>10</v>
      </c>
      <c r="C22" s="32" t="s">
        <v>36</v>
      </c>
      <c r="D22" s="50" t="s">
        <v>49</v>
      </c>
      <c r="E22" s="38" t="s">
        <v>62</v>
      </c>
    </row>
    <row r="23" spans="1:5" ht="12.75" customHeight="1">
      <c r="A23" s="18">
        <v>5172</v>
      </c>
      <c r="B23" s="8" t="s">
        <v>11</v>
      </c>
      <c r="C23" s="36"/>
      <c r="D23" s="46"/>
      <c r="E23" s="41"/>
    </row>
    <row r="24" spans="1:5" ht="12.75" customHeight="1">
      <c r="A24" s="18"/>
      <c r="B24" s="8" t="s">
        <v>15</v>
      </c>
      <c r="C24" s="36" t="s">
        <v>37</v>
      </c>
      <c r="D24" s="52" t="s">
        <v>50</v>
      </c>
      <c r="E24" s="39">
        <v>51616</v>
      </c>
    </row>
    <row r="25" spans="1:5" ht="12.75" customHeight="1">
      <c r="A25" s="18">
        <v>5174</v>
      </c>
      <c r="B25" s="8" t="s">
        <v>12</v>
      </c>
      <c r="C25" s="43" t="s">
        <v>66</v>
      </c>
      <c r="D25" s="53" t="s">
        <v>72</v>
      </c>
      <c r="E25" s="44" t="s">
        <v>67</v>
      </c>
    </row>
    <row r="26" spans="1:5" ht="12.75" customHeight="1">
      <c r="A26" s="18">
        <v>5179</v>
      </c>
      <c r="B26" s="8" t="s">
        <v>13</v>
      </c>
      <c r="C26" s="36" t="s">
        <v>32</v>
      </c>
      <c r="D26" s="52" t="s">
        <v>51</v>
      </c>
      <c r="E26" s="44" t="s">
        <v>68</v>
      </c>
    </row>
    <row r="27" spans="1:5" ht="12.75" customHeight="1">
      <c r="A27" s="18">
        <v>518</v>
      </c>
      <c r="B27" s="21" t="s">
        <v>23</v>
      </c>
      <c r="C27" s="36" t="s">
        <v>38</v>
      </c>
      <c r="D27" s="52" t="s">
        <v>52</v>
      </c>
      <c r="E27" s="39" t="s">
        <v>63</v>
      </c>
    </row>
    <row r="28" spans="1:5" ht="12.75" customHeight="1">
      <c r="A28" s="18">
        <v>519</v>
      </c>
      <c r="B28" s="8" t="s">
        <v>14</v>
      </c>
      <c r="C28" s="36" t="s">
        <v>39</v>
      </c>
      <c r="D28" s="52" t="s">
        <v>53</v>
      </c>
      <c r="E28" s="44" t="s">
        <v>69</v>
      </c>
    </row>
    <row r="29" spans="1:5" ht="12.75" customHeight="1">
      <c r="A29" s="2"/>
      <c r="B29" s="2"/>
      <c r="C29" s="13"/>
      <c r="D29" s="14"/>
      <c r="E29" s="17"/>
    </row>
    <row r="30" ht="12.75" customHeight="1"/>
    <row r="31" ht="12.75" customHeight="1">
      <c r="A31" s="45" t="s">
        <v>70</v>
      </c>
    </row>
    <row r="32" ht="12.75">
      <c r="A32" s="27" t="s">
        <v>71</v>
      </c>
    </row>
    <row r="33" ht="12.75">
      <c r="A33" s="2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4.xml><?xml version="1.0" encoding="utf-8"?>
<worksheet xmlns="http://schemas.openxmlformats.org/spreadsheetml/2006/main" xmlns:r="http://schemas.openxmlformats.org/officeDocument/2006/relationships">
  <dimension ref="A1:N56"/>
  <sheetViews>
    <sheetView workbookViewId="0" topLeftCell="A1">
      <selection activeCell="A1" sqref="A1"/>
    </sheetView>
  </sheetViews>
  <sheetFormatPr defaultColWidth="9.140625" defaultRowHeight="12.75"/>
  <cols>
    <col min="1" max="1" width="7.140625" style="55" customWidth="1"/>
    <col min="2" max="2" width="36.00390625" style="55" customWidth="1"/>
    <col min="3" max="3" width="9.421875" style="55" customWidth="1"/>
    <col min="4" max="4" width="10.421875" style="55" customWidth="1"/>
    <col min="5" max="5" width="9.140625" style="55" customWidth="1"/>
    <col min="6" max="6" width="11.421875" style="55" customWidth="1"/>
    <col min="7" max="16384" width="9.140625" style="55" customWidth="1"/>
  </cols>
  <sheetData>
    <row r="1" spans="1:6" ht="15.75">
      <c r="A1" s="60" t="s">
        <v>142</v>
      </c>
      <c r="B1" s="59"/>
      <c r="C1" s="59"/>
      <c r="D1" s="59"/>
      <c r="E1" s="59"/>
      <c r="F1" s="59"/>
    </row>
    <row r="2" spans="1:6" ht="15.75">
      <c r="A2" s="60" t="s">
        <v>141</v>
      </c>
      <c r="B2" s="59"/>
      <c r="C2" s="59"/>
      <c r="D2" s="59"/>
      <c r="E2" s="59"/>
      <c r="F2" s="59"/>
    </row>
    <row r="3" spans="1:6" ht="12.75" customHeight="1">
      <c r="A3" s="92"/>
      <c r="B3" s="59"/>
      <c r="C3" s="59"/>
      <c r="D3" s="59"/>
      <c r="E3" s="59"/>
      <c r="F3" s="59"/>
    </row>
    <row r="4" spans="1:6" ht="12.75" customHeight="1">
      <c r="A4" s="91" t="s">
        <v>140</v>
      </c>
      <c r="B4" s="59"/>
      <c r="C4" s="59"/>
      <c r="D4" s="59"/>
      <c r="E4" s="59"/>
      <c r="F4" s="59"/>
    </row>
    <row r="5" spans="1:6" ht="12.75" customHeight="1">
      <c r="A5" s="90" t="s">
        <v>139</v>
      </c>
      <c r="B5" s="59"/>
      <c r="C5" s="59"/>
      <c r="D5" s="59"/>
      <c r="E5" s="59"/>
      <c r="F5" s="59"/>
    </row>
    <row r="6" spans="1:6" ht="12.75" customHeight="1">
      <c r="A6" s="90" t="s">
        <v>138</v>
      </c>
      <c r="B6" s="59"/>
      <c r="C6" s="59"/>
      <c r="D6" s="59"/>
      <c r="E6" s="59"/>
      <c r="F6" s="59"/>
    </row>
    <row r="7" spans="1:6" s="3" customFormat="1" ht="12.75" customHeight="1" thickBot="1">
      <c r="A7" s="5"/>
      <c r="B7" s="5"/>
      <c r="C7" s="5"/>
      <c r="D7" s="5"/>
      <c r="E7" s="5"/>
      <c r="F7" s="5"/>
    </row>
    <row r="8" spans="1:14" s="6" customFormat="1" ht="91.5" customHeight="1" thickTop="1">
      <c r="A8" s="9" t="s">
        <v>137</v>
      </c>
      <c r="B8" s="7" t="s">
        <v>136</v>
      </c>
      <c r="C8" s="89" t="s">
        <v>135</v>
      </c>
      <c r="D8" s="9" t="s">
        <v>134</v>
      </c>
      <c r="E8" s="89" t="s">
        <v>19</v>
      </c>
      <c r="F8" s="9" t="s">
        <v>133</v>
      </c>
      <c r="H8" s="55"/>
      <c r="I8" s="55"/>
      <c r="J8" s="55"/>
      <c r="K8" s="55"/>
      <c r="L8" s="55"/>
      <c r="M8" s="55"/>
      <c r="N8" s="55"/>
    </row>
    <row r="9" spans="1:5" ht="12.75" customHeight="1">
      <c r="A9" s="83"/>
      <c r="B9" s="83"/>
      <c r="C9" s="83"/>
      <c r="D9" s="83"/>
      <c r="E9" s="83"/>
    </row>
    <row r="10" spans="1:6" ht="12.75" customHeight="1">
      <c r="A10" s="73" t="s">
        <v>132</v>
      </c>
      <c r="B10" s="88" t="s">
        <v>131</v>
      </c>
      <c r="C10" s="87">
        <v>543</v>
      </c>
      <c r="D10" s="86" t="s">
        <v>104</v>
      </c>
      <c r="E10" s="85">
        <v>494741</v>
      </c>
      <c r="F10" s="84">
        <v>8329</v>
      </c>
    </row>
    <row r="11" spans="1:6" ht="12.75" customHeight="1">
      <c r="A11" s="73"/>
      <c r="B11" s="83"/>
      <c r="C11" s="71"/>
      <c r="D11" s="76"/>
      <c r="E11" s="76"/>
      <c r="F11" s="75"/>
    </row>
    <row r="12" spans="1:6" ht="12.75" customHeight="1">
      <c r="A12" s="73" t="s">
        <v>130</v>
      </c>
      <c r="B12" s="74" t="s">
        <v>129</v>
      </c>
      <c r="C12" s="71">
        <v>95</v>
      </c>
      <c r="D12" s="76">
        <v>462648</v>
      </c>
      <c r="E12" s="76">
        <v>87415</v>
      </c>
      <c r="F12" s="75">
        <v>1510</v>
      </c>
    </row>
    <row r="13" spans="1:6" ht="12.75" customHeight="1">
      <c r="A13" s="73" t="s">
        <v>128</v>
      </c>
      <c r="B13" s="81" t="s">
        <v>127</v>
      </c>
      <c r="C13" s="71"/>
      <c r="D13" s="76"/>
      <c r="E13" s="76"/>
      <c r="F13" s="75"/>
    </row>
    <row r="14" spans="1:6" ht="12.75" customHeight="1">
      <c r="A14" s="73"/>
      <c r="B14" s="78" t="s">
        <v>126</v>
      </c>
      <c r="C14" s="71">
        <v>74</v>
      </c>
      <c r="D14" s="76">
        <v>389350</v>
      </c>
      <c r="E14" s="76">
        <v>64800</v>
      </c>
      <c r="F14" s="75">
        <v>1306</v>
      </c>
    </row>
    <row r="15" spans="1:6" ht="12.75" customHeight="1">
      <c r="A15" s="73" t="s">
        <v>125</v>
      </c>
      <c r="B15" s="81" t="s">
        <v>124</v>
      </c>
      <c r="C15" s="71">
        <v>21</v>
      </c>
      <c r="D15" s="76">
        <v>73298</v>
      </c>
      <c r="E15" s="76">
        <v>22615</v>
      </c>
      <c r="F15" s="75">
        <v>204</v>
      </c>
    </row>
    <row r="16" spans="1:6" ht="12.75" customHeight="1">
      <c r="A16" s="73"/>
      <c r="B16" s="79"/>
      <c r="C16" s="71"/>
      <c r="D16" s="76"/>
      <c r="E16" s="76"/>
      <c r="F16" s="75"/>
    </row>
    <row r="17" spans="1:6" ht="12.75" customHeight="1">
      <c r="A17" s="73" t="s">
        <v>123</v>
      </c>
      <c r="B17" s="74" t="s">
        <v>122</v>
      </c>
      <c r="C17" s="71"/>
      <c r="D17" s="70"/>
      <c r="E17" s="76"/>
      <c r="F17" s="75"/>
    </row>
    <row r="18" spans="1:6" ht="12.75" customHeight="1">
      <c r="A18" s="73"/>
      <c r="B18" s="79" t="s">
        <v>121</v>
      </c>
      <c r="C18" s="71">
        <v>97</v>
      </c>
      <c r="D18" s="70" t="s">
        <v>104</v>
      </c>
      <c r="E18" s="76">
        <v>18444</v>
      </c>
      <c r="F18" s="75">
        <v>1034</v>
      </c>
    </row>
    <row r="19" spans="1:6" ht="12.75" customHeight="1">
      <c r="A19" s="73" t="s">
        <v>120</v>
      </c>
      <c r="B19" s="81" t="s">
        <v>119</v>
      </c>
      <c r="C19" s="71">
        <v>85</v>
      </c>
      <c r="D19" s="70" t="s">
        <v>104</v>
      </c>
      <c r="E19" s="76">
        <v>15814</v>
      </c>
      <c r="F19" s="75">
        <v>956</v>
      </c>
    </row>
    <row r="20" spans="1:6" ht="12.75" customHeight="1">
      <c r="A20" s="73" t="s">
        <v>118</v>
      </c>
      <c r="B20" s="81" t="s">
        <v>117</v>
      </c>
      <c r="C20" s="71">
        <v>12</v>
      </c>
      <c r="D20" s="70" t="s">
        <v>104</v>
      </c>
      <c r="E20" s="76">
        <v>2630</v>
      </c>
      <c r="F20" s="75">
        <v>78</v>
      </c>
    </row>
    <row r="21" spans="1:6" ht="12.75" customHeight="1">
      <c r="A21" s="73"/>
      <c r="B21" s="81"/>
      <c r="C21" s="71"/>
      <c r="D21" s="76"/>
      <c r="E21" s="76"/>
      <c r="F21" s="75"/>
    </row>
    <row r="22" spans="1:6" ht="12.75" customHeight="1">
      <c r="A22" s="73" t="s">
        <v>116</v>
      </c>
      <c r="B22" s="74" t="s">
        <v>115</v>
      </c>
      <c r="C22" s="71">
        <v>52</v>
      </c>
      <c r="D22" s="70" t="s">
        <v>88</v>
      </c>
      <c r="E22" s="70" t="s">
        <v>88</v>
      </c>
      <c r="F22" s="82" t="s">
        <v>114</v>
      </c>
    </row>
    <row r="23" spans="1:6" ht="12.75" customHeight="1">
      <c r="A23" s="73" t="s">
        <v>113</v>
      </c>
      <c r="B23" s="81" t="s">
        <v>112</v>
      </c>
      <c r="C23" s="71">
        <v>49</v>
      </c>
      <c r="D23" s="76">
        <v>153236</v>
      </c>
      <c r="E23" s="76">
        <v>42373</v>
      </c>
      <c r="F23" s="75">
        <v>817</v>
      </c>
    </row>
    <row r="24" spans="1:6" ht="12.75" customHeight="1">
      <c r="A24" s="73" t="s">
        <v>111</v>
      </c>
      <c r="B24" s="72" t="s">
        <v>110</v>
      </c>
      <c r="C24" s="71"/>
      <c r="D24" s="76"/>
      <c r="E24" s="76"/>
      <c r="F24" s="75"/>
    </row>
    <row r="25" spans="1:6" ht="12.75" customHeight="1">
      <c r="A25" s="73"/>
      <c r="B25" s="78" t="s">
        <v>109</v>
      </c>
      <c r="C25" s="71">
        <v>15</v>
      </c>
      <c r="D25" s="70" t="s">
        <v>88</v>
      </c>
      <c r="E25" s="70" t="s">
        <v>88</v>
      </c>
      <c r="F25" s="82" t="s">
        <v>108</v>
      </c>
    </row>
    <row r="26" spans="1:6" ht="12.75" customHeight="1">
      <c r="A26" s="73"/>
      <c r="B26" s="81"/>
      <c r="C26" s="71"/>
      <c r="D26" s="76"/>
      <c r="E26" s="76"/>
      <c r="F26" s="75"/>
    </row>
    <row r="27" spans="1:6" ht="12.75" customHeight="1">
      <c r="A27" s="73" t="s">
        <v>107</v>
      </c>
      <c r="B27" s="74" t="s">
        <v>9</v>
      </c>
      <c r="C27" s="71">
        <v>214</v>
      </c>
      <c r="D27" s="70" t="s">
        <v>104</v>
      </c>
      <c r="E27" s="76">
        <v>282407</v>
      </c>
      <c r="F27" s="75">
        <v>4051</v>
      </c>
    </row>
    <row r="28" spans="1:6" ht="12.75" customHeight="1">
      <c r="A28" s="73" t="s">
        <v>106</v>
      </c>
      <c r="B28" s="72" t="s">
        <v>105</v>
      </c>
      <c r="C28" s="71">
        <v>109</v>
      </c>
      <c r="D28" s="70" t="s">
        <v>104</v>
      </c>
      <c r="E28" s="76">
        <v>219367</v>
      </c>
      <c r="F28" s="75">
        <v>3058</v>
      </c>
    </row>
    <row r="29" spans="1:6" ht="12.75" customHeight="1">
      <c r="A29" s="73" t="s">
        <v>103</v>
      </c>
      <c r="B29" s="72" t="s">
        <v>102</v>
      </c>
      <c r="C29" s="71"/>
      <c r="D29" s="76"/>
      <c r="E29" s="76"/>
      <c r="F29" s="75"/>
    </row>
    <row r="30" spans="1:6" ht="12.75" customHeight="1">
      <c r="A30" s="73"/>
      <c r="B30" s="78" t="s">
        <v>101</v>
      </c>
      <c r="C30" s="71">
        <v>87</v>
      </c>
      <c r="D30" s="80" t="s">
        <v>100</v>
      </c>
      <c r="E30" s="76">
        <v>57770</v>
      </c>
      <c r="F30" s="75">
        <v>933</v>
      </c>
    </row>
    <row r="31" spans="1:6" ht="12.75" customHeight="1">
      <c r="A31" s="73" t="s">
        <v>99</v>
      </c>
      <c r="B31" s="72" t="s">
        <v>98</v>
      </c>
      <c r="C31" s="71">
        <v>6</v>
      </c>
      <c r="D31" s="76">
        <v>17425</v>
      </c>
      <c r="E31" s="76">
        <v>3133</v>
      </c>
      <c r="F31" s="75">
        <v>28</v>
      </c>
    </row>
    <row r="32" spans="1:6" ht="12.75" customHeight="1">
      <c r="A32" s="73" t="s">
        <v>97</v>
      </c>
      <c r="B32" s="72" t="s">
        <v>96</v>
      </c>
      <c r="C32" s="71">
        <v>12</v>
      </c>
      <c r="D32" s="76">
        <v>6401</v>
      </c>
      <c r="E32" s="76">
        <v>2137</v>
      </c>
      <c r="F32" s="75">
        <v>32</v>
      </c>
    </row>
    <row r="33" spans="1:6" ht="12.75" customHeight="1">
      <c r="A33" s="73"/>
      <c r="B33" s="72"/>
      <c r="C33" s="71"/>
      <c r="D33" s="76"/>
      <c r="E33" s="76"/>
      <c r="F33" s="75"/>
    </row>
    <row r="34" spans="1:6" ht="12.75" customHeight="1">
      <c r="A34" s="73" t="s">
        <v>95</v>
      </c>
      <c r="B34" s="74" t="s">
        <v>94</v>
      </c>
      <c r="C34" s="71"/>
      <c r="D34" s="76"/>
      <c r="E34" s="76"/>
      <c r="F34" s="75"/>
    </row>
    <row r="35" spans="1:6" ht="12.75" customHeight="1">
      <c r="A35" s="73"/>
      <c r="B35" s="79" t="s">
        <v>91</v>
      </c>
      <c r="C35" s="71">
        <v>62</v>
      </c>
      <c r="D35" s="76">
        <v>167053</v>
      </c>
      <c r="E35" s="76">
        <v>56866</v>
      </c>
      <c r="F35" s="75">
        <v>771</v>
      </c>
    </row>
    <row r="36" spans="1:6" ht="12.75" customHeight="1">
      <c r="A36" s="73" t="s">
        <v>93</v>
      </c>
      <c r="B36" s="72" t="s">
        <v>92</v>
      </c>
      <c r="C36" s="71"/>
      <c r="D36" s="76"/>
      <c r="E36" s="76"/>
      <c r="F36" s="75"/>
    </row>
    <row r="37" spans="1:6" ht="12.75" customHeight="1">
      <c r="A37" s="73"/>
      <c r="B37" s="78" t="s">
        <v>91</v>
      </c>
      <c r="C37" s="71">
        <v>62</v>
      </c>
      <c r="D37" s="76">
        <v>167053</v>
      </c>
      <c r="E37" s="76">
        <v>56866</v>
      </c>
      <c r="F37" s="75">
        <v>771</v>
      </c>
    </row>
    <row r="38" spans="1:6" ht="12.75" customHeight="1">
      <c r="A38" s="73"/>
      <c r="B38" s="77"/>
      <c r="C38" s="71"/>
      <c r="D38" s="76"/>
      <c r="E38" s="76"/>
      <c r="F38" s="75"/>
    </row>
    <row r="39" spans="1:12" ht="12.75" customHeight="1">
      <c r="A39" s="73" t="s">
        <v>90</v>
      </c>
      <c r="B39" s="74" t="s">
        <v>14</v>
      </c>
      <c r="C39" s="71">
        <v>23</v>
      </c>
      <c r="D39" s="70" t="s">
        <v>88</v>
      </c>
      <c r="E39" s="70" t="s">
        <v>88</v>
      </c>
      <c r="F39" s="69" t="s">
        <v>87</v>
      </c>
      <c r="K39" s="68"/>
      <c r="L39" s="68"/>
    </row>
    <row r="40" spans="1:12" ht="12.75" customHeight="1">
      <c r="A40" s="73" t="s">
        <v>89</v>
      </c>
      <c r="B40" s="72" t="s">
        <v>14</v>
      </c>
      <c r="C40" s="71">
        <v>23</v>
      </c>
      <c r="D40" s="70" t="s">
        <v>88</v>
      </c>
      <c r="E40" s="70" t="s">
        <v>88</v>
      </c>
      <c r="F40" s="69" t="s">
        <v>87</v>
      </c>
      <c r="K40" s="68"/>
      <c r="L40" s="68"/>
    </row>
    <row r="41" spans="1:6" ht="12.75" customHeight="1">
      <c r="A41" s="67"/>
      <c r="B41" s="67"/>
      <c r="C41" s="67"/>
      <c r="D41" s="67"/>
      <c r="E41" s="67"/>
      <c r="F41" s="66"/>
    </row>
    <row r="42" spans="1:6" ht="12.75" customHeight="1">
      <c r="A42" s="57"/>
      <c r="B42" s="57"/>
      <c r="C42" s="57"/>
      <c r="D42" s="57"/>
      <c r="E42" s="57"/>
      <c r="F42" s="57"/>
    </row>
    <row r="43" spans="1:13" s="57" customFormat="1" ht="12.75" customHeight="1">
      <c r="A43" s="65" t="s">
        <v>86</v>
      </c>
      <c r="B43" s="64"/>
      <c r="C43" s="63"/>
      <c r="D43" s="62"/>
      <c r="E43" s="62"/>
      <c r="F43" s="61"/>
      <c r="H43" s="55"/>
      <c r="I43" s="55"/>
      <c r="J43" s="55"/>
      <c r="K43" s="55"/>
      <c r="L43" s="55"/>
      <c r="M43" s="55"/>
    </row>
    <row r="44" spans="1:6" s="57" customFormat="1" ht="15.75" customHeight="1">
      <c r="A44" s="60" t="s">
        <v>85</v>
      </c>
      <c r="B44" s="59"/>
      <c r="C44" s="59"/>
      <c r="D44" s="59"/>
      <c r="E44" s="59"/>
      <c r="F44" s="59"/>
    </row>
    <row r="45" spans="1:6" s="57" customFormat="1" ht="15.75" customHeight="1">
      <c r="A45" s="60" t="s">
        <v>84</v>
      </c>
      <c r="B45" s="59"/>
      <c r="C45" s="59"/>
      <c r="D45" s="59"/>
      <c r="E45" s="59"/>
      <c r="F45" s="59"/>
    </row>
    <row r="46" spans="1:6" s="57" customFormat="1" ht="12.75" customHeight="1">
      <c r="A46" s="58"/>
      <c r="B46" s="58"/>
      <c r="C46" s="58"/>
      <c r="D46" s="58"/>
      <c r="E46" s="58"/>
      <c r="F46" s="58"/>
    </row>
    <row r="47" ht="12.75" customHeight="1">
      <c r="A47" s="56" t="s">
        <v>83</v>
      </c>
    </row>
    <row r="48" ht="12.75" customHeight="1">
      <c r="A48" s="56" t="s">
        <v>82</v>
      </c>
    </row>
    <row r="49" ht="12.75" customHeight="1">
      <c r="A49" s="56" t="s">
        <v>81</v>
      </c>
    </row>
    <row r="50" ht="12.75" customHeight="1">
      <c r="A50" s="56" t="s">
        <v>80</v>
      </c>
    </row>
    <row r="51" ht="12.75" customHeight="1">
      <c r="A51" s="56" t="s">
        <v>79</v>
      </c>
    </row>
    <row r="52" ht="12.75" customHeight="1">
      <c r="A52" s="56" t="s">
        <v>78</v>
      </c>
    </row>
    <row r="53" ht="12.75" customHeight="1">
      <c r="A53" s="56" t="s">
        <v>77</v>
      </c>
    </row>
    <row r="54" ht="12.75" customHeight="1">
      <c r="A54" s="56" t="s">
        <v>76</v>
      </c>
    </row>
    <row r="55" ht="12.75" customHeight="1">
      <c r="A55" s="56" t="s">
        <v>75</v>
      </c>
    </row>
    <row r="56" ht="12.75" customHeight="1">
      <c r="A56" s="56" t="s">
        <v>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H92"/>
  <sheetViews>
    <sheetView workbookViewId="0" topLeftCell="A1">
      <selection activeCell="A1" sqref="A1"/>
    </sheetView>
  </sheetViews>
  <sheetFormatPr defaultColWidth="9.140625" defaultRowHeight="12.75"/>
  <cols>
    <col min="1" max="1" width="26.8515625" style="55" customWidth="1"/>
    <col min="2" max="3" width="14.28125" style="55" customWidth="1"/>
    <col min="4" max="4" width="13.28125" style="55" customWidth="1"/>
    <col min="5" max="5" width="14.28125" style="55" customWidth="1"/>
    <col min="6" max="6" width="9.140625" style="57" customWidth="1"/>
    <col min="7" max="16384" width="9.140625" style="55" customWidth="1"/>
  </cols>
  <sheetData>
    <row r="1" spans="1:5" ht="30" customHeight="1">
      <c r="A1" s="10" t="s">
        <v>220</v>
      </c>
      <c r="B1" s="4"/>
      <c r="C1" s="4"/>
      <c r="D1" s="4"/>
      <c r="E1" s="4"/>
    </row>
    <row r="2" spans="1:6" s="3" customFormat="1" ht="10.5" customHeight="1">
      <c r="A2" s="10"/>
      <c r="B2" s="4"/>
      <c r="C2" s="4"/>
      <c r="D2" s="4"/>
      <c r="E2" s="4"/>
      <c r="F2" s="58"/>
    </row>
    <row r="3" spans="1:6" s="3" customFormat="1" ht="12.75" customHeight="1">
      <c r="A3" s="139" t="s">
        <v>219</v>
      </c>
      <c r="B3" s="138"/>
      <c r="C3" s="138"/>
      <c r="D3" s="138"/>
      <c r="E3" s="138"/>
      <c r="F3" s="58"/>
    </row>
    <row r="4" spans="1:6" s="3" customFormat="1" ht="12.75" customHeight="1">
      <c r="A4" s="137" t="s">
        <v>218</v>
      </c>
      <c r="B4" s="136"/>
      <c r="C4" s="136"/>
      <c r="D4" s="136"/>
      <c r="E4" s="136"/>
      <c r="F4" s="58"/>
    </row>
    <row r="5" spans="1:6" s="3" customFormat="1" ht="12.75" customHeight="1">
      <c r="A5" s="137" t="s">
        <v>217</v>
      </c>
      <c r="B5" s="136"/>
      <c r="C5" s="136"/>
      <c r="D5" s="136"/>
      <c r="E5" s="136"/>
      <c r="F5" s="58"/>
    </row>
    <row r="6" spans="1:6" s="3" customFormat="1" ht="10.5" customHeight="1" thickBot="1">
      <c r="A6" s="5"/>
      <c r="B6" s="5"/>
      <c r="C6" s="5"/>
      <c r="D6" s="5"/>
      <c r="E6" s="5"/>
      <c r="F6" s="58"/>
    </row>
    <row r="7" spans="1:6" s="113" customFormat="1" ht="79.5" customHeight="1" thickTop="1">
      <c r="A7" s="121" t="s">
        <v>182</v>
      </c>
      <c r="B7" s="120" t="s">
        <v>181</v>
      </c>
      <c r="C7" s="120" t="s">
        <v>134</v>
      </c>
      <c r="D7" s="120" t="s">
        <v>19</v>
      </c>
      <c r="E7" s="119" t="s">
        <v>133</v>
      </c>
      <c r="F7" s="114"/>
    </row>
    <row r="8" spans="1:4" ht="10.5" customHeight="1">
      <c r="A8" s="83"/>
      <c r="B8" s="83"/>
      <c r="C8" s="83"/>
      <c r="D8" s="83"/>
    </row>
    <row r="9" spans="1:8" ht="12.75" customHeight="1">
      <c r="A9" s="131" t="s">
        <v>216</v>
      </c>
      <c r="B9" s="135">
        <v>543</v>
      </c>
      <c r="C9" s="134" t="s">
        <v>104</v>
      </c>
      <c r="D9" s="133">
        <v>494741</v>
      </c>
      <c r="E9" s="132">
        <v>8329</v>
      </c>
      <c r="G9" s="94"/>
      <c r="H9" s="94"/>
    </row>
    <row r="10" spans="1:8" ht="10.5" customHeight="1">
      <c r="A10" s="131"/>
      <c r="B10" s="102"/>
      <c r="C10" s="101"/>
      <c r="D10" s="130"/>
      <c r="E10" s="129"/>
      <c r="G10" s="94"/>
      <c r="H10" s="94"/>
    </row>
    <row r="11" spans="1:5" ht="12.75" customHeight="1">
      <c r="A11" s="108" t="s">
        <v>215</v>
      </c>
      <c r="B11" s="102">
        <v>384</v>
      </c>
      <c r="C11" s="101" t="s">
        <v>104</v>
      </c>
      <c r="D11" s="126">
        <v>429456</v>
      </c>
      <c r="E11" s="107">
        <v>6817</v>
      </c>
    </row>
    <row r="12" spans="1:8" ht="12.75" customHeight="1">
      <c r="A12" s="106" t="s">
        <v>214</v>
      </c>
      <c r="B12" s="102">
        <v>1</v>
      </c>
      <c r="C12" s="101" t="s">
        <v>104</v>
      </c>
      <c r="D12" s="127" t="s">
        <v>88</v>
      </c>
      <c r="E12" s="99" t="s">
        <v>149</v>
      </c>
      <c r="G12" s="98"/>
      <c r="H12" s="94"/>
    </row>
    <row r="13" spans="1:8" ht="12.75" customHeight="1">
      <c r="A13" s="106" t="s">
        <v>213</v>
      </c>
      <c r="B13" s="102">
        <v>2</v>
      </c>
      <c r="C13" s="101" t="s">
        <v>104</v>
      </c>
      <c r="D13" s="128" t="s">
        <v>88</v>
      </c>
      <c r="E13" s="99" t="s">
        <v>149</v>
      </c>
      <c r="G13" s="94"/>
      <c r="H13" s="94"/>
    </row>
    <row r="14" spans="1:8" ht="12.75" customHeight="1">
      <c r="A14" s="106" t="s">
        <v>212</v>
      </c>
      <c r="B14" s="102">
        <v>14</v>
      </c>
      <c r="C14" s="101" t="s">
        <v>104</v>
      </c>
      <c r="D14" s="127" t="s">
        <v>88</v>
      </c>
      <c r="E14" s="112" t="s">
        <v>173</v>
      </c>
      <c r="G14" s="94"/>
      <c r="H14" s="94"/>
    </row>
    <row r="15" spans="1:8" ht="12.75" customHeight="1">
      <c r="A15" s="106" t="s">
        <v>211</v>
      </c>
      <c r="B15" s="102">
        <v>1</v>
      </c>
      <c r="C15" s="101" t="s">
        <v>104</v>
      </c>
      <c r="D15" s="127" t="s">
        <v>88</v>
      </c>
      <c r="E15" s="99" t="s">
        <v>149</v>
      </c>
      <c r="G15" s="111"/>
      <c r="H15" s="111"/>
    </row>
    <row r="16" spans="1:8" ht="12.75" customHeight="1">
      <c r="A16" s="106" t="s">
        <v>210</v>
      </c>
      <c r="B16" s="102">
        <v>2</v>
      </c>
      <c r="C16" s="101" t="s">
        <v>104</v>
      </c>
      <c r="D16" s="127" t="s">
        <v>88</v>
      </c>
      <c r="E16" s="112" t="s">
        <v>173</v>
      </c>
      <c r="G16" s="94"/>
      <c r="H16" s="111"/>
    </row>
    <row r="17" spans="1:8" ht="12.75" customHeight="1">
      <c r="A17" s="106" t="s">
        <v>209</v>
      </c>
      <c r="B17" s="102">
        <v>3</v>
      </c>
      <c r="C17" s="101" t="s">
        <v>104</v>
      </c>
      <c r="D17" s="127" t="s">
        <v>88</v>
      </c>
      <c r="E17" s="99" t="s">
        <v>149</v>
      </c>
      <c r="G17" s="94"/>
      <c r="H17" s="111"/>
    </row>
    <row r="18" spans="1:8" ht="12.75" customHeight="1">
      <c r="A18" s="106" t="s">
        <v>208</v>
      </c>
      <c r="B18" s="102">
        <v>1</v>
      </c>
      <c r="C18" s="101" t="s">
        <v>104</v>
      </c>
      <c r="D18" s="127" t="s">
        <v>88</v>
      </c>
      <c r="E18" s="99" t="s">
        <v>149</v>
      </c>
      <c r="G18" s="94"/>
      <c r="H18" s="111"/>
    </row>
    <row r="19" spans="1:8" ht="12.75" customHeight="1">
      <c r="A19" s="106" t="s">
        <v>207</v>
      </c>
      <c r="B19" s="102">
        <v>1</v>
      </c>
      <c r="C19" s="101" t="s">
        <v>104</v>
      </c>
      <c r="D19" s="127" t="s">
        <v>88</v>
      </c>
      <c r="E19" s="99" t="s">
        <v>149</v>
      </c>
      <c r="G19" s="94"/>
      <c r="H19" s="111"/>
    </row>
    <row r="20" spans="1:8" ht="12.75" customHeight="1">
      <c r="A20" s="106" t="s">
        <v>206</v>
      </c>
      <c r="B20" s="102">
        <v>2</v>
      </c>
      <c r="C20" s="101" t="s">
        <v>104</v>
      </c>
      <c r="D20" s="127" t="s">
        <v>88</v>
      </c>
      <c r="E20" s="112" t="s">
        <v>173</v>
      </c>
      <c r="G20" s="94"/>
      <c r="H20" s="111"/>
    </row>
    <row r="21" spans="1:5" ht="12.75" customHeight="1">
      <c r="A21" s="106" t="s">
        <v>175</v>
      </c>
      <c r="B21" s="102">
        <v>10</v>
      </c>
      <c r="C21" s="101" t="s">
        <v>104</v>
      </c>
      <c r="D21" s="126">
        <v>1030</v>
      </c>
      <c r="E21" s="107">
        <v>22</v>
      </c>
    </row>
    <row r="22" spans="1:8" ht="12.75" customHeight="1">
      <c r="A22" s="106" t="s">
        <v>205</v>
      </c>
      <c r="B22" s="102">
        <v>9</v>
      </c>
      <c r="C22" s="101" t="s">
        <v>104</v>
      </c>
      <c r="D22" s="126">
        <v>3638</v>
      </c>
      <c r="E22" s="107">
        <v>133</v>
      </c>
      <c r="G22" s="98"/>
      <c r="H22" s="94"/>
    </row>
    <row r="23" spans="1:7" ht="12.75" customHeight="1">
      <c r="A23" s="106" t="s">
        <v>204</v>
      </c>
      <c r="B23" s="102">
        <v>2</v>
      </c>
      <c r="C23" s="101" t="s">
        <v>104</v>
      </c>
      <c r="D23" s="127" t="s">
        <v>88</v>
      </c>
      <c r="E23" s="99" t="s">
        <v>149</v>
      </c>
      <c r="G23" s="94"/>
    </row>
    <row r="24" spans="1:7" ht="12.75" customHeight="1">
      <c r="A24" s="106" t="s">
        <v>203</v>
      </c>
      <c r="B24" s="102">
        <v>5</v>
      </c>
      <c r="C24" s="101" t="s">
        <v>104</v>
      </c>
      <c r="D24" s="126">
        <v>1839</v>
      </c>
      <c r="E24" s="107">
        <v>83</v>
      </c>
      <c r="G24" s="94"/>
    </row>
    <row r="25" spans="1:7" ht="12.75" customHeight="1">
      <c r="A25" s="106" t="s">
        <v>202</v>
      </c>
      <c r="B25" s="102">
        <v>1</v>
      </c>
      <c r="C25" s="101" t="s">
        <v>104</v>
      </c>
      <c r="D25" s="127" t="s">
        <v>88</v>
      </c>
      <c r="E25" s="99" t="s">
        <v>149</v>
      </c>
      <c r="G25" s="94"/>
    </row>
    <row r="26" spans="1:7" ht="12.75" customHeight="1">
      <c r="A26" s="106" t="s">
        <v>201</v>
      </c>
      <c r="B26" s="102">
        <v>2</v>
      </c>
      <c r="C26" s="101" t="s">
        <v>104</v>
      </c>
      <c r="D26" s="127" t="s">
        <v>88</v>
      </c>
      <c r="E26" s="99" t="s">
        <v>149</v>
      </c>
      <c r="G26" s="94"/>
    </row>
    <row r="27" spans="1:8" ht="12.75" customHeight="1">
      <c r="A27" s="106" t="s">
        <v>200</v>
      </c>
      <c r="B27" s="102">
        <v>1</v>
      </c>
      <c r="C27" s="101" t="s">
        <v>104</v>
      </c>
      <c r="D27" s="127" t="s">
        <v>88</v>
      </c>
      <c r="E27" s="99" t="s">
        <v>149</v>
      </c>
      <c r="G27" s="94"/>
      <c r="H27" s="94"/>
    </row>
    <row r="28" spans="1:8" ht="12.75" customHeight="1">
      <c r="A28" s="106" t="s">
        <v>199</v>
      </c>
      <c r="B28" s="102">
        <v>9</v>
      </c>
      <c r="C28" s="101" t="s">
        <v>104</v>
      </c>
      <c r="D28" s="126">
        <v>74605</v>
      </c>
      <c r="E28" s="107">
        <v>956</v>
      </c>
      <c r="G28" s="94"/>
      <c r="H28" s="94"/>
    </row>
    <row r="29" spans="1:8" ht="12.75" customHeight="1">
      <c r="A29" s="106" t="s">
        <v>198</v>
      </c>
      <c r="B29" s="102">
        <v>6</v>
      </c>
      <c r="C29" s="101" t="s">
        <v>104</v>
      </c>
      <c r="D29" s="126">
        <v>2247</v>
      </c>
      <c r="E29" s="107">
        <v>89</v>
      </c>
      <c r="G29" s="94"/>
      <c r="H29" s="94"/>
    </row>
    <row r="30" spans="1:8" ht="12.75" customHeight="1">
      <c r="A30" s="106" t="s">
        <v>197</v>
      </c>
      <c r="B30" s="102">
        <v>2</v>
      </c>
      <c r="C30" s="101" t="s">
        <v>104</v>
      </c>
      <c r="D30" s="127" t="s">
        <v>88</v>
      </c>
      <c r="E30" s="99" t="s">
        <v>149</v>
      </c>
      <c r="G30" s="94"/>
      <c r="H30" s="94"/>
    </row>
    <row r="31" spans="1:8" ht="12.75" customHeight="1">
      <c r="A31" s="106" t="s">
        <v>196</v>
      </c>
      <c r="B31" s="102">
        <v>10</v>
      </c>
      <c r="C31" s="101" t="s">
        <v>104</v>
      </c>
      <c r="D31" s="126">
        <v>5151</v>
      </c>
      <c r="E31" s="107">
        <v>125</v>
      </c>
      <c r="G31" s="94"/>
      <c r="H31" s="94"/>
    </row>
    <row r="32" spans="1:8" ht="12.75" customHeight="1">
      <c r="A32" s="106" t="s">
        <v>195</v>
      </c>
      <c r="B32" s="102">
        <v>6</v>
      </c>
      <c r="C32" s="101" t="s">
        <v>104</v>
      </c>
      <c r="D32" s="126">
        <v>2721</v>
      </c>
      <c r="E32" s="107">
        <v>24</v>
      </c>
      <c r="G32" s="94"/>
      <c r="H32" s="94"/>
    </row>
    <row r="33" spans="1:8" ht="12.75" customHeight="1">
      <c r="A33" s="106" t="s">
        <v>194</v>
      </c>
      <c r="B33" s="102">
        <v>2</v>
      </c>
      <c r="C33" s="101" t="s">
        <v>104</v>
      </c>
      <c r="D33" s="127" t="s">
        <v>88</v>
      </c>
      <c r="E33" s="112" t="s">
        <v>173</v>
      </c>
      <c r="G33" s="94"/>
      <c r="H33" s="94"/>
    </row>
    <row r="34" spans="1:8" ht="12.75" customHeight="1">
      <c r="A34" s="106" t="s">
        <v>193</v>
      </c>
      <c r="B34" s="102">
        <v>1</v>
      </c>
      <c r="C34" s="101" t="s">
        <v>104</v>
      </c>
      <c r="D34" s="127" t="s">
        <v>88</v>
      </c>
      <c r="E34" s="99" t="s">
        <v>149</v>
      </c>
      <c r="G34" s="94"/>
      <c r="H34" s="94"/>
    </row>
    <row r="35" spans="1:8" ht="12.75" customHeight="1">
      <c r="A35" s="106" t="s">
        <v>192</v>
      </c>
      <c r="B35" s="102">
        <v>265</v>
      </c>
      <c r="C35" s="101" t="s">
        <v>104</v>
      </c>
      <c r="D35" s="126">
        <v>314145</v>
      </c>
      <c r="E35" s="107">
        <v>4877</v>
      </c>
      <c r="G35" s="94"/>
      <c r="H35" s="94"/>
    </row>
    <row r="36" spans="1:8" ht="12.75" customHeight="1">
      <c r="A36" s="106" t="s">
        <v>191</v>
      </c>
      <c r="B36" s="102">
        <v>2</v>
      </c>
      <c r="C36" s="101" t="s">
        <v>104</v>
      </c>
      <c r="D36" s="127" t="s">
        <v>88</v>
      </c>
      <c r="E36" s="112" t="s">
        <v>173</v>
      </c>
      <c r="G36" s="94"/>
      <c r="H36" s="94"/>
    </row>
    <row r="37" spans="1:8" ht="12.75" customHeight="1">
      <c r="A37" s="106" t="s">
        <v>190</v>
      </c>
      <c r="B37" s="102">
        <v>1</v>
      </c>
      <c r="C37" s="101" t="s">
        <v>104</v>
      </c>
      <c r="D37" s="127" t="s">
        <v>88</v>
      </c>
      <c r="E37" s="99" t="s">
        <v>149</v>
      </c>
      <c r="G37" s="94"/>
      <c r="H37" s="94"/>
    </row>
    <row r="38" spans="1:8" ht="12.75" customHeight="1">
      <c r="A38" s="106" t="s">
        <v>189</v>
      </c>
      <c r="B38" s="102">
        <v>1</v>
      </c>
      <c r="C38" s="101" t="s">
        <v>104</v>
      </c>
      <c r="D38" s="127" t="s">
        <v>88</v>
      </c>
      <c r="E38" s="99" t="s">
        <v>149</v>
      </c>
      <c r="G38" s="94"/>
      <c r="H38" s="94"/>
    </row>
    <row r="39" spans="1:8" ht="12.75" customHeight="1">
      <c r="A39" s="106" t="s">
        <v>188</v>
      </c>
      <c r="B39" s="102">
        <v>8</v>
      </c>
      <c r="C39" s="101" t="s">
        <v>104</v>
      </c>
      <c r="D39" s="126">
        <v>3679</v>
      </c>
      <c r="E39" s="107">
        <v>120</v>
      </c>
      <c r="G39" s="94"/>
      <c r="H39" s="94"/>
    </row>
    <row r="40" spans="1:8" ht="12.75" customHeight="1">
      <c r="A40" s="106" t="s">
        <v>187</v>
      </c>
      <c r="B40" s="102">
        <v>1</v>
      </c>
      <c r="C40" s="101" t="s">
        <v>104</v>
      </c>
      <c r="D40" s="127" t="s">
        <v>88</v>
      </c>
      <c r="E40" s="99" t="s">
        <v>149</v>
      </c>
      <c r="G40" s="94"/>
      <c r="H40" s="94"/>
    </row>
    <row r="41" spans="1:8" ht="12.75" customHeight="1">
      <c r="A41" s="106" t="s">
        <v>186</v>
      </c>
      <c r="B41" s="102">
        <v>2</v>
      </c>
      <c r="C41" s="101" t="s">
        <v>104</v>
      </c>
      <c r="D41" s="127" t="s">
        <v>88</v>
      </c>
      <c r="E41" s="99" t="s">
        <v>149</v>
      </c>
      <c r="G41" s="94"/>
      <c r="H41" s="94"/>
    </row>
    <row r="42" spans="1:8" ht="12.75" customHeight="1">
      <c r="A42" s="106" t="s">
        <v>185</v>
      </c>
      <c r="B42" s="102">
        <v>1</v>
      </c>
      <c r="C42" s="101" t="s">
        <v>104</v>
      </c>
      <c r="D42" s="127" t="s">
        <v>88</v>
      </c>
      <c r="E42" s="99" t="s">
        <v>149</v>
      </c>
      <c r="G42" s="94"/>
      <c r="H42" s="94"/>
    </row>
    <row r="43" spans="1:8" ht="12.75" customHeight="1">
      <c r="A43" s="106" t="s">
        <v>184</v>
      </c>
      <c r="B43" s="102">
        <v>10</v>
      </c>
      <c r="C43" s="101" t="s">
        <v>104</v>
      </c>
      <c r="D43" s="126">
        <v>6925</v>
      </c>
      <c r="E43" s="107">
        <v>127</v>
      </c>
      <c r="G43" s="94"/>
      <c r="H43" s="94"/>
    </row>
    <row r="44" spans="1:5" ht="10.5" customHeight="1">
      <c r="A44" s="125"/>
      <c r="B44" s="124"/>
      <c r="C44" s="67"/>
      <c r="D44" s="67"/>
      <c r="E44" s="66"/>
    </row>
    <row r="45" spans="1:5" ht="10.5" customHeight="1">
      <c r="A45" s="123"/>
      <c r="B45" s="57"/>
      <c r="C45" s="57"/>
      <c r="D45" s="57"/>
      <c r="E45" s="57"/>
    </row>
    <row r="46" spans="1:2" ht="12.75" customHeight="1">
      <c r="A46" s="122" t="s">
        <v>86</v>
      </c>
      <c r="B46" s="57"/>
    </row>
    <row r="47" spans="1:5" ht="30" customHeight="1">
      <c r="A47" s="10" t="s">
        <v>183</v>
      </c>
      <c r="B47" s="4"/>
      <c r="C47" s="4"/>
      <c r="D47" s="4"/>
      <c r="E47" s="4"/>
    </row>
    <row r="48" spans="1:5" ht="12.75" customHeight="1" thickBot="1">
      <c r="A48" s="5"/>
      <c r="B48" s="5"/>
      <c r="C48" s="5"/>
      <c r="D48" s="5"/>
      <c r="E48" s="5"/>
    </row>
    <row r="49" spans="1:6" s="113" customFormat="1" ht="79.5" customHeight="1" thickTop="1">
      <c r="A49" s="121" t="s">
        <v>182</v>
      </c>
      <c r="B49" s="120" t="s">
        <v>181</v>
      </c>
      <c r="C49" s="120" t="s">
        <v>134</v>
      </c>
      <c r="D49" s="120" t="s">
        <v>19</v>
      </c>
      <c r="E49" s="119" t="s">
        <v>133</v>
      </c>
      <c r="F49" s="114"/>
    </row>
    <row r="50" spans="1:6" s="113" customFormat="1" ht="12.75" customHeight="1">
      <c r="A50" s="118"/>
      <c r="B50" s="117"/>
      <c r="C50" s="116"/>
      <c r="D50" s="116"/>
      <c r="E50" s="115"/>
      <c r="F50" s="114"/>
    </row>
    <row r="51" spans="1:8" ht="12.75" customHeight="1">
      <c r="A51" s="108" t="s">
        <v>180</v>
      </c>
      <c r="B51" s="102">
        <v>66</v>
      </c>
      <c r="C51" s="101" t="s">
        <v>104</v>
      </c>
      <c r="D51" s="105">
        <v>28843</v>
      </c>
      <c r="E51" s="107">
        <v>664</v>
      </c>
      <c r="G51" s="98"/>
      <c r="H51" s="94"/>
    </row>
    <row r="52" spans="1:8" ht="12.75" customHeight="1">
      <c r="A52" s="106" t="s">
        <v>179</v>
      </c>
      <c r="B52" s="102">
        <v>1</v>
      </c>
      <c r="C52" s="101" t="s">
        <v>104</v>
      </c>
      <c r="D52" s="100" t="s">
        <v>88</v>
      </c>
      <c r="E52" s="99" t="s">
        <v>149</v>
      </c>
      <c r="G52" s="94"/>
      <c r="H52" s="94"/>
    </row>
    <row r="53" spans="1:8" ht="12.75" customHeight="1">
      <c r="A53" s="106" t="s">
        <v>178</v>
      </c>
      <c r="B53" s="102">
        <v>19</v>
      </c>
      <c r="C53" s="101" t="s">
        <v>104</v>
      </c>
      <c r="D53" s="105">
        <v>13441</v>
      </c>
      <c r="E53" s="107">
        <v>336</v>
      </c>
      <c r="G53" s="94"/>
      <c r="H53" s="94"/>
    </row>
    <row r="54" spans="1:8" ht="12.75" customHeight="1">
      <c r="A54" s="106" t="s">
        <v>177</v>
      </c>
      <c r="B54" s="102">
        <v>4</v>
      </c>
      <c r="C54" s="101" t="s">
        <v>104</v>
      </c>
      <c r="D54" s="100" t="s">
        <v>88</v>
      </c>
      <c r="E54" s="99" t="s">
        <v>149</v>
      </c>
      <c r="G54" s="111"/>
      <c r="H54" s="111"/>
    </row>
    <row r="55" spans="1:8" ht="12.75" customHeight="1">
      <c r="A55" s="106" t="s">
        <v>176</v>
      </c>
      <c r="B55" s="102">
        <v>3</v>
      </c>
      <c r="C55" s="101" t="s">
        <v>104</v>
      </c>
      <c r="D55" s="100" t="s">
        <v>88</v>
      </c>
      <c r="E55" s="99" t="s">
        <v>149</v>
      </c>
      <c r="G55" s="94"/>
      <c r="H55" s="111"/>
    </row>
    <row r="56" spans="1:8" ht="12.75" customHeight="1">
      <c r="A56" s="106" t="s">
        <v>175</v>
      </c>
      <c r="B56" s="102">
        <v>16</v>
      </c>
      <c r="C56" s="101" t="s">
        <v>104</v>
      </c>
      <c r="D56" s="105">
        <v>9259</v>
      </c>
      <c r="E56" s="107">
        <v>209</v>
      </c>
      <c r="G56" s="94"/>
      <c r="H56" s="111"/>
    </row>
    <row r="57" spans="1:8" ht="12.75" customHeight="1">
      <c r="A57" s="106" t="s">
        <v>174</v>
      </c>
      <c r="B57" s="102">
        <v>5</v>
      </c>
      <c r="C57" s="101" t="s">
        <v>104</v>
      </c>
      <c r="D57" s="100" t="s">
        <v>88</v>
      </c>
      <c r="E57" s="112" t="s">
        <v>173</v>
      </c>
      <c r="G57" s="94"/>
      <c r="H57" s="111"/>
    </row>
    <row r="58" spans="1:8" ht="12.75" customHeight="1">
      <c r="A58" s="106" t="s">
        <v>172</v>
      </c>
      <c r="B58" s="102">
        <v>1</v>
      </c>
      <c r="C58" s="101" t="s">
        <v>104</v>
      </c>
      <c r="D58" s="100" t="s">
        <v>88</v>
      </c>
      <c r="E58" s="99" t="s">
        <v>149</v>
      </c>
      <c r="G58" s="94"/>
      <c r="H58" s="111"/>
    </row>
    <row r="59" spans="1:8" ht="12.75" customHeight="1">
      <c r="A59" s="106" t="s">
        <v>171</v>
      </c>
      <c r="B59" s="102">
        <v>17</v>
      </c>
      <c r="C59" s="101" t="s">
        <v>104</v>
      </c>
      <c r="D59" s="105">
        <v>2313</v>
      </c>
      <c r="E59" s="107">
        <v>56</v>
      </c>
      <c r="G59" s="94"/>
      <c r="H59" s="111"/>
    </row>
    <row r="60" spans="1:5" ht="12.75" customHeight="1">
      <c r="A60" s="106"/>
      <c r="B60" s="102"/>
      <c r="C60" s="101"/>
      <c r="D60" s="105"/>
      <c r="E60" s="110"/>
    </row>
    <row r="61" spans="1:8" ht="12.75" customHeight="1">
      <c r="A61" s="108" t="s">
        <v>170</v>
      </c>
      <c r="B61" s="102">
        <v>24</v>
      </c>
      <c r="C61" s="101" t="s">
        <v>104</v>
      </c>
      <c r="D61" s="105">
        <v>9726</v>
      </c>
      <c r="E61" s="104">
        <v>223</v>
      </c>
      <c r="G61" s="98"/>
      <c r="H61" s="94"/>
    </row>
    <row r="62" spans="1:8" ht="12.75" customHeight="1">
      <c r="A62" s="106" t="s">
        <v>169</v>
      </c>
      <c r="B62" s="102">
        <v>1</v>
      </c>
      <c r="C62" s="101" t="s">
        <v>104</v>
      </c>
      <c r="D62" s="100" t="s">
        <v>88</v>
      </c>
      <c r="E62" s="99" t="s">
        <v>149</v>
      </c>
      <c r="G62" s="94"/>
      <c r="H62" s="94"/>
    </row>
    <row r="63" spans="1:8" ht="12.75" customHeight="1">
      <c r="A63" s="106" t="s">
        <v>168</v>
      </c>
      <c r="B63" s="102">
        <v>4</v>
      </c>
      <c r="C63" s="101" t="s">
        <v>104</v>
      </c>
      <c r="D63" s="105">
        <v>267</v>
      </c>
      <c r="E63" s="104">
        <v>4</v>
      </c>
      <c r="G63" s="94"/>
      <c r="H63" s="94"/>
    </row>
    <row r="64" spans="1:8" ht="12.75" customHeight="1">
      <c r="A64" s="106" t="s">
        <v>167</v>
      </c>
      <c r="B64" s="102">
        <v>1</v>
      </c>
      <c r="C64" s="101" t="s">
        <v>104</v>
      </c>
      <c r="D64" s="100" t="s">
        <v>88</v>
      </c>
      <c r="E64" s="99" t="s">
        <v>149</v>
      </c>
      <c r="G64" s="94"/>
      <c r="H64" s="94"/>
    </row>
    <row r="65" spans="1:8" ht="12.75" customHeight="1">
      <c r="A65" s="106" t="s">
        <v>166</v>
      </c>
      <c r="B65" s="102">
        <v>13</v>
      </c>
      <c r="C65" s="101" t="s">
        <v>104</v>
      </c>
      <c r="D65" s="105">
        <v>8488</v>
      </c>
      <c r="E65" s="107">
        <v>191</v>
      </c>
      <c r="G65" s="94"/>
      <c r="H65" s="94"/>
    </row>
    <row r="66" spans="1:8" ht="12.75" customHeight="1">
      <c r="A66" s="106" t="s">
        <v>165</v>
      </c>
      <c r="B66" s="102">
        <v>1</v>
      </c>
      <c r="C66" s="101" t="s">
        <v>104</v>
      </c>
      <c r="D66" s="100" t="s">
        <v>88</v>
      </c>
      <c r="E66" s="99" t="s">
        <v>149</v>
      </c>
      <c r="G66" s="94"/>
      <c r="H66" s="94"/>
    </row>
    <row r="67" spans="1:8" ht="12.75" customHeight="1">
      <c r="A67" s="106" t="s">
        <v>164</v>
      </c>
      <c r="B67" s="102">
        <v>4</v>
      </c>
      <c r="C67" s="101" t="s">
        <v>104</v>
      </c>
      <c r="D67" s="100" t="s">
        <v>88</v>
      </c>
      <c r="E67" s="99" t="s">
        <v>149</v>
      </c>
      <c r="G67" s="94"/>
      <c r="H67" s="94"/>
    </row>
    <row r="68" spans="1:8" ht="12.75" customHeight="1">
      <c r="A68" s="103"/>
      <c r="B68" s="102"/>
      <c r="C68" s="101"/>
      <c r="D68" s="100"/>
      <c r="E68" s="109"/>
      <c r="G68" s="94"/>
      <c r="H68" s="94"/>
    </row>
    <row r="69" spans="1:8" ht="12.75" customHeight="1">
      <c r="A69" s="108" t="s">
        <v>163</v>
      </c>
      <c r="B69" s="102">
        <v>69</v>
      </c>
      <c r="C69" s="101" t="s">
        <v>104</v>
      </c>
      <c r="D69" s="105">
        <v>26716</v>
      </c>
      <c r="E69" s="104">
        <v>625</v>
      </c>
      <c r="G69" s="94"/>
      <c r="H69" s="94"/>
    </row>
    <row r="70" spans="1:8" ht="12.75" customHeight="1">
      <c r="A70" s="106" t="s">
        <v>162</v>
      </c>
      <c r="B70" s="102">
        <v>2</v>
      </c>
      <c r="C70" s="101" t="s">
        <v>104</v>
      </c>
      <c r="D70" s="100" t="s">
        <v>88</v>
      </c>
      <c r="E70" s="99" t="s">
        <v>149</v>
      </c>
      <c r="G70" s="94"/>
      <c r="H70" s="94"/>
    </row>
    <row r="71" spans="1:8" ht="12.75" customHeight="1">
      <c r="A71" s="106" t="s">
        <v>161</v>
      </c>
      <c r="B71" s="102">
        <v>1</v>
      </c>
      <c r="C71" s="101" t="s">
        <v>104</v>
      </c>
      <c r="D71" s="100" t="s">
        <v>88</v>
      </c>
      <c r="E71" s="99" t="s">
        <v>149</v>
      </c>
      <c r="G71" s="94"/>
      <c r="H71" s="94"/>
    </row>
    <row r="72" spans="1:8" ht="12.75" customHeight="1">
      <c r="A72" s="106" t="s">
        <v>160</v>
      </c>
      <c r="B72" s="102">
        <v>23</v>
      </c>
      <c r="C72" s="101" t="s">
        <v>104</v>
      </c>
      <c r="D72" s="105">
        <v>16863</v>
      </c>
      <c r="E72" s="107">
        <v>388</v>
      </c>
      <c r="G72" s="94"/>
      <c r="H72" s="94"/>
    </row>
    <row r="73" spans="1:8" ht="12.75" customHeight="1">
      <c r="A73" s="106" t="s">
        <v>159</v>
      </c>
      <c r="B73" s="102">
        <v>1</v>
      </c>
      <c r="C73" s="101" t="s">
        <v>104</v>
      </c>
      <c r="D73" s="100" t="s">
        <v>88</v>
      </c>
      <c r="E73" s="99" t="s">
        <v>149</v>
      </c>
      <c r="G73" s="94"/>
      <c r="H73" s="94"/>
    </row>
    <row r="74" spans="1:8" ht="12.75" customHeight="1">
      <c r="A74" s="106" t="s">
        <v>158</v>
      </c>
      <c r="B74" s="102">
        <v>10</v>
      </c>
      <c r="C74" s="101" t="s">
        <v>104</v>
      </c>
      <c r="D74" s="105">
        <v>1662</v>
      </c>
      <c r="E74" s="107">
        <v>61</v>
      </c>
      <c r="G74" s="94"/>
      <c r="H74" s="94"/>
    </row>
    <row r="75" spans="1:8" ht="12.75" customHeight="1">
      <c r="A75" s="106" t="s">
        <v>157</v>
      </c>
      <c r="B75" s="102">
        <v>2</v>
      </c>
      <c r="C75" s="101" t="s">
        <v>104</v>
      </c>
      <c r="D75" s="100" t="s">
        <v>88</v>
      </c>
      <c r="E75" s="99" t="s">
        <v>149</v>
      </c>
      <c r="G75" s="94"/>
      <c r="H75" s="94"/>
    </row>
    <row r="76" spans="1:8" ht="12.75" customHeight="1">
      <c r="A76" s="106" t="s">
        <v>156</v>
      </c>
      <c r="B76" s="102">
        <v>10</v>
      </c>
      <c r="C76" s="101" t="s">
        <v>104</v>
      </c>
      <c r="D76" s="105">
        <v>2141</v>
      </c>
      <c r="E76" s="107">
        <v>51</v>
      </c>
      <c r="G76" s="94"/>
      <c r="H76" s="94"/>
    </row>
    <row r="77" spans="1:8" ht="12.75" customHeight="1">
      <c r="A77" s="106" t="s">
        <v>155</v>
      </c>
      <c r="B77" s="102">
        <v>1</v>
      </c>
      <c r="C77" s="101" t="s">
        <v>104</v>
      </c>
      <c r="D77" s="100" t="s">
        <v>88</v>
      </c>
      <c r="E77" s="99" t="s">
        <v>149</v>
      </c>
      <c r="G77" s="94"/>
      <c r="H77" s="94"/>
    </row>
    <row r="78" spans="1:8" ht="12.75" customHeight="1">
      <c r="A78" s="106" t="s">
        <v>154</v>
      </c>
      <c r="B78" s="102">
        <v>4</v>
      </c>
      <c r="C78" s="101" t="s">
        <v>104</v>
      </c>
      <c r="D78" s="105">
        <v>46</v>
      </c>
      <c r="E78" s="104">
        <v>3</v>
      </c>
      <c r="G78" s="94"/>
      <c r="H78" s="94"/>
    </row>
    <row r="79" spans="1:8" ht="12.75" customHeight="1">
      <c r="A79" s="106" t="s">
        <v>153</v>
      </c>
      <c r="B79" s="102">
        <v>3</v>
      </c>
      <c r="C79" s="101" t="s">
        <v>104</v>
      </c>
      <c r="D79" s="105">
        <v>65</v>
      </c>
      <c r="E79" s="104">
        <v>3</v>
      </c>
      <c r="G79" s="94"/>
      <c r="H79" s="94"/>
    </row>
    <row r="80" spans="1:8" ht="12.75" customHeight="1">
      <c r="A80" s="106" t="s">
        <v>152</v>
      </c>
      <c r="B80" s="102">
        <v>1</v>
      </c>
      <c r="C80" s="101" t="s">
        <v>104</v>
      </c>
      <c r="D80" s="100" t="s">
        <v>88</v>
      </c>
      <c r="E80" s="99" t="s">
        <v>149</v>
      </c>
      <c r="G80" s="94"/>
      <c r="H80" s="94"/>
    </row>
    <row r="81" spans="1:8" ht="12.75" customHeight="1">
      <c r="A81" s="106" t="s">
        <v>151</v>
      </c>
      <c r="B81" s="102">
        <v>8</v>
      </c>
      <c r="C81" s="101" t="s">
        <v>104</v>
      </c>
      <c r="D81" s="105">
        <v>5115</v>
      </c>
      <c r="E81" s="104">
        <v>96</v>
      </c>
      <c r="G81" s="94"/>
      <c r="H81" s="94"/>
    </row>
    <row r="82" spans="1:8" ht="12.75" customHeight="1">
      <c r="A82" s="103" t="s">
        <v>150</v>
      </c>
      <c r="B82" s="102">
        <v>3</v>
      </c>
      <c r="C82" s="101" t="s">
        <v>104</v>
      </c>
      <c r="D82" s="100" t="s">
        <v>88</v>
      </c>
      <c r="E82" s="99" t="s">
        <v>149</v>
      </c>
      <c r="G82" s="94"/>
      <c r="H82" s="94"/>
    </row>
    <row r="83" spans="1:5" ht="12.75" customHeight="1">
      <c r="A83" s="67"/>
      <c r="B83" s="67"/>
      <c r="C83" s="67"/>
      <c r="D83" s="67"/>
      <c r="E83" s="66"/>
    </row>
    <row r="84" spans="7:8" ht="12.75" customHeight="1">
      <c r="G84" s="98"/>
      <c r="H84" s="94"/>
    </row>
    <row r="85" spans="1:8" ht="12.75" customHeight="1">
      <c r="A85" s="56" t="s">
        <v>83</v>
      </c>
      <c r="G85" s="94"/>
      <c r="H85" s="94"/>
    </row>
    <row r="86" ht="12.75" customHeight="1">
      <c r="A86" s="97" t="s">
        <v>148</v>
      </c>
    </row>
    <row r="87" ht="12.75" customHeight="1">
      <c r="A87" s="96" t="s">
        <v>147</v>
      </c>
    </row>
    <row r="88" ht="12.75" customHeight="1">
      <c r="A88" s="96" t="s">
        <v>146</v>
      </c>
    </row>
    <row r="89" spans="1:8" ht="12.75" customHeight="1">
      <c r="A89" s="56" t="s">
        <v>145</v>
      </c>
      <c r="G89" s="94"/>
      <c r="H89" s="94"/>
    </row>
    <row r="90" spans="1:8" ht="12.75" customHeight="1">
      <c r="A90" s="95" t="s">
        <v>144</v>
      </c>
      <c r="G90" s="94"/>
      <c r="H90" s="94"/>
    </row>
    <row r="91" spans="1:8" ht="12.75" customHeight="1">
      <c r="A91" s="93" t="s">
        <v>143</v>
      </c>
      <c r="G91" s="94"/>
      <c r="H91" s="94"/>
    </row>
    <row r="92" ht="12.75" customHeight="1">
      <c r="A92" s="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rowBreaks count="1" manualBreakCount="1">
    <brk id="46" max="255" man="1"/>
  </rowBreaks>
</worksheet>
</file>

<file path=xl/worksheets/sheet6.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13.7109375" style="140" customWidth="1"/>
    <col min="2" max="2" width="9.140625" style="140" customWidth="1"/>
    <col min="3" max="4" width="8.7109375" style="140" customWidth="1"/>
    <col min="5" max="5" width="10.140625" style="140" customWidth="1"/>
    <col min="6" max="6" width="8.7109375" style="140" customWidth="1"/>
    <col min="7" max="8" width="12.28125" style="140" customWidth="1"/>
    <col min="9" max="16384" width="9.140625" style="140" customWidth="1"/>
  </cols>
  <sheetData>
    <row r="1" spans="1:8" ht="31.5">
      <c r="A1" s="10" t="s">
        <v>247</v>
      </c>
      <c r="B1" s="4"/>
      <c r="C1" s="4"/>
      <c r="D1" s="4"/>
      <c r="E1" s="4"/>
      <c r="F1" s="4"/>
      <c r="G1" s="4"/>
      <c r="H1" s="4"/>
    </row>
    <row r="2" spans="1:8" ht="12.75" customHeight="1" thickBot="1">
      <c r="A2" s="5"/>
      <c r="B2" s="5"/>
      <c r="C2" s="5"/>
      <c r="D2" s="5"/>
      <c r="E2" s="5"/>
      <c r="F2" s="5"/>
      <c r="G2" s="5"/>
      <c r="H2" s="5"/>
    </row>
    <row r="3" spans="1:8" ht="24" customHeight="1" thickTop="1">
      <c r="A3" s="113"/>
      <c r="B3" s="183"/>
      <c r="C3" s="182" t="s">
        <v>246</v>
      </c>
      <c r="D3" s="180"/>
      <c r="E3" s="180"/>
      <c r="F3" s="180"/>
      <c r="G3" s="181" t="s">
        <v>245</v>
      </c>
      <c r="H3" s="180"/>
    </row>
    <row r="4" spans="1:8" ht="24" customHeight="1">
      <c r="A4" s="179" t="s">
        <v>244</v>
      </c>
      <c r="B4" s="178" t="s">
        <v>243</v>
      </c>
      <c r="C4" s="177" t="s">
        <v>242</v>
      </c>
      <c r="D4" s="176" t="s">
        <v>241</v>
      </c>
      <c r="E4" s="176" t="s">
        <v>240</v>
      </c>
      <c r="F4" s="176" t="s">
        <v>239</v>
      </c>
      <c r="G4" s="176" t="s">
        <v>238</v>
      </c>
      <c r="H4" s="176" t="s">
        <v>237</v>
      </c>
    </row>
    <row r="5" spans="1:8" ht="12.75" customHeight="1">
      <c r="A5" s="155"/>
      <c r="B5" s="175"/>
      <c r="C5" s="155"/>
      <c r="D5" s="155"/>
      <c r="E5" s="155"/>
      <c r="F5" s="155"/>
      <c r="G5" s="155"/>
      <c r="H5" s="141"/>
    </row>
    <row r="6" spans="1:8" ht="12.75" customHeight="1">
      <c r="A6" s="131" t="s">
        <v>216</v>
      </c>
      <c r="B6" s="174">
        <v>109</v>
      </c>
      <c r="C6" s="173">
        <v>36</v>
      </c>
      <c r="D6" s="172">
        <v>26</v>
      </c>
      <c r="E6" s="171">
        <v>7</v>
      </c>
      <c r="F6" s="170">
        <v>2</v>
      </c>
      <c r="G6" s="169">
        <v>23</v>
      </c>
      <c r="H6" s="168">
        <v>15</v>
      </c>
    </row>
    <row r="7" spans="1:8" ht="12.75" customHeight="1">
      <c r="A7" s="155"/>
      <c r="B7" s="167"/>
      <c r="C7" s="164"/>
      <c r="D7" s="166"/>
      <c r="E7" s="165"/>
      <c r="F7" s="164"/>
      <c r="G7" s="157"/>
      <c r="H7" s="156"/>
    </row>
    <row r="8" spans="1:8" ht="12.75" customHeight="1">
      <c r="A8" s="155" t="s">
        <v>236</v>
      </c>
      <c r="B8" s="160">
        <v>33</v>
      </c>
      <c r="C8" s="163">
        <v>10</v>
      </c>
      <c r="D8" s="162">
        <v>12</v>
      </c>
      <c r="E8" s="161">
        <v>4</v>
      </c>
      <c r="F8" s="150" t="s">
        <v>229</v>
      </c>
      <c r="G8" s="157">
        <v>2</v>
      </c>
      <c r="H8" s="156">
        <v>5</v>
      </c>
    </row>
    <row r="9" spans="1:8" ht="12.75" customHeight="1">
      <c r="A9" s="155" t="s">
        <v>235</v>
      </c>
      <c r="B9" s="160">
        <v>11</v>
      </c>
      <c r="C9" s="159">
        <v>8</v>
      </c>
      <c r="D9" s="158">
        <v>2</v>
      </c>
      <c r="E9" s="151" t="s">
        <v>229</v>
      </c>
      <c r="F9" s="150" t="s">
        <v>229</v>
      </c>
      <c r="G9" s="157">
        <v>1</v>
      </c>
      <c r="H9" s="148" t="s">
        <v>229</v>
      </c>
    </row>
    <row r="10" spans="1:8" ht="12.75" customHeight="1">
      <c r="A10" s="155" t="s">
        <v>155</v>
      </c>
      <c r="B10" s="160">
        <v>1</v>
      </c>
      <c r="C10" s="153" t="s">
        <v>229</v>
      </c>
      <c r="D10" s="158">
        <v>1</v>
      </c>
      <c r="E10" s="151" t="s">
        <v>229</v>
      </c>
      <c r="F10" s="150" t="s">
        <v>229</v>
      </c>
      <c r="G10" s="149" t="s">
        <v>229</v>
      </c>
      <c r="H10" s="148" t="s">
        <v>229</v>
      </c>
    </row>
    <row r="11" spans="1:8" ht="12.75" customHeight="1">
      <c r="A11" s="155" t="s">
        <v>234</v>
      </c>
      <c r="B11" s="160">
        <v>5</v>
      </c>
      <c r="C11" s="159">
        <v>1</v>
      </c>
      <c r="D11" s="158">
        <v>1</v>
      </c>
      <c r="E11" s="161">
        <v>2</v>
      </c>
      <c r="F11" s="150">
        <v>1</v>
      </c>
      <c r="G11" s="149" t="s">
        <v>229</v>
      </c>
      <c r="H11" s="148" t="s">
        <v>229</v>
      </c>
    </row>
    <row r="12" spans="1:8" ht="12.75" customHeight="1">
      <c r="A12" s="155" t="s">
        <v>233</v>
      </c>
      <c r="B12" s="160">
        <v>43</v>
      </c>
      <c r="C12" s="159">
        <v>12</v>
      </c>
      <c r="D12" s="158">
        <v>3</v>
      </c>
      <c r="E12" s="161">
        <v>1</v>
      </c>
      <c r="F12" s="150" t="s">
        <v>229</v>
      </c>
      <c r="G12" s="157">
        <v>18</v>
      </c>
      <c r="H12" s="156">
        <v>9</v>
      </c>
    </row>
    <row r="13" spans="1:8" ht="12.75" customHeight="1">
      <c r="A13" s="155" t="s">
        <v>232</v>
      </c>
      <c r="B13" s="160">
        <v>16</v>
      </c>
      <c r="C13" s="159">
        <v>5</v>
      </c>
      <c r="D13" s="158">
        <v>7</v>
      </c>
      <c r="E13" s="151" t="s">
        <v>229</v>
      </c>
      <c r="F13" s="150">
        <v>1</v>
      </c>
      <c r="G13" s="157">
        <v>2</v>
      </c>
      <c r="H13" s="156">
        <v>1</v>
      </c>
    </row>
    <row r="14" spans="1:8" ht="12.75" customHeight="1">
      <c r="A14" s="155" t="s">
        <v>231</v>
      </c>
      <c r="B14" s="154" t="s">
        <v>229</v>
      </c>
      <c r="C14" s="153" t="s">
        <v>229</v>
      </c>
      <c r="D14" s="152" t="s">
        <v>230</v>
      </c>
      <c r="E14" s="151" t="s">
        <v>229</v>
      </c>
      <c r="F14" s="150" t="s">
        <v>229</v>
      </c>
      <c r="G14" s="149" t="s">
        <v>229</v>
      </c>
      <c r="H14" s="148" t="s">
        <v>229</v>
      </c>
    </row>
    <row r="15" spans="1:8" ht="12.75" customHeight="1">
      <c r="A15" s="147"/>
      <c r="B15" s="146"/>
      <c r="C15" s="144"/>
      <c r="D15" s="145"/>
      <c r="E15" s="144"/>
      <c r="F15" s="144"/>
      <c r="G15" s="144"/>
      <c r="H15" s="143"/>
    </row>
    <row r="16" spans="1:8" ht="12.75" customHeight="1">
      <c r="A16" s="141"/>
      <c r="B16" s="141"/>
      <c r="C16" s="141"/>
      <c r="D16" s="141"/>
      <c r="E16" s="141"/>
      <c r="F16" s="141"/>
      <c r="G16" s="141"/>
      <c r="H16" s="141"/>
    </row>
    <row r="17" spans="1:8" ht="12.75" customHeight="1">
      <c r="A17" s="142" t="s">
        <v>228</v>
      </c>
      <c r="B17" s="142"/>
      <c r="C17" s="142"/>
      <c r="D17" s="142"/>
      <c r="E17" s="142"/>
      <c r="F17" s="142"/>
      <c r="G17" s="142"/>
      <c r="H17" s="142"/>
    </row>
    <row r="18" spans="1:8" ht="12.75" customHeight="1">
      <c r="A18" s="142" t="s">
        <v>227</v>
      </c>
      <c r="B18" s="142"/>
      <c r="C18" s="142"/>
      <c r="D18" s="142"/>
      <c r="E18" s="142"/>
      <c r="F18" s="142"/>
      <c r="G18" s="142"/>
      <c r="H18" s="142"/>
    </row>
    <row r="19" spans="1:8" ht="12.75" customHeight="1">
      <c r="A19" s="142" t="s">
        <v>226</v>
      </c>
      <c r="B19" s="142"/>
      <c r="C19" s="142"/>
      <c r="D19" s="142"/>
      <c r="E19" s="142"/>
      <c r="F19" s="142"/>
      <c r="G19" s="142"/>
      <c r="H19" s="142"/>
    </row>
    <row r="20" spans="1:8" ht="12.75" customHeight="1">
      <c r="A20" s="142" t="s">
        <v>225</v>
      </c>
      <c r="B20" s="142"/>
      <c r="C20" s="142"/>
      <c r="D20" s="142"/>
      <c r="E20" s="142"/>
      <c r="F20" s="142"/>
      <c r="G20" s="142"/>
      <c r="H20" s="142"/>
    </row>
    <row r="21" spans="1:8" ht="12.75" customHeight="1">
      <c r="A21" s="97" t="s">
        <v>224</v>
      </c>
      <c r="B21" s="141"/>
      <c r="C21" s="141"/>
      <c r="D21" s="141"/>
      <c r="E21" s="141"/>
      <c r="F21" s="141"/>
      <c r="G21" s="141"/>
      <c r="H21" s="141"/>
    </row>
    <row r="22" spans="1:8" ht="12.75" customHeight="1">
      <c r="A22" s="97" t="s">
        <v>223</v>
      </c>
      <c r="B22" s="141"/>
      <c r="C22" s="141"/>
      <c r="D22" s="141"/>
      <c r="E22" s="141"/>
      <c r="F22" s="141"/>
      <c r="G22" s="141"/>
      <c r="H22" s="141"/>
    </row>
    <row r="23" spans="1:8" ht="12.75" customHeight="1">
      <c r="A23" s="97" t="s">
        <v>222</v>
      </c>
      <c r="B23" s="141"/>
      <c r="C23" s="141"/>
      <c r="D23" s="141"/>
      <c r="E23" s="141"/>
      <c r="F23" s="141"/>
      <c r="G23" s="141"/>
      <c r="H23" s="141"/>
    </row>
    <row r="24" spans="1:8" ht="12.75" customHeight="1">
      <c r="A24" s="65" t="s">
        <v>221</v>
      </c>
      <c r="B24" s="141"/>
      <c r="C24" s="141"/>
      <c r="D24" s="141"/>
      <c r="E24" s="141"/>
      <c r="F24" s="141"/>
      <c r="G24" s="141"/>
      <c r="H24" s="141"/>
    </row>
  </sheetData>
  <sheetProtection/>
  <printOptions/>
  <pageMargins left="1" right="1" top="1" bottom="1" header="0.5" footer="0.5"/>
  <pageSetup horizontalDpi="600" verticalDpi="600" orientation="portrait" r:id="rId1"/>
  <headerFooter alignWithMargins="0">
    <oddFooter>&amp;L&amp;"Arial,Italic"&amp;9      The State of Hawaii Data Book 2016&amp;R&amp;"Arial,Regular"&amp;9      http://dbedt.hawaii.gov/</oddFooter>
  </headerFooter>
</worksheet>
</file>

<file path=xl/worksheets/sheet7.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12.7109375" style="141" customWidth="1"/>
    <col min="2" max="5" width="17.421875" style="141" customWidth="1"/>
    <col min="6" max="16384" width="9.140625" style="141" customWidth="1"/>
  </cols>
  <sheetData>
    <row r="1" spans="1:5" s="3" customFormat="1" ht="15.75">
      <c r="A1" s="10" t="s">
        <v>256</v>
      </c>
      <c r="B1" s="4"/>
      <c r="C1" s="4"/>
      <c r="D1" s="4"/>
      <c r="E1" s="4"/>
    </row>
    <row r="2" s="3" customFormat="1" ht="12.75" customHeight="1"/>
    <row r="3" spans="1:5" ht="12.75" customHeight="1">
      <c r="A3" s="205" t="s">
        <v>255</v>
      </c>
      <c r="B3" s="204"/>
      <c r="C3" s="204"/>
      <c r="D3" s="204"/>
      <c r="E3" s="204"/>
    </row>
    <row r="4" ht="12.75" customHeight="1" thickBot="1"/>
    <row r="5" spans="1:5" ht="34.5" customHeight="1" thickTop="1">
      <c r="A5" s="203" t="s">
        <v>254</v>
      </c>
      <c r="B5" s="202" t="s">
        <v>253</v>
      </c>
      <c r="C5" s="201" t="s">
        <v>252</v>
      </c>
      <c r="D5" s="201" t="s">
        <v>251</v>
      </c>
      <c r="E5" s="200" t="s">
        <v>250</v>
      </c>
    </row>
    <row r="6" spans="1:5" ht="12.75" customHeight="1">
      <c r="A6" s="199"/>
      <c r="B6" s="197"/>
      <c r="C6" s="197"/>
      <c r="D6" s="198"/>
      <c r="E6" s="197"/>
    </row>
    <row r="7" spans="1:5" ht="12.75" customHeight="1">
      <c r="A7" s="196">
        <v>1997</v>
      </c>
      <c r="B7" s="195">
        <v>72</v>
      </c>
      <c r="C7" s="195">
        <v>59</v>
      </c>
      <c r="D7" s="194">
        <v>172714</v>
      </c>
      <c r="E7" s="193">
        <v>549</v>
      </c>
    </row>
    <row r="8" spans="1:5" ht="12.75" customHeight="1">
      <c r="A8" s="196">
        <v>1998</v>
      </c>
      <c r="B8" s="195">
        <v>72</v>
      </c>
      <c r="C8" s="195">
        <v>58</v>
      </c>
      <c r="D8" s="194">
        <v>171816</v>
      </c>
      <c r="E8" s="193">
        <v>556</v>
      </c>
    </row>
    <row r="9" spans="1:5" ht="12.75" customHeight="1">
      <c r="A9" s="196">
        <v>1999</v>
      </c>
      <c r="B9" s="195">
        <v>72</v>
      </c>
      <c r="C9" s="195">
        <v>61</v>
      </c>
      <c r="D9" s="194">
        <v>174958</v>
      </c>
      <c r="E9" s="193">
        <v>560</v>
      </c>
    </row>
    <row r="10" spans="1:5" ht="12.75" customHeight="1">
      <c r="A10" s="196">
        <v>2000</v>
      </c>
      <c r="B10" s="195">
        <v>72</v>
      </c>
      <c r="C10" s="195">
        <v>63</v>
      </c>
      <c r="D10" s="194">
        <v>176923</v>
      </c>
      <c r="E10" s="193">
        <v>551</v>
      </c>
    </row>
    <row r="11" spans="1:5" ht="12.75" customHeight="1">
      <c r="A11" s="196">
        <v>2001</v>
      </c>
      <c r="B11" s="195">
        <v>72</v>
      </c>
      <c r="C11" s="195">
        <v>63</v>
      </c>
      <c r="D11" s="194">
        <v>179182</v>
      </c>
      <c r="E11" s="193">
        <v>542</v>
      </c>
    </row>
    <row r="12" spans="1:5" ht="12.75" customHeight="1">
      <c r="A12" s="196">
        <v>2002</v>
      </c>
      <c r="B12" s="195">
        <v>72</v>
      </c>
      <c r="C12" s="195">
        <v>63</v>
      </c>
      <c r="D12" s="194">
        <v>180761</v>
      </c>
      <c r="E12" s="193">
        <v>540</v>
      </c>
    </row>
    <row r="13" spans="1:5" ht="12.75" customHeight="1">
      <c r="A13" s="196">
        <v>2003</v>
      </c>
      <c r="B13" s="195">
        <v>72</v>
      </c>
      <c r="C13" s="195">
        <v>53</v>
      </c>
      <c r="D13" s="194">
        <v>193335</v>
      </c>
      <c r="E13" s="193">
        <v>535</v>
      </c>
    </row>
    <row r="14" spans="1:5" ht="12.75" customHeight="1">
      <c r="A14" s="196">
        <v>2004</v>
      </c>
      <c r="B14" s="195">
        <v>72</v>
      </c>
      <c r="C14" s="195">
        <v>53</v>
      </c>
      <c r="D14" s="194">
        <v>193148</v>
      </c>
      <c r="E14" s="193">
        <v>584</v>
      </c>
    </row>
    <row r="15" spans="1:5" ht="12.75" customHeight="1">
      <c r="A15" s="196">
        <v>2005</v>
      </c>
      <c r="B15" s="195">
        <v>72</v>
      </c>
      <c r="C15" s="195">
        <v>53</v>
      </c>
      <c r="D15" s="194">
        <v>193361</v>
      </c>
      <c r="E15" s="193">
        <v>588</v>
      </c>
    </row>
    <row r="16" spans="1:5" ht="12.75" customHeight="1">
      <c r="A16" s="196">
        <v>2006</v>
      </c>
      <c r="B16" s="195">
        <v>72</v>
      </c>
      <c r="C16" s="195">
        <v>54</v>
      </c>
      <c r="D16" s="194">
        <v>193574</v>
      </c>
      <c r="E16" s="193">
        <v>592</v>
      </c>
    </row>
    <row r="17" spans="1:5" ht="12.75" customHeight="1">
      <c r="A17" s="196">
        <v>2007</v>
      </c>
      <c r="B17" s="195">
        <v>72</v>
      </c>
      <c r="C17" s="195">
        <v>46</v>
      </c>
      <c r="D17" s="194">
        <v>198228</v>
      </c>
      <c r="E17" s="193">
        <v>596</v>
      </c>
    </row>
    <row r="18" spans="1:5" ht="12.75" customHeight="1">
      <c r="A18" s="196">
        <v>2008</v>
      </c>
      <c r="B18" s="195">
        <v>72</v>
      </c>
      <c r="C18" s="195">
        <v>46</v>
      </c>
      <c r="D18" s="194">
        <v>220775</v>
      </c>
      <c r="E18" s="193">
        <v>536</v>
      </c>
    </row>
    <row r="19" spans="1:5" ht="12.75" customHeight="1">
      <c r="A19" s="196">
        <v>2009</v>
      </c>
      <c r="B19" s="195">
        <v>72</v>
      </c>
      <c r="C19" s="195">
        <v>46</v>
      </c>
      <c r="D19" s="194">
        <v>251116.10825</v>
      </c>
      <c r="E19" s="193">
        <v>483</v>
      </c>
    </row>
    <row r="20" spans="1:5" s="188" customFormat="1" ht="12.75" customHeight="1">
      <c r="A20" s="192">
        <v>2010</v>
      </c>
      <c r="B20" s="191">
        <v>72</v>
      </c>
      <c r="C20" s="191">
        <v>46</v>
      </c>
      <c r="D20" s="190">
        <v>247727</v>
      </c>
      <c r="E20" s="189">
        <v>446</v>
      </c>
    </row>
    <row r="21" spans="1:5" s="188" customFormat="1" ht="12.75" customHeight="1">
      <c r="A21" s="192">
        <v>2011</v>
      </c>
      <c r="B21" s="191">
        <v>70</v>
      </c>
      <c r="C21" s="191">
        <v>43</v>
      </c>
      <c r="D21" s="190">
        <v>201560</v>
      </c>
      <c r="E21" s="189">
        <v>595</v>
      </c>
    </row>
    <row r="22" spans="1:5" s="188" customFormat="1" ht="12.75" customHeight="1">
      <c r="A22" s="192">
        <v>2012</v>
      </c>
      <c r="B22" s="191">
        <v>71</v>
      </c>
      <c r="C22" s="191">
        <v>41</v>
      </c>
      <c r="D22" s="190">
        <v>202658</v>
      </c>
      <c r="E22" s="189">
        <v>574</v>
      </c>
    </row>
    <row r="23" spans="1:5" s="188" customFormat="1" ht="12.75" customHeight="1">
      <c r="A23" s="192">
        <v>2013</v>
      </c>
      <c r="B23" s="191">
        <v>71</v>
      </c>
      <c r="C23" s="191">
        <v>43</v>
      </c>
      <c r="D23" s="190">
        <v>206241</v>
      </c>
      <c r="E23" s="189">
        <v>573</v>
      </c>
    </row>
    <row r="24" spans="1:5" s="188" customFormat="1" ht="12.75" customHeight="1">
      <c r="A24" s="192">
        <v>2014</v>
      </c>
      <c r="B24" s="191">
        <v>71</v>
      </c>
      <c r="C24" s="191">
        <v>42</v>
      </c>
      <c r="D24" s="190">
        <v>205496</v>
      </c>
      <c r="E24" s="189">
        <v>554</v>
      </c>
    </row>
    <row r="25" spans="1:5" s="188" customFormat="1" ht="12.75" customHeight="1">
      <c r="A25" s="192">
        <v>2015</v>
      </c>
      <c r="B25" s="191">
        <v>71</v>
      </c>
      <c r="C25" s="191">
        <v>42</v>
      </c>
      <c r="D25" s="190">
        <v>202288</v>
      </c>
      <c r="E25" s="189">
        <v>543</v>
      </c>
    </row>
    <row r="26" spans="1:5" s="188" customFormat="1" ht="12.75" customHeight="1">
      <c r="A26" s="192">
        <v>2016</v>
      </c>
      <c r="B26" s="191">
        <v>71</v>
      </c>
      <c r="C26" s="191">
        <v>38</v>
      </c>
      <c r="D26" s="190">
        <v>199705</v>
      </c>
      <c r="E26" s="189">
        <v>556</v>
      </c>
    </row>
    <row r="27" spans="1:5" ht="12.75" customHeight="1">
      <c r="A27" s="187"/>
      <c r="B27" s="186"/>
      <c r="C27" s="185"/>
      <c r="D27" s="186"/>
      <c r="E27" s="185"/>
    </row>
    <row r="28" spans="2:5" ht="12.75" customHeight="1">
      <c r="B28" s="184"/>
      <c r="C28" s="184"/>
      <c r="D28" s="184"/>
      <c r="E28" s="184"/>
    </row>
    <row r="29" ht="12.75" customHeight="1">
      <c r="A29" s="97" t="s">
        <v>249</v>
      </c>
    </row>
    <row r="30" ht="12.75" customHeight="1">
      <c r="A30" s="97" t="s">
        <v>248</v>
      </c>
    </row>
    <row r="31" ht="12.75" customHeight="1">
      <c r="A31" s="65" t="s">
        <v>221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2016&amp;R&amp;"Arial,Regular"&amp;9      http://dbedt.hawaii.gov/</oddFooter>
  </headerFooter>
</worksheet>
</file>

<file path=xl/worksheets/sheet8.xml><?xml version="1.0" encoding="utf-8"?>
<worksheet xmlns="http://schemas.openxmlformats.org/spreadsheetml/2006/main" xmlns:r="http://schemas.openxmlformats.org/officeDocument/2006/relationships">
  <dimension ref="A1:C54"/>
  <sheetViews>
    <sheetView workbookViewId="0" topLeftCell="A1">
      <selection activeCell="A1" sqref="A1"/>
    </sheetView>
  </sheetViews>
  <sheetFormatPr defaultColWidth="9.140625" defaultRowHeight="12.75"/>
  <cols>
    <col min="1" max="1" width="50.7109375" style="141" customWidth="1"/>
    <col min="2" max="2" width="32.7109375" style="141" customWidth="1"/>
    <col min="3" max="3" width="9.140625" style="141" customWidth="1"/>
    <col min="4" max="16384" width="9.140625" style="141" customWidth="1"/>
  </cols>
  <sheetData>
    <row r="1" spans="1:2" ht="15.75" customHeight="1">
      <c r="A1" s="228" t="s">
        <v>298</v>
      </c>
      <c r="B1" s="227"/>
    </row>
    <row r="2" spans="1:2" ht="12.75" customHeight="1" thickBot="1">
      <c r="A2" s="226"/>
      <c r="B2" s="226"/>
    </row>
    <row r="3" spans="1:3" s="222" customFormat="1" ht="24" customHeight="1" thickTop="1">
      <c r="A3" s="225" t="s">
        <v>297</v>
      </c>
      <c r="B3" s="224" t="s">
        <v>296</v>
      </c>
      <c r="C3" s="223"/>
    </row>
    <row r="4" spans="1:3" ht="12.75" customHeight="1">
      <c r="A4" s="184"/>
      <c r="B4" s="214"/>
      <c r="C4" s="184"/>
    </row>
    <row r="5" spans="1:3" ht="12.75" customHeight="1">
      <c r="A5" s="219" t="s">
        <v>295</v>
      </c>
      <c r="B5" s="221"/>
      <c r="C5" s="184"/>
    </row>
    <row r="6" spans="1:3" ht="12.75" customHeight="1">
      <c r="A6" s="213" t="s">
        <v>288</v>
      </c>
      <c r="B6" s="212">
        <v>1212</v>
      </c>
      <c r="C6" s="184"/>
    </row>
    <row r="7" spans="1:3" ht="12.75" customHeight="1">
      <c r="A7" s="213" t="s">
        <v>287</v>
      </c>
      <c r="B7" s="212">
        <v>1196</v>
      </c>
      <c r="C7" s="184"/>
    </row>
    <row r="8" spans="1:3" ht="12.75" customHeight="1">
      <c r="A8" s="213" t="s">
        <v>286</v>
      </c>
      <c r="B8" s="212">
        <v>1229</v>
      </c>
      <c r="C8" s="184"/>
    </row>
    <row r="9" spans="1:3" ht="12.75" customHeight="1">
      <c r="A9" s="213" t="s">
        <v>285</v>
      </c>
      <c r="B9" s="212">
        <v>1184</v>
      </c>
      <c r="C9" s="184"/>
    </row>
    <row r="10" spans="1:3" ht="12.75" customHeight="1">
      <c r="A10" s="213" t="s">
        <v>284</v>
      </c>
      <c r="B10" s="212">
        <v>1261</v>
      </c>
      <c r="C10" s="184"/>
    </row>
    <row r="11" spans="1:3" ht="12.75" customHeight="1">
      <c r="A11" s="211" t="s">
        <v>294</v>
      </c>
      <c r="B11" s="212">
        <v>1055</v>
      </c>
      <c r="C11" s="184"/>
    </row>
    <row r="12" spans="1:3" ht="12.75" customHeight="1">
      <c r="A12" s="211" t="s">
        <v>293</v>
      </c>
      <c r="B12" s="212">
        <v>1022</v>
      </c>
      <c r="C12" s="184"/>
    </row>
    <row r="13" spans="1:3" ht="12.75" customHeight="1">
      <c r="A13" s="211" t="s">
        <v>292</v>
      </c>
      <c r="B13" s="212">
        <v>943</v>
      </c>
      <c r="C13" s="184"/>
    </row>
    <row r="14" spans="1:3" ht="12.75" customHeight="1">
      <c r="A14" s="211" t="s">
        <v>291</v>
      </c>
      <c r="B14" s="212">
        <v>880</v>
      </c>
      <c r="C14" s="184"/>
    </row>
    <row r="15" spans="1:3" ht="12.75" customHeight="1">
      <c r="A15" s="211" t="s">
        <v>290</v>
      </c>
      <c r="B15" s="212">
        <v>794</v>
      </c>
      <c r="C15" s="184"/>
    </row>
    <row r="16" spans="1:3" ht="12.75" customHeight="1">
      <c r="A16" s="220"/>
      <c r="B16" s="218"/>
      <c r="C16" s="184"/>
    </row>
    <row r="17" spans="1:3" ht="12.75" customHeight="1">
      <c r="A17" s="219" t="s">
        <v>289</v>
      </c>
      <c r="B17" s="218"/>
      <c r="C17" s="184"/>
    </row>
    <row r="18" spans="1:3" ht="12.75" customHeight="1">
      <c r="A18" s="213" t="s">
        <v>288</v>
      </c>
      <c r="B18" s="216">
        <v>97.3</v>
      </c>
      <c r="C18" s="184"/>
    </row>
    <row r="19" spans="1:3" ht="12.75" customHeight="1">
      <c r="A19" s="213" t="s">
        <v>287</v>
      </c>
      <c r="B19" s="216">
        <v>95.4</v>
      </c>
      <c r="C19" s="217"/>
    </row>
    <row r="20" spans="1:3" ht="12.75" customHeight="1">
      <c r="A20" s="213" t="s">
        <v>286</v>
      </c>
      <c r="B20" s="216">
        <v>94.8</v>
      </c>
      <c r="C20" s="217"/>
    </row>
    <row r="21" spans="1:3" ht="12.75" customHeight="1">
      <c r="A21" s="213" t="s">
        <v>285</v>
      </c>
      <c r="B21" s="216">
        <v>95.5</v>
      </c>
      <c r="C21" s="217"/>
    </row>
    <row r="22" spans="1:3" ht="12.75" customHeight="1">
      <c r="A22" s="213" t="s">
        <v>284</v>
      </c>
      <c r="B22" s="216">
        <v>96</v>
      </c>
      <c r="C22" s="217"/>
    </row>
    <row r="23" spans="1:3" ht="12.75" customHeight="1">
      <c r="A23" s="213" t="s">
        <v>283</v>
      </c>
      <c r="B23" s="216">
        <v>96.5</v>
      </c>
      <c r="C23" s="184"/>
    </row>
    <row r="24" spans="1:3" ht="12.75" customHeight="1">
      <c r="A24" s="213" t="s">
        <v>282</v>
      </c>
      <c r="B24" s="216">
        <v>97.73</v>
      </c>
      <c r="C24" s="184"/>
    </row>
    <row r="25" spans="1:3" ht="12.75" customHeight="1">
      <c r="A25" s="211" t="s">
        <v>281</v>
      </c>
      <c r="B25" s="216">
        <v>95.7</v>
      </c>
      <c r="C25" s="184"/>
    </row>
    <row r="26" spans="1:3" ht="12.75" customHeight="1">
      <c r="A26" s="211" t="s">
        <v>280</v>
      </c>
      <c r="B26" s="216">
        <v>94.9</v>
      </c>
      <c r="C26" s="184"/>
    </row>
    <row r="27" spans="1:3" ht="12.75" customHeight="1">
      <c r="A27" s="211" t="s">
        <v>279</v>
      </c>
      <c r="B27" s="216">
        <v>95.9</v>
      </c>
      <c r="C27" s="184"/>
    </row>
    <row r="28" spans="1:3" ht="12.75" customHeight="1">
      <c r="A28" s="211" t="s">
        <v>278</v>
      </c>
      <c r="B28" s="216">
        <v>96.4</v>
      </c>
      <c r="C28" s="184"/>
    </row>
    <row r="29" spans="1:3" ht="12.75" customHeight="1">
      <c r="A29" s="211" t="s">
        <v>277</v>
      </c>
      <c r="B29" s="216">
        <v>95.7</v>
      </c>
      <c r="C29" s="184"/>
    </row>
    <row r="30" spans="1:3" ht="12.75" customHeight="1">
      <c r="A30" s="211" t="s">
        <v>276</v>
      </c>
      <c r="B30" s="216">
        <v>94.6</v>
      </c>
      <c r="C30" s="184"/>
    </row>
    <row r="31" spans="1:3" ht="12.75" customHeight="1">
      <c r="A31" s="213"/>
      <c r="B31" s="214"/>
      <c r="C31" s="184"/>
    </row>
    <row r="32" spans="1:2" ht="12.75" customHeight="1">
      <c r="A32" s="215" t="s">
        <v>275</v>
      </c>
      <c r="B32" s="214"/>
    </row>
    <row r="33" spans="1:2" ht="12.75" customHeight="1">
      <c r="A33" s="213" t="s">
        <v>274</v>
      </c>
      <c r="B33" s="212">
        <v>732262</v>
      </c>
    </row>
    <row r="34" spans="1:2" ht="12.75" customHeight="1">
      <c r="A34" s="213" t="s">
        <v>273</v>
      </c>
      <c r="B34" s="212">
        <v>771023</v>
      </c>
    </row>
    <row r="35" spans="1:2" ht="12.75" customHeight="1">
      <c r="A35" s="213" t="s">
        <v>272</v>
      </c>
      <c r="B35" s="212">
        <v>819262</v>
      </c>
    </row>
    <row r="36" spans="1:2" ht="12.75" customHeight="1">
      <c r="A36" s="213" t="s">
        <v>271</v>
      </c>
      <c r="B36" s="212">
        <v>880965</v>
      </c>
    </row>
    <row r="37" spans="1:2" ht="12.75" customHeight="1">
      <c r="A37" s="213" t="s">
        <v>270</v>
      </c>
      <c r="B37" s="212">
        <v>934405</v>
      </c>
    </row>
    <row r="38" spans="1:2" ht="12.75" customHeight="1">
      <c r="A38" s="213" t="s">
        <v>269</v>
      </c>
      <c r="B38" s="212">
        <v>983227</v>
      </c>
    </row>
    <row r="39" spans="1:2" ht="12.75" customHeight="1">
      <c r="A39" s="213" t="s">
        <v>268</v>
      </c>
      <c r="B39" s="212">
        <v>1010341</v>
      </c>
    </row>
    <row r="40" spans="1:2" ht="12.75" customHeight="1">
      <c r="A40" s="211" t="s">
        <v>267</v>
      </c>
      <c r="B40" s="212">
        <v>1034788</v>
      </c>
    </row>
    <row r="41" spans="1:2" ht="12.75" customHeight="1">
      <c r="A41" s="211" t="s">
        <v>266</v>
      </c>
      <c r="B41" s="212">
        <v>1066608</v>
      </c>
    </row>
    <row r="42" spans="1:2" ht="12.75" customHeight="1">
      <c r="A42" s="211" t="s">
        <v>265</v>
      </c>
      <c r="B42" s="210" t="s">
        <v>264</v>
      </c>
    </row>
    <row r="43" spans="1:2" ht="12.75" customHeight="1">
      <c r="A43" s="187"/>
      <c r="B43" s="185"/>
    </row>
    <row r="44" spans="1:2" ht="12.75" customHeight="1">
      <c r="A44" s="184"/>
      <c r="B44" s="184"/>
    </row>
    <row r="45" ht="12.75" customHeight="1">
      <c r="A45" s="209" t="s">
        <v>263</v>
      </c>
    </row>
    <row r="46" ht="12.75" customHeight="1">
      <c r="A46" s="209" t="s">
        <v>262</v>
      </c>
    </row>
    <row r="47" spans="1:2" ht="12.75" customHeight="1">
      <c r="A47" s="208" t="s">
        <v>261</v>
      </c>
      <c r="B47" s="142"/>
    </row>
    <row r="48" spans="1:2" ht="12.75" customHeight="1">
      <c r="A48" s="208" t="s">
        <v>260</v>
      </c>
      <c r="B48" s="142"/>
    </row>
    <row r="49" spans="1:2" ht="12.75" customHeight="1">
      <c r="A49" s="207" t="s">
        <v>259</v>
      </c>
      <c r="B49" s="142"/>
    </row>
    <row r="50" ht="12.75" customHeight="1">
      <c r="A50" s="142" t="s">
        <v>258</v>
      </c>
    </row>
    <row r="51" ht="12.75" customHeight="1">
      <c r="A51" s="206" t="s">
        <v>257</v>
      </c>
    </row>
    <row r="52" ht="12.75">
      <c r="A52" s="142"/>
    </row>
    <row r="54" ht="12.75">
      <c r="A54" s="14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2016&amp;R&amp;9      http://dbedt.hawaii.gov/</oddFooter>
  </headerFooter>
</worksheet>
</file>

<file path=xl/worksheets/sheet9.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8.00390625" style="141" customWidth="1"/>
    <col min="2" max="7" width="11.7109375" style="141" customWidth="1"/>
    <col min="8" max="16384" width="9.140625" style="141" customWidth="1"/>
  </cols>
  <sheetData>
    <row r="1" spans="1:7" s="3" customFormat="1" ht="31.5">
      <c r="A1" s="10" t="s">
        <v>319</v>
      </c>
      <c r="B1" s="4"/>
      <c r="C1" s="4"/>
      <c r="D1" s="4"/>
      <c r="E1" s="4"/>
      <c r="F1" s="4"/>
      <c r="G1" s="4"/>
    </row>
    <row r="2" spans="1:6" ht="12.75" customHeight="1" thickBot="1">
      <c r="A2" s="226"/>
      <c r="B2" s="226"/>
      <c r="C2" s="226"/>
      <c r="D2" s="226"/>
      <c r="E2" s="226"/>
      <c r="F2" s="184"/>
    </row>
    <row r="3" spans="2:7" s="113" customFormat="1" ht="24" customHeight="1" thickTop="1">
      <c r="B3" s="245" t="s">
        <v>318</v>
      </c>
      <c r="C3" s="180"/>
      <c r="D3" s="245" t="s">
        <v>317</v>
      </c>
      <c r="E3" s="180"/>
      <c r="F3" s="244" t="s">
        <v>316</v>
      </c>
      <c r="G3" s="243"/>
    </row>
    <row r="4" spans="1:7" s="113" customFormat="1" ht="24" customHeight="1">
      <c r="A4" s="179" t="s">
        <v>254</v>
      </c>
      <c r="B4" s="176" t="s">
        <v>315</v>
      </c>
      <c r="C4" s="176" t="s">
        <v>236</v>
      </c>
      <c r="D4" s="176" t="s">
        <v>315</v>
      </c>
      <c r="E4" s="176" t="s">
        <v>236</v>
      </c>
      <c r="F4" s="176" t="s">
        <v>315</v>
      </c>
      <c r="G4" s="242" t="s">
        <v>236</v>
      </c>
    </row>
    <row r="5" spans="1:7" ht="12.75" customHeight="1">
      <c r="A5" s="155"/>
      <c r="B5" s="155"/>
      <c r="C5" s="155"/>
      <c r="D5" s="155"/>
      <c r="E5" s="155"/>
      <c r="G5" s="241"/>
    </row>
    <row r="6" spans="1:7" ht="12.75" customHeight="1">
      <c r="A6" s="239">
        <v>1997</v>
      </c>
      <c r="B6" s="235">
        <v>93.8</v>
      </c>
      <c r="C6" s="235">
        <v>94.1</v>
      </c>
      <c r="D6" s="237">
        <v>36.6</v>
      </c>
      <c r="E6" s="235">
        <v>34.6</v>
      </c>
      <c r="F6" s="232">
        <v>18.6</v>
      </c>
      <c r="G6" s="240" t="s">
        <v>104</v>
      </c>
    </row>
    <row r="7" spans="1:7" ht="12.75" customHeight="1">
      <c r="A7" s="239">
        <v>1998</v>
      </c>
      <c r="B7" s="235">
        <v>94.1</v>
      </c>
      <c r="C7" s="235">
        <v>93.2</v>
      </c>
      <c r="D7" s="237">
        <v>42.1</v>
      </c>
      <c r="E7" s="235">
        <v>42.3</v>
      </c>
      <c r="F7" s="232">
        <v>26.2</v>
      </c>
      <c r="G7" s="231">
        <v>27.9</v>
      </c>
    </row>
    <row r="8" spans="1:7" ht="12.75" customHeight="1">
      <c r="A8" s="236">
        <v>2000</v>
      </c>
      <c r="B8" s="235">
        <v>94.1</v>
      </c>
      <c r="C8" s="238" t="s">
        <v>104</v>
      </c>
      <c r="D8" s="237">
        <v>51</v>
      </c>
      <c r="E8" s="235">
        <v>52.4</v>
      </c>
      <c r="F8" s="232">
        <v>41.5</v>
      </c>
      <c r="G8" s="231">
        <v>43</v>
      </c>
    </row>
    <row r="9" spans="1:7" ht="12.75" customHeight="1">
      <c r="A9" s="236">
        <v>2001</v>
      </c>
      <c r="B9" s="235">
        <v>94.9</v>
      </c>
      <c r="C9" s="234" t="s">
        <v>104</v>
      </c>
      <c r="D9" s="237">
        <v>56.5</v>
      </c>
      <c r="E9" s="235">
        <v>63.1</v>
      </c>
      <c r="F9" s="232">
        <v>50.5</v>
      </c>
      <c r="G9" s="231">
        <v>55.2</v>
      </c>
    </row>
    <row r="10" spans="1:7" ht="12.75" customHeight="1">
      <c r="A10" s="236">
        <v>2003</v>
      </c>
      <c r="B10" s="235">
        <v>94.7</v>
      </c>
      <c r="C10" s="234" t="s">
        <v>104</v>
      </c>
      <c r="D10" s="237">
        <v>61.8</v>
      </c>
      <c r="E10" s="235">
        <v>63.3</v>
      </c>
      <c r="F10" s="232">
        <v>54.6</v>
      </c>
      <c r="G10" s="231">
        <v>55</v>
      </c>
    </row>
    <row r="11" spans="1:7" ht="12.75" customHeight="1">
      <c r="A11" s="236">
        <v>2007</v>
      </c>
      <c r="B11" s="235">
        <v>94.9</v>
      </c>
      <c r="C11" s="234" t="s">
        <v>104</v>
      </c>
      <c r="D11" s="233" t="s">
        <v>104</v>
      </c>
      <c r="E11" s="233" t="s">
        <v>104</v>
      </c>
      <c r="F11" s="232">
        <v>61.7</v>
      </c>
      <c r="G11" s="231">
        <v>64.1</v>
      </c>
    </row>
    <row r="12" spans="1:7" ht="12.75" customHeight="1">
      <c r="A12" s="236">
        <v>2009</v>
      </c>
      <c r="B12" s="235">
        <v>95.7</v>
      </c>
      <c r="C12" s="234" t="s">
        <v>104</v>
      </c>
      <c r="D12" s="233" t="s">
        <v>104</v>
      </c>
      <c r="E12" s="233" t="s">
        <v>104</v>
      </c>
      <c r="F12" s="232">
        <v>68.7</v>
      </c>
      <c r="G12" s="231">
        <v>73.3</v>
      </c>
    </row>
    <row r="13" spans="1:7" ht="12.75" customHeight="1">
      <c r="A13" s="236">
        <v>2010</v>
      </c>
      <c r="B13" s="235">
        <v>96</v>
      </c>
      <c r="C13" s="234" t="s">
        <v>104</v>
      </c>
      <c r="D13" s="233" t="s">
        <v>104</v>
      </c>
      <c r="E13" s="233" t="s">
        <v>104</v>
      </c>
      <c r="F13" s="232">
        <v>71.1</v>
      </c>
      <c r="G13" s="231">
        <v>71.1</v>
      </c>
    </row>
    <row r="14" spans="1:7" ht="12.75" customHeight="1">
      <c r="A14" s="147"/>
      <c r="B14" s="147"/>
      <c r="C14" s="147"/>
      <c r="D14" s="147"/>
      <c r="E14" s="147"/>
      <c r="F14" s="187"/>
      <c r="G14" s="185"/>
    </row>
    <row r="15" s="142" customFormat="1" ht="12.75" customHeight="1"/>
    <row r="16" s="142" customFormat="1" ht="12.75" customHeight="1">
      <c r="A16" s="97" t="s">
        <v>314</v>
      </c>
    </row>
    <row r="17" s="142" customFormat="1" ht="12.75" customHeight="1">
      <c r="A17" s="56" t="s">
        <v>313</v>
      </c>
    </row>
    <row r="18" s="142" customFormat="1" ht="12.75" customHeight="1">
      <c r="A18" s="230" t="s">
        <v>312</v>
      </c>
    </row>
    <row r="19" s="142" customFormat="1" ht="12.75" customHeight="1">
      <c r="A19" s="56" t="s">
        <v>311</v>
      </c>
    </row>
    <row r="20" s="142" customFormat="1" ht="12.75" customHeight="1">
      <c r="A20" s="56" t="s">
        <v>310</v>
      </c>
    </row>
    <row r="21" ht="12.75" customHeight="1">
      <c r="A21" s="207" t="s">
        <v>309</v>
      </c>
    </row>
    <row r="22" ht="12.75" customHeight="1">
      <c r="A22" s="207" t="s">
        <v>308</v>
      </c>
    </row>
    <row r="23" ht="12.75" customHeight="1">
      <c r="A23" s="207" t="s">
        <v>307</v>
      </c>
    </row>
    <row r="24" ht="12.75" customHeight="1">
      <c r="A24" s="142" t="s">
        <v>306</v>
      </c>
    </row>
    <row r="25" ht="12.75" customHeight="1">
      <c r="A25" s="207" t="s">
        <v>305</v>
      </c>
    </row>
    <row r="26" ht="12.75" customHeight="1">
      <c r="A26" s="142" t="s">
        <v>304</v>
      </c>
    </row>
    <row r="27" ht="12.75" customHeight="1">
      <c r="A27" s="56" t="s">
        <v>303</v>
      </c>
    </row>
    <row r="28" ht="12.75" customHeight="1">
      <c r="A28" s="56" t="s">
        <v>302</v>
      </c>
    </row>
    <row r="29" ht="12.75">
      <c r="A29" s="229" t="s">
        <v>301</v>
      </c>
    </row>
    <row r="30" ht="12.75">
      <c r="A30" s="229" t="s">
        <v>300</v>
      </c>
    </row>
    <row r="31" s="142" customFormat="1" ht="12.75">
      <c r="A31" s="142" t="s">
        <v>299</v>
      </c>
    </row>
    <row r="32" ht="12.75">
      <c r="A32" s="14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2016&amp;R&amp;9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Carlie E. Fogleman</cp:lastModifiedBy>
  <cp:lastPrinted>2017-08-07T19:30:11Z</cp:lastPrinted>
  <dcterms:created xsi:type="dcterms:W3CDTF">1998-01-27T20:35:36Z</dcterms:created>
  <dcterms:modified xsi:type="dcterms:W3CDTF">2017-08-07T19:35:07Z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