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Maui08" sheetId="1" r:id="rId1"/>
    <sheet name="Maui07" sheetId="2" r:id="rId2"/>
    <sheet name="Maui%chg08vs07" sheetId="3" r:id="rId3"/>
  </sheets>
  <definedNames>
    <definedName name="_xlnm.Print_Titles" localSheetId="2">'Maui%chg08vs07'!$1:$2</definedName>
    <definedName name="_xlnm.Print_Titles" localSheetId="1">'Maui07'!$1:$2</definedName>
    <definedName name="_xlnm.Print_Titles" localSheetId="0">'Maui08'!$1:$2</definedName>
  </definedNames>
  <calcPr fullCalcOnLoad="1"/>
</workbook>
</file>

<file path=xl/sharedStrings.xml><?xml version="1.0" encoding="utf-8"?>
<sst xmlns="http://schemas.openxmlformats.org/spreadsheetml/2006/main" count="218" uniqueCount="73">
  <si>
    <t>JAN</t>
  </si>
  <si>
    <t>LOS ANGELES-RIVERSIDE-ORANGE COUNTY, CA CMSA</t>
  </si>
  <si>
    <t>SAN FRANCISCO-OAKLAND-SAN JOSE, CA CMSA</t>
  </si>
  <si>
    <t>SEATTLE-TACOMA-BREMENGTON, WA CMSA</t>
  </si>
  <si>
    <t>NEW YORK-NORTHERN NEW JERSEY-LONG ISLAND, NY-NJ-CT-PA CMSA</t>
  </si>
  <si>
    <t>CHIGAGO-GARY-KENOSHA, IL-IN-WI CMSA</t>
  </si>
  <si>
    <t>SAN DIEGO,CA</t>
  </si>
  <si>
    <t>PORTLAND-SALEM, OR-WA CMSA</t>
  </si>
  <si>
    <t>SACRAMENTO-YOLO, CA CMSA</t>
  </si>
  <si>
    <t>DALLAS-FORT WORTH, TX CMSA</t>
  </si>
  <si>
    <t>DENVER-BOULDER-GREELEY, CO CMSA</t>
  </si>
  <si>
    <t>PHOENIX-MESA,AZ</t>
  </si>
  <si>
    <t>WASHINGTON-BALTIMORE, DC-MD-VA-WV CMSA</t>
  </si>
  <si>
    <t>MINNEAPOLIS-SAINT PAUL,MN-WI</t>
  </si>
  <si>
    <t>DETROIT-ANN ARBOR-FLINT, MI CMSA</t>
  </si>
  <si>
    <t>SALT LAKE CITY-OGDEN,UT</t>
  </si>
  <si>
    <t>ATLANTA,GA</t>
  </si>
  <si>
    <t>BOSTON-WORCESTER-LAWRENCE-LOWELL-BROCKTON, MA-NH NECMA</t>
  </si>
  <si>
    <t>HOUSTON-GALVESTON-BRAZORIA, TX CMSA</t>
  </si>
  <si>
    <t>PHILADELPHIA-WILMINGTON-ATLANTIC CITY, PA-NJ-DE-MD CMSA</t>
  </si>
  <si>
    <t>LAS VEGAS,NV-AZ</t>
  </si>
  <si>
    <t>SAINT LOUIS,MO-IL</t>
  </si>
  <si>
    <t>KANSAS CITY,MO-KS</t>
  </si>
  <si>
    <t>CLEVELAND-AKRON, OH CMSA</t>
  </si>
  <si>
    <t>ANCHORAGE,AK</t>
  </si>
  <si>
    <t>CINCINNATI-HAMILTON, OH-KY-IN CMSA</t>
  </si>
  <si>
    <t>SANTA BARBARA-SANTA MARIA-LOMPOC,CA</t>
  </si>
  <si>
    <t>MILWAUKEEE-RACINE, WI  CMSA</t>
  </si>
  <si>
    <t>TUCSON,AZ</t>
  </si>
  <si>
    <t>MIAMI-FORT LAUDERDALE, FL CMSA</t>
  </si>
  <si>
    <t>FRESNO,CA</t>
  </si>
  <si>
    <t>STOCKTON-LODI,CA</t>
  </si>
  <si>
    <t>INDIANAPOLIS,IN</t>
  </si>
  <si>
    <t>PITTSBURGH,PA</t>
  </si>
  <si>
    <t>TAMPA-SAINT PETERSBURG-CLEARWATER,FL</t>
  </si>
  <si>
    <t>SALINAS,CA</t>
  </si>
  <si>
    <t>AUSTIN-SAN MARCOS,TX</t>
  </si>
  <si>
    <t>SPOKANE,WA</t>
  </si>
  <si>
    <t>RENO,NV</t>
  </si>
  <si>
    <t>EUGENE-SPRINGFIELD,OR</t>
  </si>
  <si>
    <t>ALBUQUERQUE,NM</t>
  </si>
  <si>
    <t>COLUMBUS,OH</t>
  </si>
  <si>
    <t>SAN ANTONIO,TX</t>
  </si>
  <si>
    <t>NORFOLK-VIRGINIA BEACH-NEWPORT NEWS,VA-NC</t>
  </si>
  <si>
    <t>PROVO-OREM,UT</t>
  </si>
  <si>
    <t>COLORADO SPRINGS,CO</t>
  </si>
  <si>
    <t>BAKERSFIELD,CA</t>
  </si>
  <si>
    <t>ORLANDO,FL</t>
  </si>
  <si>
    <t>MODESTO,CA</t>
  </si>
  <si>
    <t>NASHVILLE,TN</t>
  </si>
  <si>
    <t>BOISE CITY,ID</t>
  </si>
  <si>
    <t>RALEIGH-DURHAM-CHAPEL HILL,NC</t>
  </si>
  <si>
    <t>SAN LUIS OBISPO-ATASCADERO-PASO ROBLES,CA</t>
  </si>
  <si>
    <t>OKLAHOMA CITY,OK</t>
  </si>
  <si>
    <t>GRAND RAPIDS-MUSKEGON-HOLLAND,MI</t>
  </si>
  <si>
    <t>OMAHA,NE-IA</t>
  </si>
  <si>
    <t>CHARLOTTE-GASTONIA-ROCK HILL,NC-SC</t>
  </si>
  <si>
    <t>HARTFORD,CT</t>
  </si>
  <si>
    <t>TULSA,OK</t>
  </si>
  <si>
    <t>BELLINGHAM,WA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</si>
  <si>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</si>
  <si>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</si>
  <si>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</si>
  <si>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</si>
  <si>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</si>
  <si>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</si>
  <si>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</si>
  <si>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</si>
  <si>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</si>
  <si>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</si>
  <si>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</si>
  <si>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PRELIMINARY 2008</t>
  </si>
  <si>
    <t>YTD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</si>
</sst>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49.421875" style="0" bestFit="1" customWidth="1"/>
    <col min="2" max="13" width="6.421875" style="0" customWidth="1"/>
    <col min="14" max="14" width="6.57421875" style="0" bestFit="1" customWidth="1"/>
  </cols>
  <sheetData>
    <row r="1" spans="1:14" ht="16.5" customHeight="1">
      <c r="A1" s="11" t="s">
        <v>71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9" t="s">
        <v>1</v>
      </c>
      <c r="B3" s="10">
        <v>12183</v>
      </c>
      <c r="C3" s="10">
        <v>11728</v>
      </c>
      <c r="D3" s="10">
        <v>18478</v>
      </c>
      <c r="E3" s="10">
        <v>19112</v>
      </c>
      <c r="F3" s="10">
        <v>18808</v>
      </c>
      <c r="G3" s="10">
        <v>24611</v>
      </c>
      <c r="H3" s="10">
        <v>29624.20403813611</v>
      </c>
      <c r="I3" s="10">
        <v>35230.94437789336</v>
      </c>
      <c r="J3" s="10">
        <v>15725.321944196112</v>
      </c>
      <c r="K3" s="10">
        <v>14893.79744850435</v>
      </c>
      <c r="L3" s="10">
        <v>14443.701731370971</v>
      </c>
      <c r="M3" s="10">
        <v>14875.538351605886</v>
      </c>
      <c r="N3" s="10">
        <f>SUM(B3:M3)</f>
        <v>229713.50789170677</v>
      </c>
    </row>
    <row r="4" spans="1:14" ht="10.5" customHeight="1">
      <c r="A4" s="3" t="s">
        <v>2</v>
      </c>
      <c r="B4" s="4">
        <v>11373</v>
      </c>
      <c r="C4" s="4">
        <v>13116</v>
      </c>
      <c r="D4" s="4">
        <v>15561</v>
      </c>
      <c r="E4" s="4">
        <v>13719</v>
      </c>
      <c r="F4" s="4">
        <v>13028</v>
      </c>
      <c r="G4" s="4">
        <v>17559</v>
      </c>
      <c r="H4" s="4">
        <v>20139.880240577753</v>
      </c>
      <c r="I4" s="4">
        <v>17897.471660057243</v>
      </c>
      <c r="J4" s="4">
        <v>11926.916165288143</v>
      </c>
      <c r="K4" s="4">
        <v>11609.67865539245</v>
      </c>
      <c r="L4" s="4">
        <v>11788.477736697574</v>
      </c>
      <c r="M4" s="4">
        <v>12546.948815155207</v>
      </c>
      <c r="N4" s="4">
        <f aca="true" t="shared" si="0" ref="N4:N61">SUM(B4:M4)</f>
        <v>170265.37327316834</v>
      </c>
    </row>
    <row r="5" spans="1:14" ht="10.5" customHeight="1">
      <c r="A5" s="3" t="s">
        <v>3</v>
      </c>
      <c r="B5" s="4">
        <v>8233</v>
      </c>
      <c r="C5" s="4">
        <v>11630</v>
      </c>
      <c r="D5" s="4">
        <v>10828</v>
      </c>
      <c r="E5" s="4">
        <v>11247</v>
      </c>
      <c r="F5" s="4">
        <v>7755</v>
      </c>
      <c r="G5" s="4">
        <v>6874</v>
      </c>
      <c r="H5" s="4">
        <v>6324.841427240215</v>
      </c>
      <c r="I5" s="4">
        <v>7766.827385929245</v>
      </c>
      <c r="J5" s="4">
        <v>7021.403718186949</v>
      </c>
      <c r="K5" s="4">
        <v>8758.97870616625</v>
      </c>
      <c r="L5" s="4">
        <v>9527.442527649937</v>
      </c>
      <c r="M5" s="4">
        <v>9272.900031604697</v>
      </c>
      <c r="N5" s="4">
        <f t="shared" si="0"/>
        <v>105239.3937967773</v>
      </c>
    </row>
    <row r="6" spans="1:14" ht="12.75">
      <c r="A6" s="5" t="s">
        <v>4</v>
      </c>
      <c r="B6" s="6">
        <v>4409</v>
      </c>
      <c r="C6" s="6">
        <v>4758</v>
      </c>
      <c r="D6" s="6">
        <v>4203</v>
      </c>
      <c r="E6" s="6">
        <v>5628</v>
      </c>
      <c r="F6" s="6">
        <v>4606</v>
      </c>
      <c r="G6" s="6">
        <v>4999</v>
      </c>
      <c r="H6" s="6">
        <v>7722.158792081683</v>
      </c>
      <c r="I6" s="6">
        <v>9595.846312460331</v>
      </c>
      <c r="J6" s="6">
        <v>4282.713208832359</v>
      </c>
      <c r="K6" s="6">
        <v>4323.651321254194</v>
      </c>
      <c r="L6" s="6">
        <v>3265.9254994833104</v>
      </c>
      <c r="M6" s="6">
        <v>4904.921045600644</v>
      </c>
      <c r="N6" s="6">
        <f t="shared" si="0"/>
        <v>62698.216179712515</v>
      </c>
    </row>
    <row r="7" spans="1:14" ht="10.5" customHeight="1">
      <c r="A7" s="3" t="s">
        <v>5</v>
      </c>
      <c r="B7" s="4">
        <v>4884</v>
      </c>
      <c r="C7" s="4">
        <v>5025</v>
      </c>
      <c r="D7" s="4">
        <v>7073</v>
      </c>
      <c r="E7" s="4">
        <v>3202</v>
      </c>
      <c r="F7" s="4">
        <v>3424</v>
      </c>
      <c r="G7" s="4">
        <v>4839</v>
      </c>
      <c r="H7" s="4">
        <v>4871.816592873304</v>
      </c>
      <c r="I7" s="4">
        <v>3681.6349884056235</v>
      </c>
      <c r="J7" s="4">
        <v>2859.555021463574</v>
      </c>
      <c r="K7" s="4">
        <v>3427.0336585517257</v>
      </c>
      <c r="L7" s="4">
        <v>3573.3483574498814</v>
      </c>
      <c r="M7" s="4">
        <v>5090.883438019253</v>
      </c>
      <c r="N7" s="4">
        <f t="shared" si="0"/>
        <v>51951.272056763366</v>
      </c>
    </row>
    <row r="8" spans="1:14" ht="10.5" customHeight="1">
      <c r="A8" s="3" t="s">
        <v>6</v>
      </c>
      <c r="B8" s="4">
        <v>3263</v>
      </c>
      <c r="C8" s="4">
        <v>3598</v>
      </c>
      <c r="D8" s="4">
        <v>4750</v>
      </c>
      <c r="E8" s="4">
        <v>5109</v>
      </c>
      <c r="F8" s="4">
        <v>4592</v>
      </c>
      <c r="G8" s="4">
        <v>5047</v>
      </c>
      <c r="H8" s="4">
        <v>5575.139922405037</v>
      </c>
      <c r="I8" s="4">
        <v>5094.44896443849</v>
      </c>
      <c r="J8" s="4">
        <v>3377.7635146921</v>
      </c>
      <c r="K8" s="4">
        <v>3598.1644751132435</v>
      </c>
      <c r="L8" s="4">
        <v>3389.227682755395</v>
      </c>
      <c r="M8" s="4">
        <v>2835.988449037623</v>
      </c>
      <c r="N8" s="4">
        <f t="shared" si="0"/>
        <v>50229.733008441886</v>
      </c>
    </row>
    <row r="9" spans="1:14" ht="10.5" customHeight="1">
      <c r="A9" s="3" t="s">
        <v>7</v>
      </c>
      <c r="B9" s="4">
        <v>5148</v>
      </c>
      <c r="C9" s="4">
        <v>4931</v>
      </c>
      <c r="D9" s="4">
        <v>6116</v>
      </c>
      <c r="E9" s="4">
        <v>4442</v>
      </c>
      <c r="F9" s="4">
        <v>4509</v>
      </c>
      <c r="G9" s="4">
        <v>4163</v>
      </c>
      <c r="H9" s="4">
        <v>3245.7661009911258</v>
      </c>
      <c r="I9" s="4">
        <v>4269.601353574459</v>
      </c>
      <c r="J9" s="4">
        <v>3456.1814451717187</v>
      </c>
      <c r="K9" s="4">
        <v>4427.573572014584</v>
      </c>
      <c r="L9" s="4">
        <v>4512.584671573573</v>
      </c>
      <c r="M9" s="4">
        <v>3989.43549688401</v>
      </c>
      <c r="N9" s="4">
        <f t="shared" si="0"/>
        <v>53210.14264020947</v>
      </c>
    </row>
    <row r="10" spans="1:14" ht="10.5" customHeight="1">
      <c r="A10" s="3" t="s">
        <v>8</v>
      </c>
      <c r="B10" s="4">
        <v>3584</v>
      </c>
      <c r="C10" s="4">
        <v>3608</v>
      </c>
      <c r="D10" s="4">
        <v>4269</v>
      </c>
      <c r="E10" s="4">
        <v>2900</v>
      </c>
      <c r="F10" s="4">
        <v>3175</v>
      </c>
      <c r="G10" s="4">
        <v>3793</v>
      </c>
      <c r="H10" s="4">
        <v>3835.454173660285</v>
      </c>
      <c r="I10" s="4">
        <v>2560.449109014412</v>
      </c>
      <c r="J10" s="4">
        <v>2727.95428197029</v>
      </c>
      <c r="K10" s="4">
        <v>2858.476327024377</v>
      </c>
      <c r="L10" s="4">
        <v>3071.695622439871</v>
      </c>
      <c r="M10" s="4">
        <v>2036.2790941743915</v>
      </c>
      <c r="N10" s="4">
        <f t="shared" si="0"/>
        <v>38419.30860828362</v>
      </c>
    </row>
    <row r="11" spans="1:14" ht="10.5" customHeight="1">
      <c r="A11" s="3" t="s">
        <v>9</v>
      </c>
      <c r="B11" s="4">
        <v>2134</v>
      </c>
      <c r="C11" s="4">
        <v>2011</v>
      </c>
      <c r="D11" s="4">
        <v>3209</v>
      </c>
      <c r="E11" s="4">
        <v>2135</v>
      </c>
      <c r="F11" s="4">
        <v>2719</v>
      </c>
      <c r="G11" s="4">
        <v>4232</v>
      </c>
      <c r="H11" s="4">
        <v>4162.087739553423</v>
      </c>
      <c r="I11" s="4">
        <v>3060.8076411406373</v>
      </c>
      <c r="J11" s="4">
        <v>1785.365597326036</v>
      </c>
      <c r="K11" s="4">
        <v>1898.6127419046882</v>
      </c>
      <c r="L11" s="4">
        <v>1840.101481796341</v>
      </c>
      <c r="M11" s="4">
        <v>2191.889922994769</v>
      </c>
      <c r="N11" s="4">
        <f t="shared" si="0"/>
        <v>31378.865124715892</v>
      </c>
    </row>
    <row r="12" spans="1:14" ht="10.5" customHeight="1">
      <c r="A12" s="7" t="s">
        <v>10</v>
      </c>
      <c r="B12" s="8">
        <v>3096</v>
      </c>
      <c r="C12" s="8">
        <v>2861</v>
      </c>
      <c r="D12" s="8">
        <v>4500</v>
      </c>
      <c r="E12" s="8">
        <v>2412</v>
      </c>
      <c r="F12" s="8">
        <v>2941</v>
      </c>
      <c r="G12" s="8">
        <v>3546</v>
      </c>
      <c r="H12" s="8">
        <v>3133.314962470901</v>
      </c>
      <c r="I12" s="8">
        <v>1926.2629624930853</v>
      </c>
      <c r="J12" s="8">
        <v>1844.4766411067126</v>
      </c>
      <c r="K12" s="8">
        <v>2860.3655356222216</v>
      </c>
      <c r="L12" s="8">
        <v>2088.936378425011</v>
      </c>
      <c r="M12" s="8">
        <v>2625.226862260156</v>
      </c>
      <c r="N12" s="8">
        <f t="shared" si="0"/>
        <v>33834.583342378086</v>
      </c>
    </row>
    <row r="13" spans="1:14" ht="12.75">
      <c r="A13" s="9" t="s">
        <v>11</v>
      </c>
      <c r="B13" s="10">
        <v>2694</v>
      </c>
      <c r="C13" s="10">
        <v>2644</v>
      </c>
      <c r="D13" s="10">
        <v>4718</v>
      </c>
      <c r="E13" s="10">
        <v>3145</v>
      </c>
      <c r="F13" s="10">
        <v>5125</v>
      </c>
      <c r="G13" s="10">
        <v>4473</v>
      </c>
      <c r="H13" s="10">
        <v>4817.151947238184</v>
      </c>
      <c r="I13" s="10">
        <v>2739.3313333897745</v>
      </c>
      <c r="J13" s="10">
        <v>2971.2554447275734</v>
      </c>
      <c r="K13" s="10">
        <v>3711.241373142644</v>
      </c>
      <c r="L13" s="10">
        <v>2448.1102174630532</v>
      </c>
      <c r="M13" s="10">
        <v>2249.288275978512</v>
      </c>
      <c r="N13" s="10">
        <f t="shared" si="0"/>
        <v>41735.37859193974</v>
      </c>
    </row>
    <row r="14" spans="1:14" ht="10.5" customHeight="1">
      <c r="A14" s="3" t="s">
        <v>12</v>
      </c>
      <c r="B14" s="4">
        <v>2873</v>
      </c>
      <c r="C14" s="4">
        <v>2428</v>
      </c>
      <c r="D14" s="4">
        <v>2667</v>
      </c>
      <c r="E14" s="4">
        <v>2083</v>
      </c>
      <c r="F14" s="4">
        <v>2537</v>
      </c>
      <c r="G14" s="4">
        <v>2915</v>
      </c>
      <c r="H14" s="4">
        <v>3222.647725938732</v>
      </c>
      <c r="I14" s="4">
        <v>3093.6485690668837</v>
      </c>
      <c r="J14" s="4">
        <v>1965.3210943535219</v>
      </c>
      <c r="K14" s="4">
        <v>2292.4345551380848</v>
      </c>
      <c r="L14" s="4">
        <v>1783.9774307360642</v>
      </c>
      <c r="M14" s="4">
        <v>2456.5206205732425</v>
      </c>
      <c r="N14" s="4">
        <f t="shared" si="0"/>
        <v>30317.54999580653</v>
      </c>
    </row>
    <row r="15" spans="1:14" ht="10.5" customHeight="1">
      <c r="A15" s="3" t="s">
        <v>13</v>
      </c>
      <c r="B15" s="4">
        <v>3521</v>
      </c>
      <c r="C15" s="4">
        <v>3599</v>
      </c>
      <c r="D15" s="4">
        <v>5066</v>
      </c>
      <c r="E15" s="4">
        <v>1616</v>
      </c>
      <c r="F15" s="4">
        <v>1058</v>
      </c>
      <c r="G15" s="4">
        <v>1059</v>
      </c>
      <c r="H15" s="4">
        <v>768.8273077081843</v>
      </c>
      <c r="I15" s="4">
        <v>944.7577808226147</v>
      </c>
      <c r="J15" s="4">
        <v>706.6231324549676</v>
      </c>
      <c r="K15" s="4">
        <v>1212.847315002115</v>
      </c>
      <c r="L15" s="4">
        <v>1197.5414662127403</v>
      </c>
      <c r="M15" s="4">
        <v>1790.3007456919058</v>
      </c>
      <c r="N15" s="4">
        <f t="shared" si="0"/>
        <v>22539.89774789253</v>
      </c>
    </row>
    <row r="16" spans="1:14" ht="10.5" customHeight="1">
      <c r="A16" s="5" t="s">
        <v>14</v>
      </c>
      <c r="B16" s="6">
        <v>1668</v>
      </c>
      <c r="C16" s="6">
        <v>2681</v>
      </c>
      <c r="D16" s="6">
        <v>2068</v>
      </c>
      <c r="E16" s="6">
        <v>1441</v>
      </c>
      <c r="F16" s="6">
        <v>1294</v>
      </c>
      <c r="G16" s="6">
        <v>1335</v>
      </c>
      <c r="H16" s="6">
        <v>1220.714884276421</v>
      </c>
      <c r="I16" s="6">
        <v>1153.9882191122615</v>
      </c>
      <c r="J16" s="6">
        <v>1082.7001969473172</v>
      </c>
      <c r="K16" s="6">
        <v>1301.8592447297985</v>
      </c>
      <c r="L16" s="6">
        <v>1075.4579712482314</v>
      </c>
      <c r="M16" s="6">
        <v>1540.685838607868</v>
      </c>
      <c r="N16" s="6">
        <f t="shared" si="0"/>
        <v>17862.4063549219</v>
      </c>
    </row>
    <row r="17" spans="1:14" ht="10.5" customHeight="1">
      <c r="A17" s="3" t="s">
        <v>15</v>
      </c>
      <c r="B17" s="4">
        <v>2683</v>
      </c>
      <c r="C17" s="4">
        <v>2408</v>
      </c>
      <c r="D17" s="4">
        <v>2243</v>
      </c>
      <c r="E17" s="4">
        <v>1761</v>
      </c>
      <c r="F17" s="4">
        <v>2035</v>
      </c>
      <c r="G17" s="4">
        <v>1842</v>
      </c>
      <c r="H17" s="4">
        <v>1429.4343678897617</v>
      </c>
      <c r="I17" s="4">
        <v>1424.9220195727967</v>
      </c>
      <c r="J17" s="4">
        <v>1000.502754413351</v>
      </c>
      <c r="K17" s="4">
        <v>1645.210901943558</v>
      </c>
      <c r="L17" s="4">
        <v>1270.9787463877822</v>
      </c>
      <c r="M17" s="4">
        <v>1641.125801735359</v>
      </c>
      <c r="N17" s="4">
        <f t="shared" si="0"/>
        <v>21384.17459194261</v>
      </c>
    </row>
    <row r="18" spans="1:14" ht="10.5" customHeight="1">
      <c r="A18" s="3" t="s">
        <v>16</v>
      </c>
      <c r="B18" s="4">
        <v>1041</v>
      </c>
      <c r="C18" s="4">
        <v>1298</v>
      </c>
      <c r="D18" s="4">
        <v>1007</v>
      </c>
      <c r="E18" s="4">
        <v>1480</v>
      </c>
      <c r="F18" s="4">
        <v>1725</v>
      </c>
      <c r="G18" s="4">
        <v>1765</v>
      </c>
      <c r="H18" s="4">
        <v>1519.4984502191483</v>
      </c>
      <c r="I18" s="4">
        <v>924.5557723730141</v>
      </c>
      <c r="J18" s="4">
        <v>1116.0022717821023</v>
      </c>
      <c r="K18" s="4">
        <v>947.8118479687605</v>
      </c>
      <c r="L18" s="4">
        <v>906.2812602456447</v>
      </c>
      <c r="M18" s="4">
        <v>1045.7784968666965</v>
      </c>
      <c r="N18" s="4">
        <f t="shared" si="0"/>
        <v>14775.928099455366</v>
      </c>
    </row>
    <row r="19" spans="1:14" ht="12.75">
      <c r="A19" s="5" t="s">
        <v>17</v>
      </c>
      <c r="B19" s="6">
        <v>1962</v>
      </c>
      <c r="C19" s="6">
        <v>2457</v>
      </c>
      <c r="D19" s="6">
        <v>1579</v>
      </c>
      <c r="E19" s="6">
        <v>2395</v>
      </c>
      <c r="F19" s="6">
        <v>1671</v>
      </c>
      <c r="G19" s="6">
        <v>1844</v>
      </c>
      <c r="H19" s="6">
        <v>1990.8907355088652</v>
      </c>
      <c r="I19" s="6">
        <v>2226.136229820621</v>
      </c>
      <c r="J19" s="6">
        <v>1676.3532925113786</v>
      </c>
      <c r="K19" s="6">
        <v>1822.3371413221535</v>
      </c>
      <c r="L19" s="6">
        <v>1232.979390577341</v>
      </c>
      <c r="M19" s="6">
        <v>1712.8818479565386</v>
      </c>
      <c r="N19" s="6">
        <f t="shared" si="0"/>
        <v>22569.578637696897</v>
      </c>
    </row>
    <row r="20" spans="1:14" ht="10.5" customHeight="1">
      <c r="A20" s="3" t="s">
        <v>18</v>
      </c>
      <c r="B20" s="4">
        <v>1006</v>
      </c>
      <c r="C20" s="4">
        <v>1239</v>
      </c>
      <c r="D20" s="4">
        <v>1783</v>
      </c>
      <c r="E20" s="4">
        <v>1496</v>
      </c>
      <c r="F20" s="4">
        <v>2009</v>
      </c>
      <c r="G20" s="4">
        <v>2915</v>
      </c>
      <c r="H20" s="4">
        <v>2281.404133926347</v>
      </c>
      <c r="I20" s="4">
        <v>1757.2744879886181</v>
      </c>
      <c r="J20" s="4">
        <v>966.1643137050564</v>
      </c>
      <c r="K20" s="4">
        <v>1247.8655279105824</v>
      </c>
      <c r="L20" s="4">
        <v>1198.5651255342657</v>
      </c>
      <c r="M20" s="4">
        <v>1269.231723492676</v>
      </c>
      <c r="N20" s="4">
        <f t="shared" si="0"/>
        <v>19168.505312557547</v>
      </c>
    </row>
    <row r="21" spans="1:14" ht="10.5" customHeight="1">
      <c r="A21" s="3" t="s">
        <v>19</v>
      </c>
      <c r="B21" s="4">
        <v>1625</v>
      </c>
      <c r="C21" s="4">
        <v>1504</v>
      </c>
      <c r="D21" s="4">
        <v>1692</v>
      </c>
      <c r="E21" s="4">
        <v>1325</v>
      </c>
      <c r="F21" s="4">
        <v>1333</v>
      </c>
      <c r="G21" s="4">
        <v>1812</v>
      </c>
      <c r="H21" s="4">
        <v>1807.600028439717</v>
      </c>
      <c r="I21" s="4">
        <v>1952.8843180645858</v>
      </c>
      <c r="J21" s="4">
        <v>1258.2894825903954</v>
      </c>
      <c r="K21" s="4">
        <v>1417.6608618501716</v>
      </c>
      <c r="L21" s="4">
        <v>1096.8816066696115</v>
      </c>
      <c r="M21" s="4">
        <v>1078.7787900870323</v>
      </c>
      <c r="N21" s="4">
        <f t="shared" si="0"/>
        <v>17903.095087701513</v>
      </c>
    </row>
    <row r="22" spans="1:14" ht="10.5" customHeight="1">
      <c r="A22" s="7" t="s">
        <v>20</v>
      </c>
      <c r="B22" s="8">
        <v>1302</v>
      </c>
      <c r="C22" s="8">
        <v>1448</v>
      </c>
      <c r="D22" s="8">
        <v>2182</v>
      </c>
      <c r="E22" s="8">
        <v>1331</v>
      </c>
      <c r="F22" s="8">
        <v>1481</v>
      </c>
      <c r="G22" s="8">
        <v>1850</v>
      </c>
      <c r="H22" s="8">
        <v>1743.1352194656336</v>
      </c>
      <c r="I22" s="8">
        <v>1718.7398945411205</v>
      </c>
      <c r="J22" s="8">
        <v>1239.442340129327</v>
      </c>
      <c r="K22" s="8">
        <v>1155.2004120803051</v>
      </c>
      <c r="L22" s="8">
        <v>1111.5602832877191</v>
      </c>
      <c r="M22" s="8">
        <v>1440.859003972813</v>
      </c>
      <c r="N22" s="8">
        <f t="shared" si="0"/>
        <v>18002.937153476916</v>
      </c>
    </row>
    <row r="23" spans="1:14" ht="12.75">
      <c r="A23" s="9" t="s">
        <v>21</v>
      </c>
      <c r="B23" s="10">
        <v>1201</v>
      </c>
      <c r="C23" s="10">
        <v>1109</v>
      </c>
      <c r="D23" s="10">
        <v>1166</v>
      </c>
      <c r="E23" s="10">
        <v>748</v>
      </c>
      <c r="F23" s="10">
        <v>1142</v>
      </c>
      <c r="G23" s="10">
        <v>1163</v>
      </c>
      <c r="H23" s="10">
        <v>1041.2490972713892</v>
      </c>
      <c r="I23" s="10">
        <v>655.2359061912452</v>
      </c>
      <c r="J23" s="10">
        <v>754.9971791073976</v>
      </c>
      <c r="K23" s="10">
        <v>787.7965394580574</v>
      </c>
      <c r="L23" s="10">
        <v>647.5346281636772</v>
      </c>
      <c r="M23" s="10">
        <v>718.6005188216172</v>
      </c>
      <c r="N23" s="10">
        <f t="shared" si="0"/>
        <v>11134.413869013382</v>
      </c>
    </row>
    <row r="24" spans="1:14" ht="10.5" customHeight="1">
      <c r="A24" s="3" t="s">
        <v>22</v>
      </c>
      <c r="B24" s="4">
        <v>1235</v>
      </c>
      <c r="C24" s="4">
        <v>980</v>
      </c>
      <c r="D24" s="4">
        <v>1244</v>
      </c>
      <c r="E24" s="4">
        <v>634</v>
      </c>
      <c r="F24" s="4">
        <v>900</v>
      </c>
      <c r="G24" s="4">
        <v>710</v>
      </c>
      <c r="H24" s="4">
        <v>796.812482010945</v>
      </c>
      <c r="I24" s="4">
        <v>480.67689369827855</v>
      </c>
      <c r="J24" s="4">
        <v>494.31547974547544</v>
      </c>
      <c r="K24" s="4">
        <v>497.5550111906155</v>
      </c>
      <c r="L24" s="4">
        <v>400.36270478660174</v>
      </c>
      <c r="M24" s="4">
        <v>544.5840793724315</v>
      </c>
      <c r="N24" s="4">
        <f t="shared" si="0"/>
        <v>8917.306650804348</v>
      </c>
    </row>
    <row r="25" spans="1:14" ht="10.5" customHeight="1">
      <c r="A25" s="3" t="s">
        <v>23</v>
      </c>
      <c r="B25" s="4">
        <v>841</v>
      </c>
      <c r="C25" s="4">
        <v>794</v>
      </c>
      <c r="D25" s="4">
        <v>853</v>
      </c>
      <c r="E25" s="4">
        <v>605</v>
      </c>
      <c r="F25" s="4">
        <v>613</v>
      </c>
      <c r="G25" s="4">
        <v>909</v>
      </c>
      <c r="H25" s="4">
        <v>676.3343153327339</v>
      </c>
      <c r="I25" s="4">
        <v>520.896819733457</v>
      </c>
      <c r="J25" s="4">
        <v>746.1085337650312</v>
      </c>
      <c r="K25" s="4">
        <v>714.8616437747788</v>
      </c>
      <c r="L25" s="4">
        <v>526.4945222595404</v>
      </c>
      <c r="M25" s="4">
        <v>526.119169604886</v>
      </c>
      <c r="N25" s="4">
        <f t="shared" si="0"/>
        <v>8325.815004470427</v>
      </c>
    </row>
    <row r="26" spans="1:14" ht="10.5" customHeight="1">
      <c r="A26" s="5" t="s">
        <v>24</v>
      </c>
      <c r="B26" s="6">
        <v>1301</v>
      </c>
      <c r="C26" s="6">
        <v>970</v>
      </c>
      <c r="D26" s="6">
        <v>1069</v>
      </c>
      <c r="E26" s="6">
        <v>602</v>
      </c>
      <c r="F26" s="6">
        <v>346</v>
      </c>
      <c r="G26" s="6">
        <v>236</v>
      </c>
      <c r="H26" s="6">
        <v>196.77761329259476</v>
      </c>
      <c r="I26" s="6">
        <v>249.8193135160035</v>
      </c>
      <c r="J26" s="6">
        <v>237.79954999866433</v>
      </c>
      <c r="K26" s="6">
        <v>630.2604280987229</v>
      </c>
      <c r="L26" s="6">
        <v>1326.3298532427066</v>
      </c>
      <c r="M26" s="6">
        <v>1456.0074250464695</v>
      </c>
      <c r="N26" s="6">
        <f t="shared" si="0"/>
        <v>8620.994183195162</v>
      </c>
    </row>
    <row r="27" spans="1:14" ht="10.5" customHeight="1">
      <c r="A27" s="3" t="s">
        <v>25</v>
      </c>
      <c r="B27" s="4">
        <v>755</v>
      </c>
      <c r="C27" s="4">
        <v>776</v>
      </c>
      <c r="D27" s="4">
        <v>822</v>
      </c>
      <c r="E27" s="4">
        <v>522</v>
      </c>
      <c r="F27" s="4">
        <v>697</v>
      </c>
      <c r="G27" s="4">
        <v>1052</v>
      </c>
      <c r="H27" s="4">
        <v>755.0232570560792</v>
      </c>
      <c r="I27" s="4">
        <v>474.03823033567767</v>
      </c>
      <c r="J27" s="4">
        <v>562.4896170148976</v>
      </c>
      <c r="K27" s="4">
        <v>561.2992506444789</v>
      </c>
      <c r="L27" s="4">
        <v>482.2501646968993</v>
      </c>
      <c r="M27" s="4">
        <v>575.8138268638089</v>
      </c>
      <c r="N27" s="4">
        <f t="shared" si="0"/>
        <v>8034.914346611841</v>
      </c>
    </row>
    <row r="28" spans="1:14" ht="10.5" customHeight="1">
      <c r="A28" s="3" t="s">
        <v>26</v>
      </c>
      <c r="B28" s="4">
        <v>353</v>
      </c>
      <c r="C28" s="4">
        <v>281</v>
      </c>
      <c r="D28" s="4">
        <v>745</v>
      </c>
      <c r="E28" s="4">
        <v>417</v>
      </c>
      <c r="F28" s="4">
        <v>442</v>
      </c>
      <c r="G28" s="4">
        <v>711</v>
      </c>
      <c r="H28" s="4">
        <v>647.8977101475585</v>
      </c>
      <c r="I28" s="4">
        <v>607.3457024132143</v>
      </c>
      <c r="J28" s="4">
        <v>436.6441846907783</v>
      </c>
      <c r="K28" s="4">
        <v>333.35072013860656</v>
      </c>
      <c r="L28" s="4">
        <v>411.79186192271106</v>
      </c>
      <c r="M28" s="4">
        <v>413.10603824867854</v>
      </c>
      <c r="N28" s="4">
        <f t="shared" si="0"/>
        <v>5799.136217561547</v>
      </c>
    </row>
    <row r="29" spans="1:14" ht="10.5" customHeight="1">
      <c r="A29" s="3" t="s">
        <v>27</v>
      </c>
      <c r="B29" s="4">
        <v>950</v>
      </c>
      <c r="C29" s="4">
        <v>914</v>
      </c>
      <c r="D29" s="4">
        <v>1079</v>
      </c>
      <c r="E29" s="4">
        <v>413</v>
      </c>
      <c r="F29" s="4">
        <v>434</v>
      </c>
      <c r="G29" s="4">
        <v>500</v>
      </c>
      <c r="H29" s="4">
        <v>333.4921970358149</v>
      </c>
      <c r="I29" s="4">
        <v>331.9167470720526</v>
      </c>
      <c r="J29" s="4">
        <v>300.52990797540764</v>
      </c>
      <c r="K29" s="4">
        <v>425.46649330764546</v>
      </c>
      <c r="L29" s="4">
        <v>406.73196362908476</v>
      </c>
      <c r="M29" s="4">
        <v>428.29561403697863</v>
      </c>
      <c r="N29" s="4">
        <f t="shared" si="0"/>
        <v>6516.432923056984</v>
      </c>
    </row>
    <row r="30" spans="1:14" ht="10.5" customHeight="1">
      <c r="A30" s="3" t="s">
        <v>28</v>
      </c>
      <c r="B30" s="4">
        <v>510</v>
      </c>
      <c r="C30" s="4">
        <v>444</v>
      </c>
      <c r="D30" s="4">
        <v>657</v>
      </c>
      <c r="E30" s="4">
        <v>515</v>
      </c>
      <c r="F30" s="4">
        <v>1000</v>
      </c>
      <c r="G30" s="4">
        <v>681</v>
      </c>
      <c r="H30" s="4">
        <v>728.9170744534218</v>
      </c>
      <c r="I30" s="4">
        <v>427.7514273463754</v>
      </c>
      <c r="J30" s="4">
        <v>432.90647416861617</v>
      </c>
      <c r="K30" s="4">
        <v>469.1771399008673</v>
      </c>
      <c r="L30" s="4">
        <v>414.2818267287355</v>
      </c>
      <c r="M30" s="4">
        <v>403.71694627824365</v>
      </c>
      <c r="N30" s="4">
        <f t="shared" si="0"/>
        <v>6683.750888876261</v>
      </c>
    </row>
    <row r="31" spans="1:14" ht="10.5" customHeight="1">
      <c r="A31" s="3" t="s">
        <v>29</v>
      </c>
      <c r="B31" s="4">
        <v>380</v>
      </c>
      <c r="C31" s="4">
        <v>447</v>
      </c>
      <c r="D31" s="4">
        <v>625</v>
      </c>
      <c r="E31" s="4">
        <v>615</v>
      </c>
      <c r="F31" s="4">
        <v>685</v>
      </c>
      <c r="G31" s="4">
        <v>1023</v>
      </c>
      <c r="H31" s="4">
        <v>966.1445882797307</v>
      </c>
      <c r="I31" s="4">
        <v>565.9061178843236</v>
      </c>
      <c r="J31" s="4">
        <v>373.69315101876754</v>
      </c>
      <c r="K31" s="4">
        <v>498.0100939102701</v>
      </c>
      <c r="L31" s="4">
        <v>355.357995309806</v>
      </c>
      <c r="M31" s="4">
        <v>393.88650768589525</v>
      </c>
      <c r="N31" s="4">
        <f t="shared" si="0"/>
        <v>6927.9984540887945</v>
      </c>
    </row>
    <row r="32" spans="1:14" ht="10.5" customHeight="1">
      <c r="A32" s="7" t="s">
        <v>30</v>
      </c>
      <c r="B32" s="8">
        <v>522</v>
      </c>
      <c r="C32" s="8">
        <v>505</v>
      </c>
      <c r="D32" s="8">
        <v>698</v>
      </c>
      <c r="E32" s="8">
        <v>415</v>
      </c>
      <c r="F32" s="8">
        <v>604</v>
      </c>
      <c r="G32" s="8">
        <v>889</v>
      </c>
      <c r="H32" s="8">
        <v>1025.5296307774308</v>
      </c>
      <c r="I32" s="8">
        <v>469.19925817973876</v>
      </c>
      <c r="J32" s="8">
        <v>427.38466817937046</v>
      </c>
      <c r="K32" s="8">
        <v>543.4529480390418</v>
      </c>
      <c r="L32" s="8">
        <v>582.0716767876554</v>
      </c>
      <c r="M32" s="8">
        <v>462.39300376013404</v>
      </c>
      <c r="N32" s="8">
        <f t="shared" si="0"/>
        <v>7143.031185723371</v>
      </c>
    </row>
    <row r="33" spans="1:14" ht="12.75">
      <c r="A33" s="9" t="s">
        <v>31</v>
      </c>
      <c r="B33" s="10">
        <v>616</v>
      </c>
      <c r="C33" s="10">
        <v>539</v>
      </c>
      <c r="D33" s="10">
        <v>713</v>
      </c>
      <c r="E33" s="10">
        <v>474</v>
      </c>
      <c r="F33" s="10">
        <v>472</v>
      </c>
      <c r="G33" s="10">
        <v>853</v>
      </c>
      <c r="H33" s="10">
        <v>702.3043884572547</v>
      </c>
      <c r="I33" s="10">
        <v>302.1500982656057</v>
      </c>
      <c r="J33" s="10">
        <v>456.459478570672</v>
      </c>
      <c r="K33" s="10">
        <v>527.2224234183859</v>
      </c>
      <c r="L33" s="10">
        <v>384.1758883152936</v>
      </c>
      <c r="M33" s="10">
        <v>307.6330516749314</v>
      </c>
      <c r="N33" s="10">
        <f t="shared" si="0"/>
        <v>6346.945328702142</v>
      </c>
    </row>
    <row r="34" spans="1:14" ht="10.5" customHeight="1">
      <c r="A34" s="3" t="s">
        <v>32</v>
      </c>
      <c r="B34" s="4">
        <v>584</v>
      </c>
      <c r="C34" s="4">
        <v>641</v>
      </c>
      <c r="D34" s="4">
        <v>568</v>
      </c>
      <c r="E34" s="4">
        <v>673</v>
      </c>
      <c r="F34" s="4">
        <v>546</v>
      </c>
      <c r="G34" s="4">
        <v>610</v>
      </c>
      <c r="H34" s="4">
        <v>537.1412525434331</v>
      </c>
      <c r="I34" s="4">
        <v>302.0939330861744</v>
      </c>
      <c r="J34" s="4">
        <v>361.25802093260126</v>
      </c>
      <c r="K34" s="4">
        <v>552.0026314938872</v>
      </c>
      <c r="L34" s="4">
        <v>413.67778609697103</v>
      </c>
      <c r="M34" s="4">
        <v>420.52345538306116</v>
      </c>
      <c r="N34" s="4">
        <f t="shared" si="0"/>
        <v>6208.697079536129</v>
      </c>
    </row>
    <row r="35" spans="1:14" ht="10.5" customHeight="1">
      <c r="A35" s="3" t="s">
        <v>33</v>
      </c>
      <c r="B35" s="4">
        <v>542</v>
      </c>
      <c r="C35" s="4">
        <v>649</v>
      </c>
      <c r="D35" s="4">
        <v>735</v>
      </c>
      <c r="E35" s="4">
        <v>536</v>
      </c>
      <c r="F35" s="4">
        <v>517</v>
      </c>
      <c r="G35" s="4">
        <v>587</v>
      </c>
      <c r="H35" s="4">
        <v>618.620746340341</v>
      </c>
      <c r="I35" s="4">
        <v>531.668741377955</v>
      </c>
      <c r="J35" s="4">
        <v>445.22425922438345</v>
      </c>
      <c r="K35" s="4">
        <v>478.96334017251456</v>
      </c>
      <c r="L35" s="4">
        <v>279.0521997238441</v>
      </c>
      <c r="M35" s="4">
        <v>385.1364760056983</v>
      </c>
      <c r="N35" s="4">
        <f t="shared" si="0"/>
        <v>6304.6657628447365</v>
      </c>
    </row>
    <row r="36" spans="1:14" ht="10.5" customHeight="1">
      <c r="A36" s="5" t="s">
        <v>34</v>
      </c>
      <c r="B36" s="6">
        <v>366</v>
      </c>
      <c r="C36" s="6">
        <v>409</v>
      </c>
      <c r="D36" s="6">
        <v>501</v>
      </c>
      <c r="E36" s="6">
        <v>680</v>
      </c>
      <c r="F36" s="6">
        <v>743</v>
      </c>
      <c r="G36" s="6">
        <v>789</v>
      </c>
      <c r="H36" s="6">
        <v>610.9314758736575</v>
      </c>
      <c r="I36" s="6">
        <v>445.3512501789569</v>
      </c>
      <c r="J36" s="6">
        <v>455.47849870992223</v>
      </c>
      <c r="K36" s="6">
        <v>505.8992295601129</v>
      </c>
      <c r="L36" s="6">
        <v>347.93164038841115</v>
      </c>
      <c r="M36" s="6">
        <v>272.0403131714823</v>
      </c>
      <c r="N36" s="6">
        <f t="shared" si="0"/>
        <v>6125.632407882542</v>
      </c>
    </row>
    <row r="37" spans="1:14" ht="10.5" customHeight="1">
      <c r="A37" s="3" t="s">
        <v>35</v>
      </c>
      <c r="B37" s="4">
        <v>331</v>
      </c>
      <c r="C37" s="4">
        <v>309</v>
      </c>
      <c r="D37" s="4">
        <v>383</v>
      </c>
      <c r="E37" s="4">
        <v>264</v>
      </c>
      <c r="F37" s="4">
        <v>325</v>
      </c>
      <c r="G37" s="4">
        <v>434</v>
      </c>
      <c r="H37" s="4">
        <v>437.08530209938084</v>
      </c>
      <c r="I37" s="4">
        <v>276.0242768171163</v>
      </c>
      <c r="J37" s="4">
        <v>291.6777139134938</v>
      </c>
      <c r="K37" s="4">
        <v>414.02525018770143</v>
      </c>
      <c r="L37" s="4">
        <v>246.68974754724061</v>
      </c>
      <c r="M37" s="4">
        <v>348.01680491607135</v>
      </c>
      <c r="N37" s="4">
        <f t="shared" si="0"/>
        <v>4059.519095481004</v>
      </c>
    </row>
    <row r="38" spans="1:14" ht="10.5" customHeight="1">
      <c r="A38" s="3" t="s">
        <v>36</v>
      </c>
      <c r="B38" s="4">
        <v>490</v>
      </c>
      <c r="C38" s="4">
        <v>436</v>
      </c>
      <c r="D38" s="4">
        <v>851</v>
      </c>
      <c r="E38" s="4">
        <v>643</v>
      </c>
      <c r="F38" s="4">
        <v>845</v>
      </c>
      <c r="G38" s="4">
        <v>1207</v>
      </c>
      <c r="H38" s="4">
        <v>934.5586103733696</v>
      </c>
      <c r="I38" s="4">
        <v>737.5932480411483</v>
      </c>
      <c r="J38" s="4">
        <v>496.80538762839547</v>
      </c>
      <c r="K38" s="4">
        <v>508.6251125939296</v>
      </c>
      <c r="L38" s="4">
        <v>511.1879404811304</v>
      </c>
      <c r="M38" s="4">
        <v>597.6687886828983</v>
      </c>
      <c r="N38" s="4">
        <f t="shared" si="0"/>
        <v>8258.439087800873</v>
      </c>
    </row>
    <row r="39" spans="1:14" ht="10.5" customHeight="1">
      <c r="A39" s="3" t="s">
        <v>37</v>
      </c>
      <c r="B39" s="4">
        <v>837</v>
      </c>
      <c r="C39" s="4">
        <v>1003</v>
      </c>
      <c r="D39" s="4">
        <v>1215</v>
      </c>
      <c r="E39" s="4">
        <v>502</v>
      </c>
      <c r="F39" s="4">
        <v>480</v>
      </c>
      <c r="G39" s="4">
        <v>416</v>
      </c>
      <c r="H39" s="4">
        <v>386.70910486088934</v>
      </c>
      <c r="I39" s="4">
        <v>367.9763495046132</v>
      </c>
      <c r="J39" s="4">
        <v>348.30605795844986</v>
      </c>
      <c r="K39" s="4">
        <v>453.3489929652707</v>
      </c>
      <c r="L39" s="4">
        <v>697.1059327753738</v>
      </c>
      <c r="M39" s="4">
        <v>546.6996329646179</v>
      </c>
      <c r="N39" s="4">
        <f t="shared" si="0"/>
        <v>7253.146071029215</v>
      </c>
    </row>
    <row r="40" spans="1:14" ht="10.5" customHeight="1">
      <c r="A40" s="3" t="s">
        <v>38</v>
      </c>
      <c r="B40" s="4">
        <v>718</v>
      </c>
      <c r="C40" s="4">
        <v>585</v>
      </c>
      <c r="D40" s="4">
        <v>1023</v>
      </c>
      <c r="E40" s="4">
        <v>543</v>
      </c>
      <c r="F40" s="4">
        <v>497</v>
      </c>
      <c r="G40" s="4">
        <v>481</v>
      </c>
      <c r="H40" s="4">
        <v>351.7699655541904</v>
      </c>
      <c r="I40" s="4">
        <v>249.14484653744643</v>
      </c>
      <c r="J40" s="4">
        <v>299.71874535167177</v>
      </c>
      <c r="K40" s="4">
        <v>484.80720318135417</v>
      </c>
      <c r="L40" s="4">
        <v>471.5165904464685</v>
      </c>
      <c r="M40" s="4">
        <v>435.5317845480912</v>
      </c>
      <c r="N40" s="4">
        <f t="shared" si="0"/>
        <v>6139.489135619222</v>
      </c>
    </row>
    <row r="41" spans="1:14" ht="10.5" customHeight="1">
      <c r="A41" s="3" t="s">
        <v>39</v>
      </c>
      <c r="B41" s="4">
        <v>541</v>
      </c>
      <c r="C41" s="4">
        <v>515</v>
      </c>
      <c r="D41" s="4">
        <v>642</v>
      </c>
      <c r="E41" s="4">
        <v>532</v>
      </c>
      <c r="F41" s="4">
        <v>375</v>
      </c>
      <c r="G41" s="4">
        <v>398</v>
      </c>
      <c r="H41" s="4">
        <v>384.4207671916504</v>
      </c>
      <c r="I41" s="4">
        <v>413.04601467751576</v>
      </c>
      <c r="J41" s="4">
        <v>332.33707651057904</v>
      </c>
      <c r="K41" s="4">
        <v>349.0383611478977</v>
      </c>
      <c r="L41" s="4">
        <v>522.5726752443632</v>
      </c>
      <c r="M41" s="4">
        <v>460.53156854576855</v>
      </c>
      <c r="N41" s="4">
        <f t="shared" si="0"/>
        <v>5464.946463317774</v>
      </c>
    </row>
    <row r="42" spans="1:14" ht="10.5" customHeight="1">
      <c r="A42" s="7" t="s">
        <v>40</v>
      </c>
      <c r="B42" s="8">
        <v>448</v>
      </c>
      <c r="C42" s="8">
        <v>394</v>
      </c>
      <c r="D42" s="8">
        <v>544</v>
      </c>
      <c r="E42" s="8">
        <v>340</v>
      </c>
      <c r="F42" s="8">
        <v>573</v>
      </c>
      <c r="G42" s="8">
        <v>617</v>
      </c>
      <c r="H42" s="8">
        <v>357.4518266285934</v>
      </c>
      <c r="I42" s="8">
        <v>218.97208327075958</v>
      </c>
      <c r="J42" s="8">
        <v>379.47001167148886</v>
      </c>
      <c r="K42" s="8">
        <v>372.9088231016531</v>
      </c>
      <c r="L42" s="8">
        <v>278.6683198176133</v>
      </c>
      <c r="M42" s="8">
        <v>372.2280579417008</v>
      </c>
      <c r="N42" s="8">
        <f t="shared" si="0"/>
        <v>4895.699122431809</v>
      </c>
    </row>
    <row r="43" spans="1:14" ht="12.75">
      <c r="A43" s="9" t="s">
        <v>41</v>
      </c>
      <c r="B43" s="10">
        <v>568</v>
      </c>
      <c r="C43" s="10">
        <v>471</v>
      </c>
      <c r="D43" s="10">
        <v>611</v>
      </c>
      <c r="E43" s="10">
        <v>394</v>
      </c>
      <c r="F43" s="10">
        <v>472</v>
      </c>
      <c r="G43" s="10">
        <v>571</v>
      </c>
      <c r="H43" s="10">
        <v>418.23536585189754</v>
      </c>
      <c r="I43" s="10">
        <v>435.89426425741647</v>
      </c>
      <c r="J43" s="10">
        <v>350.8826287959373</v>
      </c>
      <c r="K43" s="10">
        <v>349.19554510118303</v>
      </c>
      <c r="L43" s="10">
        <v>289.5000090263982</v>
      </c>
      <c r="M43" s="10">
        <v>352.7932120620609</v>
      </c>
      <c r="N43" s="10">
        <f t="shared" si="0"/>
        <v>5283.5010250948935</v>
      </c>
    </row>
    <row r="44" spans="1:14" ht="10.5" customHeight="1">
      <c r="A44" s="3" t="s">
        <v>42</v>
      </c>
      <c r="B44" s="4">
        <v>294</v>
      </c>
      <c r="C44" s="4">
        <v>339</v>
      </c>
      <c r="D44" s="4">
        <v>395</v>
      </c>
      <c r="E44" s="4">
        <v>328</v>
      </c>
      <c r="F44" s="4">
        <v>473</v>
      </c>
      <c r="G44" s="4">
        <v>725</v>
      </c>
      <c r="H44" s="4">
        <v>630.0188059496953</v>
      </c>
      <c r="I44" s="4">
        <v>484.6171680496517</v>
      </c>
      <c r="J44" s="4">
        <v>339.4986888229791</v>
      </c>
      <c r="K44" s="4">
        <v>317.5482946377361</v>
      </c>
      <c r="L44" s="4">
        <v>297.928914867038</v>
      </c>
      <c r="M44" s="4">
        <v>316.56983892647696</v>
      </c>
      <c r="N44" s="4">
        <f t="shared" si="0"/>
        <v>4940.181711253577</v>
      </c>
    </row>
    <row r="45" spans="1:14" ht="10.5" customHeight="1">
      <c r="A45" s="3" t="s">
        <v>43</v>
      </c>
      <c r="B45" s="4">
        <v>369</v>
      </c>
      <c r="C45" s="4">
        <v>422</v>
      </c>
      <c r="D45" s="4">
        <v>430</v>
      </c>
      <c r="E45" s="4">
        <v>356</v>
      </c>
      <c r="F45" s="4">
        <v>318</v>
      </c>
      <c r="G45" s="4">
        <v>373</v>
      </c>
      <c r="H45" s="4">
        <v>415.5133196978483</v>
      </c>
      <c r="I45" s="4">
        <v>278.92393700702877</v>
      </c>
      <c r="J45" s="4">
        <v>324.7101352530029</v>
      </c>
      <c r="K45" s="4">
        <v>286.4488079754806</v>
      </c>
      <c r="L45" s="4">
        <v>216.33586355234797</v>
      </c>
      <c r="M45" s="4">
        <v>203.8058419091391</v>
      </c>
      <c r="N45" s="4">
        <f t="shared" si="0"/>
        <v>3993.7379053948475</v>
      </c>
    </row>
    <row r="46" spans="1:14" ht="10.5" customHeight="1">
      <c r="A46" s="5" t="s">
        <v>44</v>
      </c>
      <c r="B46" s="6">
        <v>722</v>
      </c>
      <c r="C46" s="6">
        <v>572</v>
      </c>
      <c r="D46" s="6">
        <v>328</v>
      </c>
      <c r="E46" s="6">
        <v>911</v>
      </c>
      <c r="F46" s="6">
        <v>536</v>
      </c>
      <c r="G46" s="6">
        <v>445</v>
      </c>
      <c r="H46" s="6">
        <v>355.9608780961071</v>
      </c>
      <c r="I46" s="6">
        <v>327.90722276248744</v>
      </c>
      <c r="J46" s="6">
        <v>151.93714503708912</v>
      </c>
      <c r="K46" s="6">
        <v>389.97376329605606</v>
      </c>
      <c r="L46" s="6">
        <v>327.88876720048813</v>
      </c>
      <c r="M46" s="6">
        <v>627.9831748663141</v>
      </c>
      <c r="N46" s="6">
        <f t="shared" si="0"/>
        <v>5695.650951258542</v>
      </c>
    </row>
    <row r="47" spans="1:14" ht="10.5" customHeight="1">
      <c r="A47" s="3" t="s">
        <v>45</v>
      </c>
      <c r="B47" s="4">
        <v>388</v>
      </c>
      <c r="C47" s="4">
        <v>405</v>
      </c>
      <c r="D47" s="4">
        <v>527</v>
      </c>
      <c r="E47" s="4">
        <v>353</v>
      </c>
      <c r="F47" s="4">
        <v>512</v>
      </c>
      <c r="G47" s="4">
        <v>436</v>
      </c>
      <c r="H47" s="4">
        <v>424.84323634147046</v>
      </c>
      <c r="I47" s="4">
        <v>257.6825991071982</v>
      </c>
      <c r="J47" s="4">
        <v>382.47320050871656</v>
      </c>
      <c r="K47" s="4">
        <v>361.3741161122003</v>
      </c>
      <c r="L47" s="4">
        <v>311.9530348727482</v>
      </c>
      <c r="M47" s="4">
        <v>330.6507210314874</v>
      </c>
      <c r="N47" s="4">
        <f t="shared" si="0"/>
        <v>4689.976907973822</v>
      </c>
    </row>
    <row r="48" spans="1:14" ht="10.5" customHeight="1">
      <c r="A48" s="3" t="s">
        <v>46</v>
      </c>
      <c r="B48" s="4">
        <v>317</v>
      </c>
      <c r="C48" s="4">
        <v>281</v>
      </c>
      <c r="D48" s="4">
        <v>439</v>
      </c>
      <c r="E48" s="4">
        <v>272</v>
      </c>
      <c r="F48" s="4">
        <v>430</v>
      </c>
      <c r="G48" s="4">
        <v>638</v>
      </c>
      <c r="H48" s="4">
        <v>603.5610152284937</v>
      </c>
      <c r="I48" s="4">
        <v>367.3073134463666</v>
      </c>
      <c r="J48" s="4">
        <v>288.57890915836344</v>
      </c>
      <c r="K48" s="4">
        <v>275.67560999753965</v>
      </c>
      <c r="L48" s="4">
        <v>342.61645432149885</v>
      </c>
      <c r="M48" s="4">
        <v>272.0059142507544</v>
      </c>
      <c r="N48" s="4">
        <f t="shared" si="0"/>
        <v>4526.7452164030165</v>
      </c>
    </row>
    <row r="49" spans="1:14" ht="10.5" customHeight="1">
      <c r="A49" s="3" t="s">
        <v>47</v>
      </c>
      <c r="B49" s="4">
        <v>409</v>
      </c>
      <c r="C49" s="4">
        <v>319</v>
      </c>
      <c r="D49" s="4">
        <v>486</v>
      </c>
      <c r="E49" s="4">
        <v>458</v>
      </c>
      <c r="F49" s="4">
        <v>604</v>
      </c>
      <c r="G49" s="4">
        <v>554</v>
      </c>
      <c r="H49" s="4">
        <v>470.3059577912701</v>
      </c>
      <c r="I49" s="4">
        <v>332.8931021699945</v>
      </c>
      <c r="J49" s="4">
        <v>391.36296808832253</v>
      </c>
      <c r="K49" s="4">
        <v>363.51459799440454</v>
      </c>
      <c r="L49" s="4">
        <v>269.00626594105825</v>
      </c>
      <c r="M49" s="4">
        <v>294.56124151653097</v>
      </c>
      <c r="N49" s="4">
        <f t="shared" si="0"/>
        <v>4951.644133501581</v>
      </c>
    </row>
    <row r="50" spans="1:14" ht="10.5" customHeight="1">
      <c r="A50" s="3" t="s">
        <v>48</v>
      </c>
      <c r="B50" s="4">
        <v>412</v>
      </c>
      <c r="C50" s="4">
        <v>467</v>
      </c>
      <c r="D50" s="4">
        <v>318</v>
      </c>
      <c r="E50" s="4">
        <v>304</v>
      </c>
      <c r="F50" s="4">
        <v>438</v>
      </c>
      <c r="G50" s="4">
        <v>591</v>
      </c>
      <c r="H50" s="4">
        <v>510.5272492642374</v>
      </c>
      <c r="I50" s="4">
        <v>333.47862832872926</v>
      </c>
      <c r="J50" s="4">
        <v>274.2057743742792</v>
      </c>
      <c r="K50" s="4">
        <v>327.1763387865454</v>
      </c>
      <c r="L50" s="4">
        <v>338.1008458793776</v>
      </c>
      <c r="M50" s="4">
        <v>297.6952489893234</v>
      </c>
      <c r="N50" s="4">
        <f t="shared" si="0"/>
        <v>4611.184085622493</v>
      </c>
    </row>
    <row r="51" spans="1:14" ht="10.5" customHeight="1">
      <c r="A51" s="3" t="s">
        <v>49</v>
      </c>
      <c r="B51" s="4">
        <v>403</v>
      </c>
      <c r="C51" s="4">
        <v>362</v>
      </c>
      <c r="D51" s="4">
        <v>392</v>
      </c>
      <c r="E51" s="4">
        <v>317</v>
      </c>
      <c r="F51" s="4">
        <v>536</v>
      </c>
      <c r="G51" s="4">
        <v>530</v>
      </c>
      <c r="H51" s="4">
        <v>468.6213801460632</v>
      </c>
      <c r="I51" s="4">
        <v>222.69267897910402</v>
      </c>
      <c r="J51" s="4">
        <v>268.4751040663383</v>
      </c>
      <c r="K51" s="4">
        <v>277.86271461897564</v>
      </c>
      <c r="L51" s="4">
        <v>252.33553631103953</v>
      </c>
      <c r="M51" s="4">
        <v>255.90510783033764</v>
      </c>
      <c r="N51" s="4">
        <f t="shared" si="0"/>
        <v>4285.892521951858</v>
      </c>
    </row>
    <row r="52" spans="1:14" ht="10.5" customHeight="1">
      <c r="A52" s="7" t="s">
        <v>50</v>
      </c>
      <c r="B52" s="8">
        <v>701</v>
      </c>
      <c r="C52" s="8">
        <v>622</v>
      </c>
      <c r="D52" s="8">
        <v>768</v>
      </c>
      <c r="E52" s="8">
        <v>399</v>
      </c>
      <c r="F52" s="8">
        <v>391</v>
      </c>
      <c r="G52" s="8">
        <v>582</v>
      </c>
      <c r="H52" s="8">
        <v>347.2713996349284</v>
      </c>
      <c r="I52" s="8">
        <v>326.680418131435</v>
      </c>
      <c r="J52" s="8">
        <v>299.4367716884233</v>
      </c>
      <c r="K52" s="8">
        <v>313.8293721566681</v>
      </c>
      <c r="L52" s="8">
        <v>447.98070825983825</v>
      </c>
      <c r="M52" s="8">
        <v>463.7457319681427</v>
      </c>
      <c r="N52" s="8">
        <f t="shared" si="0"/>
        <v>5661.944401839435</v>
      </c>
    </row>
    <row r="53" spans="1:14" ht="12.75">
      <c r="A53" s="9" t="s">
        <v>51</v>
      </c>
      <c r="B53" s="10">
        <v>325</v>
      </c>
      <c r="C53" s="10">
        <v>336</v>
      </c>
      <c r="D53" s="10">
        <v>394</v>
      </c>
      <c r="E53" s="10">
        <v>392</v>
      </c>
      <c r="F53" s="10">
        <v>394</v>
      </c>
      <c r="G53" s="10">
        <v>516</v>
      </c>
      <c r="H53" s="10">
        <v>440.2602826939831</v>
      </c>
      <c r="I53" s="10">
        <v>265.7414796091482</v>
      </c>
      <c r="J53" s="10">
        <v>292.5855411681344</v>
      </c>
      <c r="K53" s="10">
        <v>290.0733640629271</v>
      </c>
      <c r="L53" s="10">
        <v>396.2129201201923</v>
      </c>
      <c r="M53" s="10">
        <v>310.87302984315403</v>
      </c>
      <c r="N53" s="10">
        <f t="shared" si="0"/>
        <v>4352.746617497539</v>
      </c>
    </row>
    <row r="54" spans="1:14" ht="10.5" customHeight="1">
      <c r="A54" s="3" t="s">
        <v>52</v>
      </c>
      <c r="B54" s="4">
        <v>389</v>
      </c>
      <c r="C54" s="4">
        <v>239</v>
      </c>
      <c r="D54" s="4">
        <v>396</v>
      </c>
      <c r="E54" s="4">
        <v>329</v>
      </c>
      <c r="F54" s="4">
        <v>351</v>
      </c>
      <c r="G54" s="4">
        <v>416</v>
      </c>
      <c r="H54" s="4">
        <v>452.43047542675964</v>
      </c>
      <c r="I54" s="4">
        <v>390.31048957450474</v>
      </c>
      <c r="J54" s="4">
        <v>274.14497784067265</v>
      </c>
      <c r="K54" s="4">
        <v>314.08634796820365</v>
      </c>
      <c r="L54" s="4">
        <v>278.59018447339383</v>
      </c>
      <c r="M54" s="4">
        <v>298.7541541410657</v>
      </c>
      <c r="N54" s="4">
        <f t="shared" si="0"/>
        <v>4128.3166294246</v>
      </c>
    </row>
    <row r="55" spans="1:14" ht="10.5" customHeight="1">
      <c r="A55" s="3" t="s">
        <v>53</v>
      </c>
      <c r="B55" s="4">
        <v>437</v>
      </c>
      <c r="C55" s="4">
        <v>250</v>
      </c>
      <c r="D55" s="4">
        <v>423</v>
      </c>
      <c r="E55" s="4">
        <v>286</v>
      </c>
      <c r="F55" s="4">
        <v>453</v>
      </c>
      <c r="G55" s="4">
        <v>512</v>
      </c>
      <c r="H55" s="4">
        <v>448.87828980992964</v>
      </c>
      <c r="I55" s="4">
        <v>285.626903618808</v>
      </c>
      <c r="J55" s="4">
        <v>291.8134256260796</v>
      </c>
      <c r="K55" s="4">
        <v>221.5372068390528</v>
      </c>
      <c r="L55" s="4">
        <v>265.6754525426534</v>
      </c>
      <c r="M55" s="4">
        <v>279.2342597588657</v>
      </c>
      <c r="N55" s="4">
        <f t="shared" si="0"/>
        <v>4153.765538195389</v>
      </c>
    </row>
    <row r="56" spans="1:14" ht="10.5" customHeight="1">
      <c r="A56" s="5" t="s">
        <v>54</v>
      </c>
      <c r="B56" s="6">
        <v>480</v>
      </c>
      <c r="C56" s="6">
        <v>689</v>
      </c>
      <c r="D56" s="6">
        <v>316</v>
      </c>
      <c r="E56" s="6">
        <v>436</v>
      </c>
      <c r="F56" s="6">
        <v>190</v>
      </c>
      <c r="G56" s="6">
        <v>202</v>
      </c>
      <c r="H56" s="6">
        <v>195.0908127919242</v>
      </c>
      <c r="I56" s="6">
        <v>134.76153097267044</v>
      </c>
      <c r="J56" s="6">
        <v>127.32260793491422</v>
      </c>
      <c r="K56" s="6">
        <v>194.54085396262397</v>
      </c>
      <c r="L56" s="6">
        <v>277.385529611472</v>
      </c>
      <c r="M56" s="6">
        <v>240.68038940620343</v>
      </c>
      <c r="N56" s="6">
        <f t="shared" si="0"/>
        <v>3482.7817246798086</v>
      </c>
    </row>
    <row r="57" spans="1:14" ht="10.5" customHeight="1">
      <c r="A57" s="3" t="s">
        <v>55</v>
      </c>
      <c r="B57" s="4">
        <v>512</v>
      </c>
      <c r="C57" s="4">
        <v>495</v>
      </c>
      <c r="D57" s="4">
        <v>390</v>
      </c>
      <c r="E57" s="4">
        <v>344</v>
      </c>
      <c r="F57" s="4">
        <v>328</v>
      </c>
      <c r="G57" s="4">
        <v>261</v>
      </c>
      <c r="H57" s="4">
        <v>257.43831665554654</v>
      </c>
      <c r="I57" s="4">
        <v>123.56953135184075</v>
      </c>
      <c r="J57" s="4">
        <v>170.96437468989055</v>
      </c>
      <c r="K57" s="4">
        <v>212.75043786035718</v>
      </c>
      <c r="L57" s="4">
        <v>174.78405383508812</v>
      </c>
      <c r="M57" s="4">
        <v>279.6814143592289</v>
      </c>
      <c r="N57" s="4">
        <f t="shared" si="0"/>
        <v>3549.1881287519523</v>
      </c>
    </row>
    <row r="58" spans="1:14" ht="10.5" customHeight="1">
      <c r="A58" s="3" t="s">
        <v>56</v>
      </c>
      <c r="B58" s="4">
        <v>362</v>
      </c>
      <c r="C58" s="4">
        <v>308</v>
      </c>
      <c r="D58" s="4">
        <v>344</v>
      </c>
      <c r="E58" s="4">
        <v>483</v>
      </c>
      <c r="F58" s="4">
        <v>393</v>
      </c>
      <c r="G58" s="4">
        <v>554</v>
      </c>
      <c r="H58" s="4">
        <v>449.04062466986073</v>
      </c>
      <c r="I58" s="4">
        <v>308.52888738609187</v>
      </c>
      <c r="J58" s="4">
        <v>334.8310403442478</v>
      </c>
      <c r="K58" s="4">
        <v>296.05294157581073</v>
      </c>
      <c r="L58" s="4">
        <v>281.02552171421064</v>
      </c>
      <c r="M58" s="4">
        <v>225.48967745444554</v>
      </c>
      <c r="N58" s="4">
        <f t="shared" si="0"/>
        <v>4338.968693144668</v>
      </c>
    </row>
    <row r="59" spans="1:14" ht="10.5" customHeight="1">
      <c r="A59" s="3" t="s">
        <v>57</v>
      </c>
      <c r="B59" s="4">
        <v>496</v>
      </c>
      <c r="C59" s="4">
        <v>439</v>
      </c>
      <c r="D59" s="4">
        <v>331</v>
      </c>
      <c r="E59" s="4">
        <v>480</v>
      </c>
      <c r="F59" s="4">
        <v>389</v>
      </c>
      <c r="G59" s="4">
        <v>361</v>
      </c>
      <c r="H59" s="4">
        <v>466.35663192983657</v>
      </c>
      <c r="I59" s="4">
        <v>508.79315589794913</v>
      </c>
      <c r="J59" s="4">
        <v>349.93178631508937</v>
      </c>
      <c r="K59" s="4">
        <v>366.88759585624985</v>
      </c>
      <c r="L59" s="4">
        <v>280.4242526030973</v>
      </c>
      <c r="M59" s="4">
        <v>238.92265785996707</v>
      </c>
      <c r="N59" s="4">
        <f t="shared" si="0"/>
        <v>4707.31608046219</v>
      </c>
    </row>
    <row r="60" spans="1:14" ht="10.5" customHeight="1">
      <c r="A60" s="3" t="s">
        <v>58</v>
      </c>
      <c r="B60" s="4">
        <v>326</v>
      </c>
      <c r="C60" s="4">
        <v>278</v>
      </c>
      <c r="D60" s="4">
        <v>341</v>
      </c>
      <c r="E60" s="4">
        <v>211</v>
      </c>
      <c r="F60" s="4">
        <v>471</v>
      </c>
      <c r="G60" s="4">
        <v>375</v>
      </c>
      <c r="H60" s="4">
        <v>240.8928176492331</v>
      </c>
      <c r="I60" s="4">
        <v>189.18006044280253</v>
      </c>
      <c r="J60" s="4">
        <v>174.05088697350283</v>
      </c>
      <c r="K60" s="4">
        <v>194.99333521093016</v>
      </c>
      <c r="L60" s="4">
        <v>161.32447375418542</v>
      </c>
      <c r="M60" s="4">
        <v>220.9728064795585</v>
      </c>
      <c r="N60" s="4">
        <f t="shared" si="0"/>
        <v>3183.4143805102126</v>
      </c>
    </row>
    <row r="61" spans="1:14" ht="10.5" customHeight="1">
      <c r="A61" s="7" t="s">
        <v>59</v>
      </c>
      <c r="B61" s="8">
        <v>437</v>
      </c>
      <c r="C61" s="8">
        <v>470</v>
      </c>
      <c r="D61" s="8">
        <v>341</v>
      </c>
      <c r="E61" s="8">
        <v>505</v>
      </c>
      <c r="F61" s="8">
        <v>278</v>
      </c>
      <c r="G61" s="8">
        <v>282</v>
      </c>
      <c r="H61" s="8">
        <v>189.4233109024126</v>
      </c>
      <c r="I61" s="8">
        <v>239.66243592479614</v>
      </c>
      <c r="J61" s="8">
        <v>210.24486684338208</v>
      </c>
      <c r="K61" s="8">
        <v>325.03154485925063</v>
      </c>
      <c r="L61" s="8">
        <v>438.1563538161469</v>
      </c>
      <c r="M61" s="8">
        <v>407.1298158100438</v>
      </c>
      <c r="N61" s="8">
        <f t="shared" si="0"/>
        <v>4122.648328156032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Maui
(Arrivals by Air)</oddHeader>
    <oddFooter>&amp;LSource: DBEDT/READ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50.140625" style="0" customWidth="1"/>
    <col min="2" max="13" width="5.7109375" style="0" bestFit="1" customWidth="1"/>
    <col min="14" max="14" width="6.57421875" style="0" bestFit="1" customWidth="1"/>
  </cols>
  <sheetData>
    <row r="1" spans="1:14" ht="21.75" customHeight="1">
      <c r="A1" s="11">
        <v>2007</v>
      </c>
      <c r="B1" s="12" t="s">
        <v>0</v>
      </c>
      <c r="C1" s="12" t="s">
        <v>60</v>
      </c>
      <c r="D1" s="12" t="s">
        <v>61</v>
      </c>
      <c r="E1" s="14" t="s">
        <v>62</v>
      </c>
      <c r="F1" s="12" t="s">
        <v>63</v>
      </c>
      <c r="G1" s="14" t="s">
        <v>64</v>
      </c>
      <c r="H1" s="12" t="s">
        <v>65</v>
      </c>
      <c r="I1" s="14" t="s">
        <v>66</v>
      </c>
      <c r="J1" s="12" t="s">
        <v>67</v>
      </c>
      <c r="K1" s="14" t="s">
        <v>68</v>
      </c>
      <c r="L1" s="12" t="s">
        <v>69</v>
      </c>
      <c r="M1" s="12" t="s">
        <v>70</v>
      </c>
      <c r="N1" s="12" t="s">
        <v>72</v>
      </c>
    </row>
    <row r="2" spans="1:14" ht="4.5" customHeight="1">
      <c r="A2" s="1"/>
      <c r="B2" s="2"/>
      <c r="C2" s="2"/>
      <c r="D2" s="2"/>
      <c r="E2" s="13"/>
      <c r="F2" s="2"/>
      <c r="G2" s="13"/>
      <c r="H2" s="2"/>
      <c r="I2" s="13"/>
      <c r="J2" s="2"/>
      <c r="K2" s="13"/>
      <c r="L2" s="2"/>
      <c r="M2" s="2"/>
      <c r="N2" s="2"/>
    </row>
    <row r="3" spans="1:14" ht="12.75">
      <c r="A3" s="9" t="s">
        <v>1</v>
      </c>
      <c r="B3" s="10">
        <v>13557</v>
      </c>
      <c r="C3" s="10">
        <v>12813</v>
      </c>
      <c r="D3" s="10">
        <v>18132</v>
      </c>
      <c r="E3" s="10">
        <v>24449</v>
      </c>
      <c r="F3" s="10">
        <v>25161</v>
      </c>
      <c r="G3" s="10">
        <v>31200</v>
      </c>
      <c r="H3" s="10">
        <v>40620</v>
      </c>
      <c r="I3" s="10">
        <v>50894</v>
      </c>
      <c r="J3" s="10">
        <v>23666</v>
      </c>
      <c r="K3" s="10">
        <v>21363</v>
      </c>
      <c r="L3" s="10">
        <v>20348</v>
      </c>
      <c r="M3" s="10">
        <v>20888</v>
      </c>
      <c r="N3" s="10">
        <f>SUM(B3:M3)</f>
        <v>303091</v>
      </c>
    </row>
    <row r="4" spans="1:14" ht="12.75">
      <c r="A4" s="3" t="s">
        <v>2</v>
      </c>
      <c r="B4" s="4">
        <v>12483</v>
      </c>
      <c r="C4" s="4">
        <v>13904</v>
      </c>
      <c r="D4" s="4">
        <v>13254</v>
      </c>
      <c r="E4" s="4">
        <v>19939</v>
      </c>
      <c r="F4" s="4">
        <v>16088</v>
      </c>
      <c r="G4" s="4">
        <v>21343</v>
      </c>
      <c r="H4" s="4">
        <v>25341</v>
      </c>
      <c r="I4" s="4">
        <v>25139</v>
      </c>
      <c r="J4" s="4">
        <v>15736</v>
      </c>
      <c r="K4" s="4">
        <v>15392</v>
      </c>
      <c r="L4" s="4">
        <v>16785</v>
      </c>
      <c r="M4" s="4">
        <v>17350</v>
      </c>
      <c r="N4" s="4">
        <f aca="true" t="shared" si="0" ref="N4:N61">SUM(B4:M4)</f>
        <v>212754</v>
      </c>
    </row>
    <row r="5" spans="1:14" ht="12.75">
      <c r="A5" s="3" t="s">
        <v>3</v>
      </c>
      <c r="B5" s="4">
        <v>7227</v>
      </c>
      <c r="C5" s="4">
        <v>11370</v>
      </c>
      <c r="D5" s="4">
        <v>9683</v>
      </c>
      <c r="E5" s="4">
        <v>11972</v>
      </c>
      <c r="F5" s="4">
        <v>7986</v>
      </c>
      <c r="G5" s="4">
        <v>7315</v>
      </c>
      <c r="H5" s="4">
        <v>6988</v>
      </c>
      <c r="I5" s="4">
        <v>7964</v>
      </c>
      <c r="J5" s="4">
        <v>7061</v>
      </c>
      <c r="K5" s="4">
        <v>9275</v>
      </c>
      <c r="L5" s="4">
        <v>10375</v>
      </c>
      <c r="M5" s="4">
        <v>10268</v>
      </c>
      <c r="N5" s="4">
        <f t="shared" si="0"/>
        <v>107484</v>
      </c>
    </row>
    <row r="6" spans="1:14" ht="12.75">
      <c r="A6" s="5" t="s">
        <v>4</v>
      </c>
      <c r="B6" s="6">
        <v>4875</v>
      </c>
      <c r="C6" s="6">
        <v>5202</v>
      </c>
      <c r="D6" s="6">
        <v>5477</v>
      </c>
      <c r="E6" s="6">
        <v>6708</v>
      </c>
      <c r="F6" s="6">
        <v>5741</v>
      </c>
      <c r="G6" s="6">
        <v>6530</v>
      </c>
      <c r="H6" s="6">
        <v>9357</v>
      </c>
      <c r="I6" s="6">
        <v>12493</v>
      </c>
      <c r="J6" s="6">
        <v>5769</v>
      </c>
      <c r="K6" s="6">
        <v>5936</v>
      </c>
      <c r="L6" s="6">
        <v>4271</v>
      </c>
      <c r="M6" s="6">
        <v>5364</v>
      </c>
      <c r="N6" s="6">
        <f t="shared" si="0"/>
        <v>77723</v>
      </c>
    </row>
    <row r="7" spans="1:14" ht="12.75">
      <c r="A7" s="3" t="s">
        <v>5</v>
      </c>
      <c r="B7" s="4">
        <v>4581</v>
      </c>
      <c r="C7" s="4">
        <v>4967</v>
      </c>
      <c r="D7" s="4">
        <v>7399</v>
      </c>
      <c r="E7" s="4">
        <v>3628</v>
      </c>
      <c r="F7" s="4">
        <v>4018</v>
      </c>
      <c r="G7" s="4">
        <v>5452</v>
      </c>
      <c r="H7" s="4">
        <v>5626</v>
      </c>
      <c r="I7" s="4">
        <v>4445</v>
      </c>
      <c r="J7" s="4">
        <v>3902</v>
      </c>
      <c r="K7" s="4">
        <v>3934</v>
      </c>
      <c r="L7" s="4">
        <v>4396</v>
      </c>
      <c r="M7" s="4">
        <v>6412</v>
      </c>
      <c r="N7" s="4">
        <f t="shared" si="0"/>
        <v>58760</v>
      </c>
    </row>
    <row r="8" spans="1:14" ht="12.75">
      <c r="A8" s="3" t="s">
        <v>6</v>
      </c>
      <c r="B8" s="4">
        <v>3476</v>
      </c>
      <c r="C8" s="4">
        <v>3559</v>
      </c>
      <c r="D8" s="4">
        <v>4819</v>
      </c>
      <c r="E8" s="4">
        <v>6249</v>
      </c>
      <c r="F8" s="4">
        <v>6213</v>
      </c>
      <c r="G8" s="4">
        <v>6499</v>
      </c>
      <c r="H8" s="4">
        <v>8343</v>
      </c>
      <c r="I8" s="4">
        <v>7372</v>
      </c>
      <c r="J8" s="4">
        <v>5474</v>
      </c>
      <c r="K8" s="4">
        <v>5909</v>
      </c>
      <c r="L8" s="4">
        <v>5632</v>
      </c>
      <c r="M8" s="4">
        <v>4906</v>
      </c>
      <c r="N8" s="4">
        <f t="shared" si="0"/>
        <v>68451</v>
      </c>
    </row>
    <row r="9" spans="1:14" ht="12.75">
      <c r="A9" s="3" t="s">
        <v>7</v>
      </c>
      <c r="B9" s="4">
        <v>4404</v>
      </c>
      <c r="C9" s="4">
        <v>4946</v>
      </c>
      <c r="D9" s="4">
        <v>6819</v>
      </c>
      <c r="E9" s="4">
        <v>4468</v>
      </c>
      <c r="F9" s="4">
        <v>4245</v>
      </c>
      <c r="G9" s="4">
        <v>4389</v>
      </c>
      <c r="H9" s="4">
        <v>3954</v>
      </c>
      <c r="I9" s="4">
        <v>4611</v>
      </c>
      <c r="J9" s="4">
        <v>3998</v>
      </c>
      <c r="K9" s="4">
        <v>5191</v>
      </c>
      <c r="L9" s="4">
        <v>5261</v>
      </c>
      <c r="M9" s="4">
        <v>4982</v>
      </c>
      <c r="N9" s="4">
        <f t="shared" si="0"/>
        <v>57268</v>
      </c>
    </row>
    <row r="10" spans="1:14" ht="12.75">
      <c r="A10" s="3" t="s">
        <v>8</v>
      </c>
      <c r="B10" s="4">
        <v>3641</v>
      </c>
      <c r="C10" s="4">
        <v>3863</v>
      </c>
      <c r="D10" s="4">
        <v>4304</v>
      </c>
      <c r="E10" s="4">
        <v>4007</v>
      </c>
      <c r="F10" s="4">
        <v>4199</v>
      </c>
      <c r="G10" s="4">
        <v>5612</v>
      </c>
      <c r="H10" s="4">
        <v>5316</v>
      </c>
      <c r="I10" s="4">
        <v>3862</v>
      </c>
      <c r="J10" s="4">
        <v>3820</v>
      </c>
      <c r="K10" s="4">
        <v>4344</v>
      </c>
      <c r="L10" s="4">
        <v>4993</v>
      </c>
      <c r="M10" s="4">
        <v>3551</v>
      </c>
      <c r="N10" s="4">
        <f t="shared" si="0"/>
        <v>51512</v>
      </c>
    </row>
    <row r="11" spans="1:14" ht="12.75">
      <c r="A11" s="3" t="s">
        <v>9</v>
      </c>
      <c r="B11" s="4">
        <v>2064</v>
      </c>
      <c r="C11" s="4">
        <v>1824</v>
      </c>
      <c r="D11" s="4">
        <v>3451</v>
      </c>
      <c r="E11" s="4">
        <v>2098</v>
      </c>
      <c r="F11" s="4">
        <v>3955</v>
      </c>
      <c r="G11" s="4">
        <v>4610</v>
      </c>
      <c r="H11" s="4">
        <v>4521</v>
      </c>
      <c r="I11" s="4">
        <v>3349</v>
      </c>
      <c r="J11" s="4">
        <v>2563</v>
      </c>
      <c r="K11" s="4">
        <v>2178</v>
      </c>
      <c r="L11" s="4">
        <v>2373</v>
      </c>
      <c r="M11" s="4">
        <v>2580</v>
      </c>
      <c r="N11" s="4">
        <f t="shared" si="0"/>
        <v>35566</v>
      </c>
    </row>
    <row r="12" spans="1:14" ht="12.75">
      <c r="A12" s="7" t="s">
        <v>10</v>
      </c>
      <c r="B12" s="8">
        <v>3084</v>
      </c>
      <c r="C12" s="8">
        <v>2693</v>
      </c>
      <c r="D12" s="8">
        <v>5173</v>
      </c>
      <c r="E12" s="8">
        <v>2419</v>
      </c>
      <c r="F12" s="8">
        <v>3052</v>
      </c>
      <c r="G12" s="8">
        <v>4518</v>
      </c>
      <c r="H12" s="8">
        <v>3716</v>
      </c>
      <c r="I12" s="8">
        <v>2603</v>
      </c>
      <c r="J12" s="8">
        <v>2545</v>
      </c>
      <c r="K12" s="8">
        <v>3500</v>
      </c>
      <c r="L12" s="8">
        <v>2718</v>
      </c>
      <c r="M12" s="8">
        <v>3701</v>
      </c>
      <c r="N12" s="8">
        <f t="shared" si="0"/>
        <v>39722</v>
      </c>
    </row>
    <row r="13" spans="1:14" ht="12.75">
      <c r="A13" s="9" t="s">
        <v>11</v>
      </c>
      <c r="B13" s="10">
        <v>3474</v>
      </c>
      <c r="C13" s="10">
        <v>3101</v>
      </c>
      <c r="D13" s="10">
        <v>5857</v>
      </c>
      <c r="E13" s="10">
        <v>4055</v>
      </c>
      <c r="F13" s="10">
        <v>6391</v>
      </c>
      <c r="G13" s="10">
        <v>7729</v>
      </c>
      <c r="H13" s="10">
        <v>7392</v>
      </c>
      <c r="I13" s="10">
        <v>3478</v>
      </c>
      <c r="J13" s="10">
        <v>4271</v>
      </c>
      <c r="K13" s="10">
        <v>5456</v>
      </c>
      <c r="L13" s="10">
        <v>3582</v>
      </c>
      <c r="M13" s="10">
        <v>3850</v>
      </c>
      <c r="N13" s="10">
        <f t="shared" si="0"/>
        <v>58636</v>
      </c>
    </row>
    <row r="14" spans="1:14" ht="12.75">
      <c r="A14" s="3" t="s">
        <v>12</v>
      </c>
      <c r="B14" s="4">
        <v>2677</v>
      </c>
      <c r="C14" s="4">
        <v>2368</v>
      </c>
      <c r="D14" s="4">
        <v>3025</v>
      </c>
      <c r="E14" s="4">
        <v>3019</v>
      </c>
      <c r="F14" s="4">
        <v>2849</v>
      </c>
      <c r="G14" s="4">
        <v>3934</v>
      </c>
      <c r="H14" s="4">
        <v>4384</v>
      </c>
      <c r="I14" s="4">
        <v>4693</v>
      </c>
      <c r="J14" s="4">
        <v>2747</v>
      </c>
      <c r="K14" s="4">
        <v>2861</v>
      </c>
      <c r="L14" s="4">
        <v>2153</v>
      </c>
      <c r="M14" s="4">
        <v>2682</v>
      </c>
      <c r="N14" s="4">
        <f t="shared" si="0"/>
        <v>37392</v>
      </c>
    </row>
    <row r="15" spans="1:14" ht="12.75">
      <c r="A15" s="3" t="s">
        <v>13</v>
      </c>
      <c r="B15" s="4">
        <v>3743</v>
      </c>
      <c r="C15" s="4">
        <v>4114</v>
      </c>
      <c r="D15" s="4">
        <v>5408</v>
      </c>
      <c r="E15" s="4">
        <v>1699</v>
      </c>
      <c r="F15" s="4">
        <v>1272</v>
      </c>
      <c r="G15" s="4">
        <v>1283</v>
      </c>
      <c r="H15" s="4">
        <v>1073</v>
      </c>
      <c r="I15" s="4">
        <v>992</v>
      </c>
      <c r="J15" s="4">
        <v>1043</v>
      </c>
      <c r="K15" s="4">
        <v>1363</v>
      </c>
      <c r="L15" s="4">
        <v>1400</v>
      </c>
      <c r="M15" s="4">
        <v>2066</v>
      </c>
      <c r="N15" s="4">
        <f t="shared" si="0"/>
        <v>25456</v>
      </c>
    </row>
    <row r="16" spans="1:14" ht="12.75">
      <c r="A16" s="5" t="s">
        <v>14</v>
      </c>
      <c r="B16" s="6">
        <v>1919</v>
      </c>
      <c r="C16" s="6">
        <v>2900</v>
      </c>
      <c r="D16" s="6">
        <v>2036</v>
      </c>
      <c r="E16" s="6">
        <v>2282</v>
      </c>
      <c r="F16" s="6">
        <v>1653</v>
      </c>
      <c r="G16" s="6">
        <v>1653</v>
      </c>
      <c r="H16" s="6">
        <v>1622</v>
      </c>
      <c r="I16" s="6">
        <v>1528</v>
      </c>
      <c r="J16" s="6">
        <v>1472</v>
      </c>
      <c r="K16" s="6">
        <v>1492</v>
      </c>
      <c r="L16" s="6">
        <v>1243</v>
      </c>
      <c r="M16" s="6">
        <v>1879</v>
      </c>
      <c r="N16" s="6">
        <f t="shared" si="0"/>
        <v>21679</v>
      </c>
    </row>
    <row r="17" spans="1:14" ht="12.75">
      <c r="A17" s="3" t="s">
        <v>15</v>
      </c>
      <c r="B17" s="4">
        <v>2556</v>
      </c>
      <c r="C17" s="4">
        <v>2705</v>
      </c>
      <c r="D17" s="4">
        <v>2868</v>
      </c>
      <c r="E17" s="4">
        <v>2295</v>
      </c>
      <c r="F17" s="4">
        <v>2444</v>
      </c>
      <c r="G17" s="4">
        <v>2538</v>
      </c>
      <c r="H17" s="4">
        <v>1789</v>
      </c>
      <c r="I17" s="4">
        <v>1888</v>
      </c>
      <c r="J17" s="4">
        <v>1574</v>
      </c>
      <c r="K17" s="4">
        <v>1741</v>
      </c>
      <c r="L17" s="4">
        <v>1648</v>
      </c>
      <c r="M17" s="4">
        <v>2153</v>
      </c>
      <c r="N17" s="4">
        <f t="shared" si="0"/>
        <v>26199</v>
      </c>
    </row>
    <row r="18" spans="1:14" ht="12.75">
      <c r="A18" s="3" t="s">
        <v>16</v>
      </c>
      <c r="B18" s="4">
        <v>1365</v>
      </c>
      <c r="C18" s="4">
        <v>1391</v>
      </c>
      <c r="D18" s="4">
        <v>1466</v>
      </c>
      <c r="E18" s="4">
        <v>1264</v>
      </c>
      <c r="F18" s="4">
        <v>2181</v>
      </c>
      <c r="G18" s="4">
        <v>3006</v>
      </c>
      <c r="H18" s="4">
        <v>2057</v>
      </c>
      <c r="I18" s="4">
        <v>1257</v>
      </c>
      <c r="J18" s="4">
        <v>1894</v>
      </c>
      <c r="K18" s="4">
        <v>1217</v>
      </c>
      <c r="L18" s="4">
        <v>938</v>
      </c>
      <c r="M18" s="4">
        <v>1321</v>
      </c>
      <c r="N18" s="4">
        <f t="shared" si="0"/>
        <v>19357</v>
      </c>
    </row>
    <row r="19" spans="1:14" ht="12.75">
      <c r="A19" s="5" t="s">
        <v>17</v>
      </c>
      <c r="B19" s="6">
        <v>2055</v>
      </c>
      <c r="C19" s="6">
        <v>2849</v>
      </c>
      <c r="D19" s="6">
        <v>2269</v>
      </c>
      <c r="E19" s="6">
        <v>2704</v>
      </c>
      <c r="F19" s="6">
        <v>1947</v>
      </c>
      <c r="G19" s="6">
        <v>2400</v>
      </c>
      <c r="H19" s="6">
        <v>2665</v>
      </c>
      <c r="I19" s="6">
        <v>2859</v>
      </c>
      <c r="J19" s="6">
        <v>2320</v>
      </c>
      <c r="K19" s="6">
        <v>2231</v>
      </c>
      <c r="L19" s="6">
        <v>1371</v>
      </c>
      <c r="M19" s="6">
        <v>1976</v>
      </c>
      <c r="N19" s="6">
        <f t="shared" si="0"/>
        <v>27646</v>
      </c>
    </row>
    <row r="20" spans="1:14" ht="12.75">
      <c r="A20" s="3" t="s">
        <v>18</v>
      </c>
      <c r="B20" s="4">
        <v>1137</v>
      </c>
      <c r="C20" s="4">
        <v>1059</v>
      </c>
      <c r="D20" s="4">
        <v>1968</v>
      </c>
      <c r="E20" s="4">
        <v>1346</v>
      </c>
      <c r="F20" s="4">
        <v>2671</v>
      </c>
      <c r="G20" s="4">
        <v>3223</v>
      </c>
      <c r="H20" s="4">
        <v>3100</v>
      </c>
      <c r="I20" s="4">
        <v>2269</v>
      </c>
      <c r="J20" s="4">
        <v>1742</v>
      </c>
      <c r="K20" s="4">
        <v>1452</v>
      </c>
      <c r="L20" s="4">
        <v>1424</v>
      </c>
      <c r="M20" s="4">
        <v>1676</v>
      </c>
      <c r="N20" s="4">
        <f t="shared" si="0"/>
        <v>23067</v>
      </c>
    </row>
    <row r="21" spans="1:14" ht="12.75">
      <c r="A21" s="3" t="s">
        <v>19</v>
      </c>
      <c r="B21" s="4">
        <v>1479</v>
      </c>
      <c r="C21" s="4">
        <v>1430</v>
      </c>
      <c r="D21" s="4">
        <v>1546</v>
      </c>
      <c r="E21" s="4">
        <v>1764</v>
      </c>
      <c r="F21" s="4">
        <v>1644</v>
      </c>
      <c r="G21" s="4">
        <v>2470</v>
      </c>
      <c r="H21" s="4">
        <v>2345</v>
      </c>
      <c r="I21" s="4">
        <v>2457</v>
      </c>
      <c r="J21" s="4">
        <v>1921</v>
      </c>
      <c r="K21" s="4">
        <v>1795</v>
      </c>
      <c r="L21" s="4">
        <v>1287</v>
      </c>
      <c r="M21" s="4">
        <v>1438</v>
      </c>
      <c r="N21" s="4">
        <f t="shared" si="0"/>
        <v>21576</v>
      </c>
    </row>
    <row r="22" spans="1:14" ht="12.75">
      <c r="A22" s="7" t="s">
        <v>20</v>
      </c>
      <c r="B22" s="8">
        <v>1337</v>
      </c>
      <c r="C22" s="8">
        <v>1651</v>
      </c>
      <c r="D22" s="8">
        <v>2431</v>
      </c>
      <c r="E22" s="8">
        <v>2021</v>
      </c>
      <c r="F22" s="8">
        <v>2079</v>
      </c>
      <c r="G22" s="8">
        <v>2743</v>
      </c>
      <c r="H22" s="8">
        <v>2940</v>
      </c>
      <c r="I22" s="8">
        <v>2539</v>
      </c>
      <c r="J22" s="8">
        <v>1922</v>
      </c>
      <c r="K22" s="8">
        <v>1900</v>
      </c>
      <c r="L22" s="8">
        <v>1925</v>
      </c>
      <c r="M22" s="8">
        <v>2215</v>
      </c>
      <c r="N22" s="8">
        <f t="shared" si="0"/>
        <v>25703</v>
      </c>
    </row>
    <row r="23" spans="1:14" ht="12.75">
      <c r="A23" s="9" t="s">
        <v>21</v>
      </c>
      <c r="B23" s="10">
        <v>1364</v>
      </c>
      <c r="C23" s="10">
        <v>1115</v>
      </c>
      <c r="D23" s="10">
        <v>1279</v>
      </c>
      <c r="E23" s="10">
        <v>850</v>
      </c>
      <c r="F23" s="10">
        <v>1223</v>
      </c>
      <c r="G23" s="10">
        <v>1640</v>
      </c>
      <c r="H23" s="10">
        <v>1302</v>
      </c>
      <c r="I23" s="10">
        <v>786</v>
      </c>
      <c r="J23" s="10">
        <v>1020</v>
      </c>
      <c r="K23" s="10">
        <v>903</v>
      </c>
      <c r="L23" s="10">
        <v>815</v>
      </c>
      <c r="M23" s="10">
        <v>883</v>
      </c>
      <c r="N23" s="10">
        <f t="shared" si="0"/>
        <v>13180</v>
      </c>
    </row>
    <row r="24" spans="1:14" ht="12.75">
      <c r="A24" s="3" t="s">
        <v>22</v>
      </c>
      <c r="B24" s="4">
        <v>978</v>
      </c>
      <c r="C24" s="4">
        <v>970</v>
      </c>
      <c r="D24" s="4">
        <v>1531</v>
      </c>
      <c r="E24" s="4">
        <v>654</v>
      </c>
      <c r="F24" s="4">
        <v>1002</v>
      </c>
      <c r="G24" s="4">
        <v>1021</v>
      </c>
      <c r="H24" s="4">
        <v>1040</v>
      </c>
      <c r="I24" s="4">
        <v>541</v>
      </c>
      <c r="J24" s="4">
        <v>812</v>
      </c>
      <c r="K24" s="4">
        <v>794</v>
      </c>
      <c r="L24" s="4">
        <v>558</v>
      </c>
      <c r="M24" s="4">
        <v>1009</v>
      </c>
      <c r="N24" s="4">
        <f t="shared" si="0"/>
        <v>10910</v>
      </c>
    </row>
    <row r="25" spans="1:14" ht="12.75">
      <c r="A25" s="3" t="s">
        <v>23</v>
      </c>
      <c r="B25" s="4">
        <v>851</v>
      </c>
      <c r="C25" s="4">
        <v>808</v>
      </c>
      <c r="D25" s="4">
        <v>878</v>
      </c>
      <c r="E25" s="4">
        <v>953</v>
      </c>
      <c r="F25" s="4">
        <v>740</v>
      </c>
      <c r="G25" s="4">
        <v>1179</v>
      </c>
      <c r="H25" s="4">
        <v>1003</v>
      </c>
      <c r="I25" s="4">
        <v>664</v>
      </c>
      <c r="J25" s="4">
        <v>806</v>
      </c>
      <c r="K25" s="4">
        <v>878</v>
      </c>
      <c r="L25" s="4">
        <v>685</v>
      </c>
      <c r="M25" s="4">
        <v>683</v>
      </c>
      <c r="N25" s="4">
        <f t="shared" si="0"/>
        <v>10128</v>
      </c>
    </row>
    <row r="26" spans="1:14" ht="12.75">
      <c r="A26" s="5" t="s">
        <v>24</v>
      </c>
      <c r="B26" s="6">
        <v>1354</v>
      </c>
      <c r="C26" s="6">
        <v>1068</v>
      </c>
      <c r="D26" s="6">
        <v>1610</v>
      </c>
      <c r="E26" s="6">
        <v>656</v>
      </c>
      <c r="F26" s="6">
        <v>274</v>
      </c>
      <c r="G26" s="6">
        <v>214</v>
      </c>
      <c r="H26" s="6">
        <v>190</v>
      </c>
      <c r="I26" s="6">
        <v>254</v>
      </c>
      <c r="J26" s="6">
        <v>266</v>
      </c>
      <c r="K26" s="6">
        <v>348</v>
      </c>
      <c r="L26" s="6">
        <v>626</v>
      </c>
      <c r="M26" s="6">
        <v>1324</v>
      </c>
      <c r="N26" s="6">
        <f t="shared" si="0"/>
        <v>8184</v>
      </c>
    </row>
    <row r="27" spans="1:14" ht="12.75">
      <c r="A27" s="3" t="s">
        <v>25</v>
      </c>
      <c r="B27" s="4">
        <v>708</v>
      </c>
      <c r="C27" s="4">
        <v>734</v>
      </c>
      <c r="D27" s="4">
        <v>731</v>
      </c>
      <c r="E27" s="4">
        <v>726</v>
      </c>
      <c r="F27" s="4">
        <v>723</v>
      </c>
      <c r="G27" s="4">
        <v>1228</v>
      </c>
      <c r="H27" s="4">
        <v>1053</v>
      </c>
      <c r="I27" s="4">
        <v>640</v>
      </c>
      <c r="J27" s="4">
        <v>1083</v>
      </c>
      <c r="K27" s="4">
        <v>688</v>
      </c>
      <c r="L27" s="4">
        <v>498</v>
      </c>
      <c r="M27" s="4">
        <v>562</v>
      </c>
      <c r="N27" s="4">
        <f t="shared" si="0"/>
        <v>9374</v>
      </c>
    </row>
    <row r="28" spans="1:14" ht="12.75">
      <c r="A28" s="3" t="s">
        <v>26</v>
      </c>
      <c r="B28" s="4">
        <v>401</v>
      </c>
      <c r="C28" s="4">
        <v>397</v>
      </c>
      <c r="D28" s="4">
        <v>828</v>
      </c>
      <c r="E28" s="4">
        <v>469</v>
      </c>
      <c r="F28" s="4">
        <v>661</v>
      </c>
      <c r="G28" s="4">
        <v>762</v>
      </c>
      <c r="H28" s="4">
        <v>953</v>
      </c>
      <c r="I28" s="4">
        <v>846</v>
      </c>
      <c r="J28" s="4">
        <v>572</v>
      </c>
      <c r="K28" s="4">
        <v>494</v>
      </c>
      <c r="L28" s="4">
        <v>558</v>
      </c>
      <c r="M28" s="4">
        <v>630</v>
      </c>
      <c r="N28" s="4">
        <f t="shared" si="0"/>
        <v>7571</v>
      </c>
    </row>
    <row r="29" spans="1:14" ht="12.75">
      <c r="A29" s="3" t="s">
        <v>27</v>
      </c>
      <c r="B29" s="4">
        <v>807</v>
      </c>
      <c r="C29" s="4">
        <v>1057</v>
      </c>
      <c r="D29" s="4">
        <v>852</v>
      </c>
      <c r="E29" s="4">
        <v>914</v>
      </c>
      <c r="F29" s="4">
        <v>527</v>
      </c>
      <c r="G29" s="4">
        <v>654</v>
      </c>
      <c r="H29" s="4">
        <v>496</v>
      </c>
      <c r="I29" s="4">
        <v>455</v>
      </c>
      <c r="J29" s="4">
        <v>514</v>
      </c>
      <c r="K29" s="4">
        <v>564</v>
      </c>
      <c r="L29" s="4">
        <v>629</v>
      </c>
      <c r="M29" s="4">
        <v>624</v>
      </c>
      <c r="N29" s="4">
        <f t="shared" si="0"/>
        <v>8093</v>
      </c>
    </row>
    <row r="30" spans="1:14" ht="12.75">
      <c r="A30" s="3" t="s">
        <v>28</v>
      </c>
      <c r="B30" s="4">
        <v>487</v>
      </c>
      <c r="C30" s="4">
        <v>470</v>
      </c>
      <c r="D30" s="4">
        <v>778</v>
      </c>
      <c r="E30" s="4">
        <v>730</v>
      </c>
      <c r="F30" s="4">
        <v>1398</v>
      </c>
      <c r="G30" s="4">
        <v>1170</v>
      </c>
      <c r="H30" s="4">
        <v>964</v>
      </c>
      <c r="I30" s="4">
        <v>483</v>
      </c>
      <c r="J30" s="4">
        <v>716</v>
      </c>
      <c r="K30" s="4">
        <v>825</v>
      </c>
      <c r="L30" s="4">
        <v>603</v>
      </c>
      <c r="M30" s="4">
        <v>653</v>
      </c>
      <c r="N30" s="4">
        <f t="shared" si="0"/>
        <v>9277</v>
      </c>
    </row>
    <row r="31" spans="1:14" ht="12.75">
      <c r="A31" s="3" t="s">
        <v>29</v>
      </c>
      <c r="B31" s="4">
        <v>448</v>
      </c>
      <c r="C31" s="4">
        <v>631</v>
      </c>
      <c r="D31" s="4">
        <v>632</v>
      </c>
      <c r="E31" s="4">
        <v>842</v>
      </c>
      <c r="F31" s="4">
        <v>1055</v>
      </c>
      <c r="G31" s="4">
        <v>1785</v>
      </c>
      <c r="H31" s="4">
        <v>1453</v>
      </c>
      <c r="I31" s="4">
        <v>892</v>
      </c>
      <c r="J31" s="4">
        <v>750</v>
      </c>
      <c r="K31" s="4">
        <v>543</v>
      </c>
      <c r="L31" s="4">
        <v>493</v>
      </c>
      <c r="M31" s="4">
        <v>637</v>
      </c>
      <c r="N31" s="4">
        <f t="shared" si="0"/>
        <v>10161</v>
      </c>
    </row>
    <row r="32" spans="1:14" ht="12.75">
      <c r="A32" s="7" t="s">
        <v>30</v>
      </c>
      <c r="B32" s="8">
        <v>776</v>
      </c>
      <c r="C32" s="8">
        <v>501</v>
      </c>
      <c r="D32" s="8">
        <v>757</v>
      </c>
      <c r="E32" s="8">
        <v>614</v>
      </c>
      <c r="F32" s="8">
        <v>781</v>
      </c>
      <c r="G32" s="8">
        <v>1186</v>
      </c>
      <c r="H32" s="8">
        <v>1456</v>
      </c>
      <c r="I32" s="8">
        <v>598</v>
      </c>
      <c r="J32" s="8">
        <v>631</v>
      </c>
      <c r="K32" s="8">
        <v>696</v>
      </c>
      <c r="L32" s="8">
        <v>959</v>
      </c>
      <c r="M32" s="8">
        <v>868</v>
      </c>
      <c r="N32" s="8">
        <f t="shared" si="0"/>
        <v>9823</v>
      </c>
    </row>
    <row r="33" spans="1:14" ht="12.75">
      <c r="A33" s="9" t="s">
        <v>31</v>
      </c>
      <c r="B33" s="10">
        <v>622</v>
      </c>
      <c r="C33" s="10">
        <v>507</v>
      </c>
      <c r="D33" s="10">
        <v>814</v>
      </c>
      <c r="E33" s="10">
        <v>685</v>
      </c>
      <c r="F33" s="10">
        <v>626</v>
      </c>
      <c r="G33" s="10">
        <v>1077</v>
      </c>
      <c r="H33" s="10">
        <v>1177</v>
      </c>
      <c r="I33" s="10">
        <v>620</v>
      </c>
      <c r="J33" s="10">
        <v>684</v>
      </c>
      <c r="K33" s="10">
        <v>900</v>
      </c>
      <c r="L33" s="10">
        <v>592</v>
      </c>
      <c r="M33" s="10">
        <v>643</v>
      </c>
      <c r="N33" s="10">
        <f t="shared" si="0"/>
        <v>8947</v>
      </c>
    </row>
    <row r="34" spans="1:14" ht="12.75">
      <c r="A34" s="3" t="s">
        <v>32</v>
      </c>
      <c r="B34" s="4">
        <v>677</v>
      </c>
      <c r="C34" s="4">
        <v>629</v>
      </c>
      <c r="D34" s="4">
        <v>928</v>
      </c>
      <c r="E34" s="4">
        <v>428</v>
      </c>
      <c r="F34" s="4">
        <v>659</v>
      </c>
      <c r="G34" s="4">
        <v>1267</v>
      </c>
      <c r="H34" s="4">
        <v>774</v>
      </c>
      <c r="I34" s="4">
        <v>363</v>
      </c>
      <c r="J34" s="4">
        <v>665</v>
      </c>
      <c r="K34" s="4">
        <v>635</v>
      </c>
      <c r="L34" s="4">
        <v>459</v>
      </c>
      <c r="M34" s="4">
        <v>598</v>
      </c>
      <c r="N34" s="4">
        <f t="shared" si="0"/>
        <v>8082</v>
      </c>
    </row>
    <row r="35" spans="1:14" ht="12.75">
      <c r="A35" s="3" t="s">
        <v>33</v>
      </c>
      <c r="B35" s="4">
        <v>436</v>
      </c>
      <c r="C35" s="4">
        <v>573</v>
      </c>
      <c r="D35" s="4">
        <v>669</v>
      </c>
      <c r="E35" s="4">
        <v>596</v>
      </c>
      <c r="F35" s="4">
        <v>635</v>
      </c>
      <c r="G35" s="4">
        <v>909</v>
      </c>
      <c r="H35" s="4">
        <v>688</v>
      </c>
      <c r="I35" s="4">
        <v>603</v>
      </c>
      <c r="J35" s="4">
        <v>820</v>
      </c>
      <c r="K35" s="4">
        <v>663</v>
      </c>
      <c r="L35" s="4">
        <v>429</v>
      </c>
      <c r="M35" s="4">
        <v>450</v>
      </c>
      <c r="N35" s="4">
        <f t="shared" si="0"/>
        <v>7471</v>
      </c>
    </row>
    <row r="36" spans="1:14" ht="12.75">
      <c r="A36" s="5" t="s">
        <v>34</v>
      </c>
      <c r="B36" s="6">
        <v>651</v>
      </c>
      <c r="C36" s="6">
        <v>539</v>
      </c>
      <c r="D36" s="6">
        <v>721</v>
      </c>
      <c r="E36" s="6">
        <v>643</v>
      </c>
      <c r="F36" s="6">
        <v>1083</v>
      </c>
      <c r="G36" s="6">
        <v>1023</v>
      </c>
      <c r="H36" s="6">
        <v>865</v>
      </c>
      <c r="I36" s="6">
        <v>561</v>
      </c>
      <c r="J36" s="6">
        <v>617</v>
      </c>
      <c r="K36" s="6">
        <v>708</v>
      </c>
      <c r="L36" s="6">
        <v>467</v>
      </c>
      <c r="M36" s="6">
        <v>478</v>
      </c>
      <c r="N36" s="6">
        <f t="shared" si="0"/>
        <v>8356</v>
      </c>
    </row>
    <row r="37" spans="1:14" ht="12.75">
      <c r="A37" s="3" t="s">
        <v>35</v>
      </c>
      <c r="B37" s="4">
        <v>268</v>
      </c>
      <c r="C37" s="4">
        <v>341</v>
      </c>
      <c r="D37" s="4">
        <v>348</v>
      </c>
      <c r="E37" s="4">
        <v>427</v>
      </c>
      <c r="F37" s="4">
        <v>353</v>
      </c>
      <c r="G37" s="4">
        <v>521</v>
      </c>
      <c r="H37" s="4">
        <v>713</v>
      </c>
      <c r="I37" s="4">
        <v>325</v>
      </c>
      <c r="J37" s="4">
        <v>447</v>
      </c>
      <c r="K37" s="4">
        <v>569</v>
      </c>
      <c r="L37" s="4">
        <v>560</v>
      </c>
      <c r="M37" s="4">
        <v>409</v>
      </c>
      <c r="N37" s="4">
        <f t="shared" si="0"/>
        <v>5281</v>
      </c>
    </row>
    <row r="38" spans="1:14" ht="12.75">
      <c r="A38" s="3" t="s">
        <v>36</v>
      </c>
      <c r="B38" s="4">
        <v>712</v>
      </c>
      <c r="C38" s="4">
        <v>432</v>
      </c>
      <c r="D38" s="4">
        <v>873</v>
      </c>
      <c r="E38" s="4">
        <v>535</v>
      </c>
      <c r="F38" s="4">
        <v>1035</v>
      </c>
      <c r="G38" s="4">
        <v>1361</v>
      </c>
      <c r="H38" s="4">
        <v>1212</v>
      </c>
      <c r="I38" s="4">
        <v>1069</v>
      </c>
      <c r="J38" s="4">
        <v>636</v>
      </c>
      <c r="K38" s="4">
        <v>610</v>
      </c>
      <c r="L38" s="4">
        <v>695</v>
      </c>
      <c r="M38" s="4">
        <v>756</v>
      </c>
      <c r="N38" s="4">
        <f t="shared" si="0"/>
        <v>9926</v>
      </c>
    </row>
    <row r="39" spans="1:14" ht="12.75">
      <c r="A39" s="3" t="s">
        <v>37</v>
      </c>
      <c r="B39" s="4">
        <v>738</v>
      </c>
      <c r="C39" s="4">
        <v>829</v>
      </c>
      <c r="D39" s="4">
        <v>971</v>
      </c>
      <c r="E39" s="4">
        <v>528</v>
      </c>
      <c r="F39" s="4">
        <v>359</v>
      </c>
      <c r="G39" s="4">
        <v>362</v>
      </c>
      <c r="H39" s="4">
        <v>412</v>
      </c>
      <c r="I39" s="4">
        <v>374</v>
      </c>
      <c r="J39" s="4">
        <v>321</v>
      </c>
      <c r="K39" s="4">
        <v>447</v>
      </c>
      <c r="L39" s="4">
        <v>612</v>
      </c>
      <c r="M39" s="4">
        <v>777</v>
      </c>
      <c r="N39" s="4">
        <f t="shared" si="0"/>
        <v>6730</v>
      </c>
    </row>
    <row r="40" spans="1:14" ht="12.75">
      <c r="A40" s="3" t="s">
        <v>38</v>
      </c>
      <c r="B40" s="4">
        <v>669</v>
      </c>
      <c r="C40" s="4">
        <v>562</v>
      </c>
      <c r="D40" s="4">
        <v>1052</v>
      </c>
      <c r="E40" s="4">
        <v>560</v>
      </c>
      <c r="F40" s="4">
        <v>601</v>
      </c>
      <c r="G40" s="4">
        <v>672</v>
      </c>
      <c r="H40" s="4">
        <v>460</v>
      </c>
      <c r="I40" s="4">
        <v>488</v>
      </c>
      <c r="J40" s="4">
        <v>449</v>
      </c>
      <c r="K40" s="4">
        <v>811</v>
      </c>
      <c r="L40" s="4">
        <v>761</v>
      </c>
      <c r="M40" s="4">
        <v>697</v>
      </c>
      <c r="N40" s="4">
        <f t="shared" si="0"/>
        <v>7782</v>
      </c>
    </row>
    <row r="41" spans="1:14" ht="12.75">
      <c r="A41" s="3" t="s">
        <v>39</v>
      </c>
      <c r="B41" s="4">
        <v>640</v>
      </c>
      <c r="C41" s="4">
        <v>591</v>
      </c>
      <c r="D41" s="4">
        <v>666</v>
      </c>
      <c r="E41" s="4">
        <v>424</v>
      </c>
      <c r="F41" s="4">
        <v>455</v>
      </c>
      <c r="G41" s="4">
        <v>521</v>
      </c>
      <c r="H41" s="4">
        <v>363</v>
      </c>
      <c r="I41" s="4">
        <v>386</v>
      </c>
      <c r="J41" s="4">
        <v>356</v>
      </c>
      <c r="K41" s="4">
        <v>515</v>
      </c>
      <c r="L41" s="4">
        <v>500</v>
      </c>
      <c r="M41" s="4">
        <v>575</v>
      </c>
      <c r="N41" s="4">
        <f t="shared" si="0"/>
        <v>5992</v>
      </c>
    </row>
    <row r="42" spans="1:14" ht="12.75">
      <c r="A42" s="7" t="s">
        <v>40</v>
      </c>
      <c r="B42" s="8">
        <v>505</v>
      </c>
      <c r="C42" s="8">
        <v>370</v>
      </c>
      <c r="D42" s="8">
        <v>567</v>
      </c>
      <c r="E42" s="8">
        <v>410</v>
      </c>
      <c r="F42" s="8">
        <v>725</v>
      </c>
      <c r="G42" s="8">
        <v>628</v>
      </c>
      <c r="H42" s="8">
        <v>679</v>
      </c>
      <c r="I42" s="8">
        <v>362</v>
      </c>
      <c r="J42" s="8">
        <v>564</v>
      </c>
      <c r="K42" s="8">
        <v>515</v>
      </c>
      <c r="L42" s="8">
        <v>342</v>
      </c>
      <c r="M42" s="8">
        <v>531</v>
      </c>
      <c r="N42" s="8">
        <f t="shared" si="0"/>
        <v>6198</v>
      </c>
    </row>
    <row r="43" spans="1:14" ht="12.75">
      <c r="A43" s="9" t="s">
        <v>41</v>
      </c>
      <c r="B43" s="10">
        <v>455</v>
      </c>
      <c r="C43" s="10">
        <v>495</v>
      </c>
      <c r="D43" s="10">
        <v>793</v>
      </c>
      <c r="E43" s="10">
        <v>418</v>
      </c>
      <c r="F43" s="10">
        <v>469</v>
      </c>
      <c r="G43" s="10">
        <v>673</v>
      </c>
      <c r="H43" s="10">
        <v>708</v>
      </c>
      <c r="I43" s="10">
        <v>518</v>
      </c>
      <c r="J43" s="10">
        <v>608</v>
      </c>
      <c r="K43" s="10">
        <v>446</v>
      </c>
      <c r="L43" s="10">
        <v>280</v>
      </c>
      <c r="M43" s="10">
        <v>549</v>
      </c>
      <c r="N43" s="10">
        <f t="shared" si="0"/>
        <v>6412</v>
      </c>
    </row>
    <row r="44" spans="1:14" ht="12.75">
      <c r="A44" s="3" t="s">
        <v>42</v>
      </c>
      <c r="B44" s="4">
        <v>342</v>
      </c>
      <c r="C44" s="4">
        <v>322</v>
      </c>
      <c r="D44" s="4">
        <v>472</v>
      </c>
      <c r="E44" s="4">
        <v>387</v>
      </c>
      <c r="F44" s="4">
        <v>729</v>
      </c>
      <c r="G44" s="4">
        <v>861</v>
      </c>
      <c r="H44" s="4">
        <v>719</v>
      </c>
      <c r="I44" s="4">
        <v>458</v>
      </c>
      <c r="J44" s="4">
        <v>420</v>
      </c>
      <c r="K44" s="4">
        <v>387</v>
      </c>
      <c r="L44" s="4">
        <v>390</v>
      </c>
      <c r="M44" s="4">
        <v>359</v>
      </c>
      <c r="N44" s="4">
        <f t="shared" si="0"/>
        <v>5846</v>
      </c>
    </row>
    <row r="45" spans="1:14" ht="12.75">
      <c r="A45" s="3" t="s">
        <v>43</v>
      </c>
      <c r="B45" s="4">
        <v>354</v>
      </c>
      <c r="C45" s="4">
        <v>367</v>
      </c>
      <c r="D45" s="4">
        <v>367</v>
      </c>
      <c r="E45" s="4">
        <v>383</v>
      </c>
      <c r="F45" s="4">
        <v>370</v>
      </c>
      <c r="G45" s="4">
        <v>513</v>
      </c>
      <c r="H45" s="4">
        <v>489</v>
      </c>
      <c r="I45" s="4">
        <v>461</v>
      </c>
      <c r="J45" s="4">
        <v>374</v>
      </c>
      <c r="K45" s="4">
        <v>405</v>
      </c>
      <c r="L45" s="4">
        <v>273</v>
      </c>
      <c r="M45" s="4">
        <v>322</v>
      </c>
      <c r="N45" s="4">
        <f t="shared" si="0"/>
        <v>4678</v>
      </c>
    </row>
    <row r="46" spans="1:14" ht="12.75">
      <c r="A46" s="5" t="s">
        <v>44</v>
      </c>
      <c r="B46" s="6">
        <v>657</v>
      </c>
      <c r="C46" s="6">
        <v>735</v>
      </c>
      <c r="D46" s="6">
        <v>640</v>
      </c>
      <c r="E46" s="6">
        <v>917</v>
      </c>
      <c r="F46" s="6">
        <v>676</v>
      </c>
      <c r="G46" s="6">
        <v>687</v>
      </c>
      <c r="H46" s="6">
        <v>390</v>
      </c>
      <c r="I46" s="6">
        <v>601</v>
      </c>
      <c r="J46" s="6">
        <v>456</v>
      </c>
      <c r="K46" s="6">
        <v>490</v>
      </c>
      <c r="L46" s="6">
        <v>541</v>
      </c>
      <c r="M46" s="6">
        <v>654</v>
      </c>
      <c r="N46" s="6">
        <f t="shared" si="0"/>
        <v>7444</v>
      </c>
    </row>
    <row r="47" spans="1:14" ht="12.75">
      <c r="A47" s="3" t="s">
        <v>45</v>
      </c>
      <c r="B47" s="4">
        <v>349</v>
      </c>
      <c r="C47" s="4">
        <v>416</v>
      </c>
      <c r="D47" s="4">
        <v>615</v>
      </c>
      <c r="E47" s="4">
        <v>319</v>
      </c>
      <c r="F47" s="4">
        <v>462</v>
      </c>
      <c r="G47" s="4">
        <v>556</v>
      </c>
      <c r="H47" s="4">
        <v>454</v>
      </c>
      <c r="I47" s="4">
        <v>331</v>
      </c>
      <c r="J47" s="4">
        <v>468</v>
      </c>
      <c r="K47" s="4">
        <v>365</v>
      </c>
      <c r="L47" s="4">
        <v>454</v>
      </c>
      <c r="M47" s="4">
        <v>464</v>
      </c>
      <c r="N47" s="4">
        <f t="shared" si="0"/>
        <v>5253</v>
      </c>
    </row>
    <row r="48" spans="1:14" ht="12.75">
      <c r="A48" s="3" t="s">
        <v>46</v>
      </c>
      <c r="B48" s="4">
        <v>325</v>
      </c>
      <c r="C48" s="4">
        <v>257</v>
      </c>
      <c r="D48" s="4">
        <v>422</v>
      </c>
      <c r="E48" s="4">
        <v>409</v>
      </c>
      <c r="F48" s="4">
        <v>506</v>
      </c>
      <c r="G48" s="4">
        <v>908</v>
      </c>
      <c r="H48" s="4">
        <v>954</v>
      </c>
      <c r="I48" s="4">
        <v>562</v>
      </c>
      <c r="J48" s="4">
        <v>495</v>
      </c>
      <c r="K48" s="4">
        <v>526</v>
      </c>
      <c r="L48" s="4">
        <v>409</v>
      </c>
      <c r="M48" s="4">
        <v>611</v>
      </c>
      <c r="N48" s="4">
        <f t="shared" si="0"/>
        <v>6384</v>
      </c>
    </row>
    <row r="49" spans="1:14" ht="12.75">
      <c r="A49" s="3" t="s">
        <v>47</v>
      </c>
      <c r="B49" s="4">
        <v>381</v>
      </c>
      <c r="C49" s="4">
        <v>500</v>
      </c>
      <c r="D49" s="4">
        <v>639</v>
      </c>
      <c r="E49" s="4">
        <v>567</v>
      </c>
      <c r="F49" s="4">
        <v>1042</v>
      </c>
      <c r="G49" s="4">
        <v>924</v>
      </c>
      <c r="H49" s="4">
        <v>908</v>
      </c>
      <c r="I49" s="4">
        <v>483</v>
      </c>
      <c r="J49" s="4">
        <v>549</v>
      </c>
      <c r="K49" s="4">
        <v>610</v>
      </c>
      <c r="L49" s="4">
        <v>446</v>
      </c>
      <c r="M49" s="4">
        <v>503</v>
      </c>
      <c r="N49" s="4">
        <f t="shared" si="0"/>
        <v>7552</v>
      </c>
    </row>
    <row r="50" spans="1:14" ht="12.75">
      <c r="A50" s="3" t="s">
        <v>48</v>
      </c>
      <c r="B50" s="4">
        <v>386</v>
      </c>
      <c r="C50" s="4">
        <v>366</v>
      </c>
      <c r="D50" s="4">
        <v>412</v>
      </c>
      <c r="E50" s="4">
        <v>532</v>
      </c>
      <c r="F50" s="4">
        <v>505</v>
      </c>
      <c r="G50" s="4">
        <v>786</v>
      </c>
      <c r="H50" s="4">
        <v>822</v>
      </c>
      <c r="I50" s="4">
        <v>468</v>
      </c>
      <c r="J50" s="4">
        <v>513</v>
      </c>
      <c r="K50" s="4">
        <v>551</v>
      </c>
      <c r="L50" s="4">
        <v>461</v>
      </c>
      <c r="M50" s="4">
        <v>566</v>
      </c>
      <c r="N50" s="4">
        <f t="shared" si="0"/>
        <v>6368</v>
      </c>
    </row>
    <row r="51" spans="1:14" ht="12.75">
      <c r="A51" s="3" t="s">
        <v>49</v>
      </c>
      <c r="B51" s="4">
        <v>366</v>
      </c>
      <c r="C51" s="4">
        <v>293</v>
      </c>
      <c r="D51" s="4">
        <v>647</v>
      </c>
      <c r="E51" s="4">
        <v>371</v>
      </c>
      <c r="F51" s="4">
        <v>673</v>
      </c>
      <c r="G51" s="4">
        <v>848</v>
      </c>
      <c r="H51" s="4">
        <v>602</v>
      </c>
      <c r="I51" s="4">
        <v>335</v>
      </c>
      <c r="J51" s="4">
        <v>418</v>
      </c>
      <c r="K51" s="4">
        <v>411</v>
      </c>
      <c r="L51" s="4">
        <v>304</v>
      </c>
      <c r="M51" s="4">
        <v>423</v>
      </c>
      <c r="N51" s="4">
        <f t="shared" si="0"/>
        <v>5691</v>
      </c>
    </row>
    <row r="52" spans="1:14" ht="12.75">
      <c r="A52" s="7" t="s">
        <v>50</v>
      </c>
      <c r="B52" s="8">
        <v>774</v>
      </c>
      <c r="C52" s="8">
        <v>700</v>
      </c>
      <c r="D52" s="8">
        <v>1002</v>
      </c>
      <c r="E52" s="8">
        <v>359</v>
      </c>
      <c r="F52" s="8">
        <v>447</v>
      </c>
      <c r="G52" s="8">
        <v>633</v>
      </c>
      <c r="H52" s="8">
        <v>452</v>
      </c>
      <c r="I52" s="8">
        <v>392</v>
      </c>
      <c r="J52" s="8">
        <v>468</v>
      </c>
      <c r="K52" s="8">
        <v>519</v>
      </c>
      <c r="L52" s="8">
        <v>1103</v>
      </c>
      <c r="M52" s="8">
        <v>603</v>
      </c>
      <c r="N52" s="8">
        <f t="shared" si="0"/>
        <v>7452</v>
      </c>
    </row>
    <row r="53" spans="1:14" ht="12.75">
      <c r="A53" s="9" t="s">
        <v>51</v>
      </c>
      <c r="B53" s="10">
        <v>359</v>
      </c>
      <c r="C53" s="10">
        <v>383</v>
      </c>
      <c r="D53" s="10">
        <v>417</v>
      </c>
      <c r="E53" s="10">
        <v>460</v>
      </c>
      <c r="F53" s="10">
        <v>431</v>
      </c>
      <c r="G53" s="10">
        <v>652</v>
      </c>
      <c r="H53" s="10">
        <v>584</v>
      </c>
      <c r="I53" s="10">
        <v>359</v>
      </c>
      <c r="J53" s="10">
        <v>408</v>
      </c>
      <c r="K53" s="10">
        <v>399</v>
      </c>
      <c r="L53" s="10">
        <v>539</v>
      </c>
      <c r="M53" s="10">
        <v>409</v>
      </c>
      <c r="N53" s="10">
        <f t="shared" si="0"/>
        <v>5400</v>
      </c>
    </row>
    <row r="54" spans="1:14" ht="12.75">
      <c r="A54" s="3" t="s">
        <v>52</v>
      </c>
      <c r="B54" s="4">
        <v>345</v>
      </c>
      <c r="C54" s="4">
        <v>279</v>
      </c>
      <c r="D54" s="4">
        <v>335</v>
      </c>
      <c r="E54" s="4">
        <v>493</v>
      </c>
      <c r="F54" s="4">
        <v>373</v>
      </c>
      <c r="G54" s="4">
        <v>542</v>
      </c>
      <c r="H54" s="4">
        <v>589</v>
      </c>
      <c r="I54" s="4">
        <v>472</v>
      </c>
      <c r="J54" s="4">
        <v>463</v>
      </c>
      <c r="K54" s="4">
        <v>470</v>
      </c>
      <c r="L54" s="4">
        <v>433</v>
      </c>
      <c r="M54" s="4">
        <v>439</v>
      </c>
      <c r="N54" s="4">
        <f t="shared" si="0"/>
        <v>5233</v>
      </c>
    </row>
    <row r="55" spans="1:14" ht="12.75">
      <c r="A55" s="3" t="s">
        <v>53</v>
      </c>
      <c r="B55" s="4">
        <v>387</v>
      </c>
      <c r="C55" s="4">
        <v>296</v>
      </c>
      <c r="D55" s="4">
        <v>518</v>
      </c>
      <c r="E55" s="4">
        <v>292</v>
      </c>
      <c r="F55" s="4">
        <v>552</v>
      </c>
      <c r="G55" s="4">
        <v>652</v>
      </c>
      <c r="H55" s="4">
        <v>556</v>
      </c>
      <c r="I55" s="4">
        <v>347</v>
      </c>
      <c r="J55" s="4">
        <v>387</v>
      </c>
      <c r="K55" s="4">
        <v>338</v>
      </c>
      <c r="L55" s="4">
        <v>413</v>
      </c>
      <c r="M55" s="4">
        <v>416</v>
      </c>
      <c r="N55" s="4">
        <f t="shared" si="0"/>
        <v>5154</v>
      </c>
    </row>
    <row r="56" spans="1:14" ht="12.75">
      <c r="A56" s="5" t="s">
        <v>54</v>
      </c>
      <c r="B56" s="6">
        <v>461</v>
      </c>
      <c r="C56" s="6">
        <v>778</v>
      </c>
      <c r="D56" s="6">
        <v>581</v>
      </c>
      <c r="E56" s="6">
        <v>289</v>
      </c>
      <c r="F56" s="6">
        <v>241</v>
      </c>
      <c r="G56" s="6">
        <v>237</v>
      </c>
      <c r="H56" s="6">
        <v>214</v>
      </c>
      <c r="I56" s="6">
        <v>207</v>
      </c>
      <c r="J56" s="6">
        <v>192</v>
      </c>
      <c r="K56" s="6">
        <v>302</v>
      </c>
      <c r="L56" s="6">
        <v>244</v>
      </c>
      <c r="M56" s="6">
        <v>399</v>
      </c>
      <c r="N56" s="6">
        <f t="shared" si="0"/>
        <v>4145</v>
      </c>
    </row>
    <row r="57" spans="1:14" ht="12.75">
      <c r="A57" s="3" t="s">
        <v>55</v>
      </c>
      <c r="B57" s="4">
        <v>474</v>
      </c>
      <c r="C57" s="4">
        <v>560</v>
      </c>
      <c r="D57" s="4">
        <v>492</v>
      </c>
      <c r="E57" s="4">
        <v>265</v>
      </c>
      <c r="F57" s="4">
        <v>345</v>
      </c>
      <c r="G57" s="4">
        <v>428</v>
      </c>
      <c r="H57" s="4">
        <v>279</v>
      </c>
      <c r="I57" s="4">
        <v>208</v>
      </c>
      <c r="J57" s="4">
        <v>219</v>
      </c>
      <c r="K57" s="4">
        <v>239</v>
      </c>
      <c r="L57" s="4">
        <v>195</v>
      </c>
      <c r="M57" s="4">
        <v>260</v>
      </c>
      <c r="N57" s="4">
        <f t="shared" si="0"/>
        <v>3964</v>
      </c>
    </row>
    <row r="58" spans="1:14" ht="12.75">
      <c r="A58" s="3" t="s">
        <v>56</v>
      </c>
      <c r="B58" s="4">
        <v>367</v>
      </c>
      <c r="C58" s="4">
        <v>289</v>
      </c>
      <c r="D58" s="4">
        <v>401</v>
      </c>
      <c r="E58" s="4">
        <v>473</v>
      </c>
      <c r="F58" s="4">
        <v>571</v>
      </c>
      <c r="G58" s="4">
        <v>712</v>
      </c>
      <c r="H58" s="4">
        <v>577</v>
      </c>
      <c r="I58" s="4">
        <v>490</v>
      </c>
      <c r="J58" s="4">
        <v>521</v>
      </c>
      <c r="K58" s="4">
        <v>372</v>
      </c>
      <c r="L58" s="4">
        <v>326</v>
      </c>
      <c r="M58" s="4">
        <v>355</v>
      </c>
      <c r="N58" s="4">
        <f t="shared" si="0"/>
        <v>5454</v>
      </c>
    </row>
    <row r="59" spans="1:14" ht="12.75">
      <c r="A59" s="3" t="s">
        <v>57</v>
      </c>
      <c r="B59" s="4">
        <v>583</v>
      </c>
      <c r="C59" s="4">
        <v>608</v>
      </c>
      <c r="D59" s="4">
        <v>483</v>
      </c>
      <c r="E59" s="4">
        <v>663</v>
      </c>
      <c r="F59" s="4">
        <v>416</v>
      </c>
      <c r="G59" s="4">
        <v>510</v>
      </c>
      <c r="H59" s="4">
        <v>579</v>
      </c>
      <c r="I59" s="4">
        <v>557</v>
      </c>
      <c r="J59" s="4">
        <v>497</v>
      </c>
      <c r="K59" s="4">
        <v>487</v>
      </c>
      <c r="L59" s="4">
        <v>344</v>
      </c>
      <c r="M59" s="4">
        <v>310</v>
      </c>
      <c r="N59" s="4">
        <f t="shared" si="0"/>
        <v>6037</v>
      </c>
    </row>
    <row r="60" spans="1:14" ht="12.75">
      <c r="A60" s="3" t="s">
        <v>58</v>
      </c>
      <c r="B60" s="4">
        <v>239</v>
      </c>
      <c r="C60" s="4">
        <v>227</v>
      </c>
      <c r="D60" s="4">
        <v>378</v>
      </c>
      <c r="E60" s="4">
        <v>207</v>
      </c>
      <c r="F60" s="4">
        <v>373</v>
      </c>
      <c r="G60" s="4">
        <v>617</v>
      </c>
      <c r="H60" s="4">
        <v>407</v>
      </c>
      <c r="I60" s="4">
        <v>251</v>
      </c>
      <c r="J60" s="4">
        <v>309</v>
      </c>
      <c r="K60" s="4">
        <v>301</v>
      </c>
      <c r="L60" s="4">
        <v>284</v>
      </c>
      <c r="M60" s="4">
        <v>310</v>
      </c>
      <c r="N60" s="4">
        <f t="shared" si="0"/>
        <v>3903</v>
      </c>
    </row>
    <row r="61" spans="1:14" ht="12.75">
      <c r="A61" s="7" t="s">
        <v>59</v>
      </c>
      <c r="B61" s="8">
        <v>347</v>
      </c>
      <c r="C61" s="8">
        <v>434</v>
      </c>
      <c r="D61" s="8">
        <v>333</v>
      </c>
      <c r="E61" s="8">
        <v>510</v>
      </c>
      <c r="F61" s="8">
        <v>267</v>
      </c>
      <c r="G61" s="8">
        <v>215</v>
      </c>
      <c r="H61" s="8">
        <v>234</v>
      </c>
      <c r="I61" s="8">
        <v>243</v>
      </c>
      <c r="J61" s="8">
        <v>208</v>
      </c>
      <c r="K61" s="8">
        <v>314</v>
      </c>
      <c r="L61" s="8">
        <v>471</v>
      </c>
      <c r="M61" s="8">
        <v>486</v>
      </c>
      <c r="N61" s="8">
        <f t="shared" si="0"/>
        <v>4062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Maui
(Arrivals by Air)</oddHeader>
    <oddFooter>&amp;LSource: DBEDT/READ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1" width="49.7109375" style="0" customWidth="1"/>
    <col min="2" max="11" width="6.00390625" style="0" bestFit="1" customWidth="1"/>
    <col min="12" max="13" width="6.28125" style="0" bestFit="1" customWidth="1"/>
    <col min="14" max="14" width="7.00390625" style="0" customWidth="1"/>
  </cols>
  <sheetData>
    <row r="1" spans="1:14" ht="21" customHeight="1">
      <c r="A1" s="11" t="s">
        <v>71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9" t="s">
        <v>1</v>
      </c>
      <c r="B3" s="17">
        <v>-0.10134985616286789</v>
      </c>
      <c r="C3" s="17">
        <v>-0.08467962225864356</v>
      </c>
      <c r="D3" s="17">
        <v>0.019082285462166337</v>
      </c>
      <c r="E3" s="17">
        <v>-0.2182911366518058</v>
      </c>
      <c r="F3" s="17">
        <v>-0.25249393903262984</v>
      </c>
      <c r="G3" s="17">
        <v>-0.21118589743589744</v>
      </c>
      <c r="H3" s="17">
        <v>-0.2706990635613956</v>
      </c>
      <c r="I3" s="17">
        <v>-0.30775839238626645</v>
      </c>
      <c r="J3" s="17">
        <v>-0.33553105957085644</v>
      </c>
      <c r="K3" s="17">
        <v>-0.3028227567053152</v>
      </c>
      <c r="L3" s="17">
        <v>-0.2901660246033531</v>
      </c>
      <c r="M3" s="17">
        <v>-0.28784285945969523</v>
      </c>
      <c r="N3" s="17">
        <f>Maui08!N3/Maui07!N3-1</f>
        <v>-0.24209723188182175</v>
      </c>
    </row>
    <row r="4" spans="1:14" ht="12.75">
      <c r="A4" s="3" t="s">
        <v>2</v>
      </c>
      <c r="B4" s="15">
        <v>-0.08892093246815669</v>
      </c>
      <c r="C4" s="15">
        <v>-0.05667433831990794</v>
      </c>
      <c r="D4" s="15">
        <v>0.17406066093254866</v>
      </c>
      <c r="E4" s="15">
        <v>-0.3119514519283816</v>
      </c>
      <c r="F4" s="15">
        <v>-0.19020387866732968</v>
      </c>
      <c r="G4" s="15">
        <v>-0.17729466335566696</v>
      </c>
      <c r="H4" s="15">
        <v>-0.2052452452319264</v>
      </c>
      <c r="I4" s="15">
        <v>-0.2880595226517665</v>
      </c>
      <c r="J4" s="15">
        <v>-0.24206175868784044</v>
      </c>
      <c r="K4" s="15">
        <v>-0.24573293559040735</v>
      </c>
      <c r="L4" s="15">
        <v>-0.2976778232530489</v>
      </c>
      <c r="M4" s="15">
        <v>-0.2768329213167028</v>
      </c>
      <c r="N4" s="15">
        <f>Maui08!N4/Maui07!N4-1</f>
        <v>-0.19970776919273747</v>
      </c>
    </row>
    <row r="5" spans="1:14" ht="12.75">
      <c r="A5" s="3" t="s">
        <v>3</v>
      </c>
      <c r="B5" s="15">
        <v>0.13920022139200222</v>
      </c>
      <c r="C5" s="15">
        <v>0.022867194371152155</v>
      </c>
      <c r="D5" s="15">
        <v>0.11824847671176289</v>
      </c>
      <c r="E5" s="15">
        <v>-0.06055796859338457</v>
      </c>
      <c r="F5" s="15">
        <v>-0.028925619834710745</v>
      </c>
      <c r="G5" s="15">
        <v>-0.06028708133971292</v>
      </c>
      <c r="H5" s="15">
        <v>-0.09489962403545862</v>
      </c>
      <c r="I5" s="15">
        <v>-0.024757987703510186</v>
      </c>
      <c r="J5" s="15">
        <v>-0.005607744202386499</v>
      </c>
      <c r="K5" s="15">
        <v>-0.055635719011725066</v>
      </c>
      <c r="L5" s="15">
        <v>-0.08169228649157234</v>
      </c>
      <c r="M5" s="15">
        <v>-0.09691273552739611</v>
      </c>
      <c r="N5" s="15">
        <f>Maui08!N5/Maui07!N5-1</f>
        <v>-0.02088316589653072</v>
      </c>
    </row>
    <row r="6" spans="1:14" ht="12.75">
      <c r="A6" s="5" t="s">
        <v>4</v>
      </c>
      <c r="B6" s="18">
        <v>-0.09558974358974359</v>
      </c>
      <c r="C6" s="18">
        <v>-0.0853517877739331</v>
      </c>
      <c r="D6" s="18">
        <v>-0.2326090925689246</v>
      </c>
      <c r="E6" s="18">
        <v>-0.16100178890876565</v>
      </c>
      <c r="F6" s="18">
        <v>-0.19770074899843232</v>
      </c>
      <c r="G6" s="18">
        <v>-0.2344563552833078</v>
      </c>
      <c r="H6" s="18">
        <v>-0.17471852173969404</v>
      </c>
      <c r="I6" s="18">
        <v>-0.23190216021289273</v>
      </c>
      <c r="J6" s="18">
        <v>-0.2576333491363566</v>
      </c>
      <c r="K6" s="18">
        <v>-0.27162208199895654</v>
      </c>
      <c r="L6" s="18">
        <v>-0.23532533376649253</v>
      </c>
      <c r="M6" s="18">
        <v>-0.08558518911248247</v>
      </c>
      <c r="N6" s="18">
        <f>Maui08!N6/Maui07!N6-1</f>
        <v>-0.19331193881203101</v>
      </c>
    </row>
    <row r="7" spans="1:14" ht="12.75">
      <c r="A7" s="3" t="s">
        <v>5</v>
      </c>
      <c r="B7" s="15">
        <v>0.06614276358873608</v>
      </c>
      <c r="C7" s="15">
        <v>0.01167706865311053</v>
      </c>
      <c r="D7" s="15">
        <v>-0.04406000810920395</v>
      </c>
      <c r="E7" s="15">
        <v>-0.11742006615214995</v>
      </c>
      <c r="F7" s="15">
        <v>-0.14783474365355898</v>
      </c>
      <c r="G7" s="15">
        <v>-0.11243580337490829</v>
      </c>
      <c r="H7" s="15">
        <v>-0.134053218472573</v>
      </c>
      <c r="I7" s="15">
        <v>-0.1717356606511533</v>
      </c>
      <c r="J7" s="15">
        <v>-0.26715658086530647</v>
      </c>
      <c r="K7" s="15">
        <v>-0.12886790580789892</v>
      </c>
      <c r="L7" s="15">
        <v>-0.18713640640357565</v>
      </c>
      <c r="M7" s="15">
        <v>-0.2060381412945644</v>
      </c>
      <c r="N7" s="15">
        <f>Maui08!N7/Maui07!N7-1</f>
        <v>-0.11587351843493254</v>
      </c>
    </row>
    <row r="8" spans="1:14" ht="12.75">
      <c r="A8" s="3" t="s">
        <v>6</v>
      </c>
      <c r="B8" s="15">
        <v>-0.06127733026467204</v>
      </c>
      <c r="C8" s="15">
        <v>0.010958134307389716</v>
      </c>
      <c r="D8" s="15">
        <v>-0.014318323303589956</v>
      </c>
      <c r="E8" s="15">
        <v>-0.18242918867018723</v>
      </c>
      <c r="F8" s="15">
        <v>-0.26090455496539516</v>
      </c>
      <c r="G8" s="15">
        <v>-0.22341898753654407</v>
      </c>
      <c r="H8" s="15">
        <v>-0.3317583696026564</v>
      </c>
      <c r="I8" s="15">
        <v>-0.3089461524093204</v>
      </c>
      <c r="J8" s="15">
        <v>-0.38294418803578734</v>
      </c>
      <c r="K8" s="15">
        <v>-0.3910704899114497</v>
      </c>
      <c r="L8" s="15">
        <v>-0.39821951655621535</v>
      </c>
      <c r="M8" s="15">
        <v>-0.42193468221817715</v>
      </c>
      <c r="N8" s="15">
        <f>Maui08!N8/Maui07!N8-1</f>
        <v>-0.2661943140576195</v>
      </c>
    </row>
    <row r="9" spans="1:14" ht="12.75">
      <c r="A9" s="3" t="s">
        <v>7</v>
      </c>
      <c r="B9" s="15">
        <v>0.16893732970027248</v>
      </c>
      <c r="C9" s="15">
        <v>-0.00303275374039628</v>
      </c>
      <c r="D9" s="15">
        <v>-0.10309429535122452</v>
      </c>
      <c r="E9" s="15">
        <v>-0.005819158460161146</v>
      </c>
      <c r="F9" s="15">
        <v>0.06219081272084806</v>
      </c>
      <c r="G9" s="15">
        <v>-0.051492367281840964</v>
      </c>
      <c r="H9" s="15">
        <v>-0.17911833561175372</v>
      </c>
      <c r="I9" s="15">
        <v>-0.07404004476806361</v>
      </c>
      <c r="J9" s="15">
        <v>-0.13552239990702383</v>
      </c>
      <c r="K9" s="15">
        <v>-0.14706731419484032</v>
      </c>
      <c r="L9" s="15">
        <v>-0.14225723786854716</v>
      </c>
      <c r="M9" s="15">
        <v>-0.19923012908791454</v>
      </c>
      <c r="N9" s="15">
        <f>Maui08!N9/Maui07!N9-1</f>
        <v>-0.07085732625184271</v>
      </c>
    </row>
    <row r="10" spans="1:14" ht="12.75">
      <c r="A10" s="5" t="s">
        <v>8</v>
      </c>
      <c r="B10" s="15">
        <v>-0.015655039824224115</v>
      </c>
      <c r="C10" s="15">
        <v>-0.06601087237898007</v>
      </c>
      <c r="D10" s="15">
        <v>-0.008131970260223048</v>
      </c>
      <c r="E10" s="15">
        <v>-0.276266533566259</v>
      </c>
      <c r="F10" s="15">
        <v>-0.24386758752083829</v>
      </c>
      <c r="G10" s="15">
        <v>-0.3241268709907341</v>
      </c>
      <c r="H10" s="15">
        <v>-0.2785074917870043</v>
      </c>
      <c r="I10" s="15">
        <v>-0.33701473096467843</v>
      </c>
      <c r="J10" s="15">
        <v>-0.28587584241615444</v>
      </c>
      <c r="K10" s="15">
        <v>-0.34197137959843993</v>
      </c>
      <c r="L10" s="15">
        <v>-0.38479959494494875</v>
      </c>
      <c r="M10" s="15">
        <v>-0.4265617870531142</v>
      </c>
      <c r="N10" s="15">
        <f>Maui08!N10/Maui07!N10-1</f>
        <v>-0.2541677937512886</v>
      </c>
    </row>
    <row r="11" spans="1:14" ht="12.75">
      <c r="A11" s="3" t="s">
        <v>9</v>
      </c>
      <c r="B11" s="15">
        <v>0.03391472868217054</v>
      </c>
      <c r="C11" s="15">
        <v>0.1025219298245614</v>
      </c>
      <c r="D11" s="15">
        <v>-0.07012460156476384</v>
      </c>
      <c r="E11" s="15">
        <v>0.01763584366062917</v>
      </c>
      <c r="F11" s="15">
        <v>-0.3125158027812895</v>
      </c>
      <c r="G11" s="15">
        <v>-0.08199566160520608</v>
      </c>
      <c r="H11" s="15">
        <v>-0.0793878036820565</v>
      </c>
      <c r="I11" s="15">
        <v>-0.08605325734827193</v>
      </c>
      <c r="J11" s="15">
        <v>-0.30340788243229183</v>
      </c>
      <c r="K11" s="15">
        <v>-0.1282769780051937</v>
      </c>
      <c r="L11" s="15">
        <v>-0.22456743287132702</v>
      </c>
      <c r="M11" s="15">
        <v>-0.15043026240512822</v>
      </c>
      <c r="N11" s="15">
        <f>Maui08!N11/Maui07!N11-1</f>
        <v>-0.11772858559534694</v>
      </c>
    </row>
    <row r="12" spans="1:14" ht="12.75">
      <c r="A12" s="7" t="s">
        <v>10</v>
      </c>
      <c r="B12" s="16">
        <v>0.0038910505836575876</v>
      </c>
      <c r="C12" s="16">
        <v>0.06238395841069439</v>
      </c>
      <c r="D12" s="16">
        <v>-0.13009858882659966</v>
      </c>
      <c r="E12" s="16">
        <v>-0.0028937577511368336</v>
      </c>
      <c r="F12" s="16">
        <v>-0.03636959370904325</v>
      </c>
      <c r="G12" s="16">
        <v>-0.2151394422310757</v>
      </c>
      <c r="H12" s="16">
        <v>-0.15680436962569946</v>
      </c>
      <c r="I12" s="16">
        <v>-0.259983495008419</v>
      </c>
      <c r="J12" s="16">
        <v>-0.2752547579148477</v>
      </c>
      <c r="K12" s="16">
        <v>-0.18275270410793668</v>
      </c>
      <c r="L12" s="16">
        <v>-0.23144356938005486</v>
      </c>
      <c r="M12" s="16">
        <v>-0.29067093697374874</v>
      </c>
      <c r="N12" s="16">
        <f>Maui08!N12/Maui07!N12-1</f>
        <v>-0.14821551426468738</v>
      </c>
    </row>
    <row r="13" spans="1:14" ht="12.75">
      <c r="A13" s="9" t="s">
        <v>11</v>
      </c>
      <c r="B13" s="17">
        <v>-0.22452504317789293</v>
      </c>
      <c r="C13" s="17">
        <v>-0.1473718155433731</v>
      </c>
      <c r="D13" s="17">
        <v>-0.19446815775994536</v>
      </c>
      <c r="E13" s="17">
        <v>-0.22441430332922319</v>
      </c>
      <c r="F13" s="17">
        <v>-0.19809106556094508</v>
      </c>
      <c r="G13" s="17">
        <v>-0.42127053952645876</v>
      </c>
      <c r="H13" s="17">
        <v>-0.34832901146669587</v>
      </c>
      <c r="I13" s="17">
        <v>-0.21238317038821894</v>
      </c>
      <c r="J13" s="17">
        <v>-0.30431855660792007</v>
      </c>
      <c r="K13" s="17">
        <v>-0.31978713835362094</v>
      </c>
      <c r="L13" s="17">
        <v>-0.31655214476185</v>
      </c>
      <c r="M13" s="17">
        <v>-0.41576927896662025</v>
      </c>
      <c r="N13" s="17">
        <f>Maui08!N13/Maui07!N13-1</f>
        <v>-0.28822943938979906</v>
      </c>
    </row>
    <row r="14" spans="1:14" ht="12.75">
      <c r="A14" s="3" t="s">
        <v>12</v>
      </c>
      <c r="B14" s="15">
        <v>0.07321628688830781</v>
      </c>
      <c r="C14" s="15">
        <v>0.02533783783783784</v>
      </c>
      <c r="D14" s="15">
        <v>-0.11834710743801653</v>
      </c>
      <c r="E14" s="15">
        <v>-0.3100364359059291</v>
      </c>
      <c r="F14" s="15">
        <v>-0.10951210951210952</v>
      </c>
      <c r="G14" s="15">
        <v>-0.259023894255211</v>
      </c>
      <c r="H14" s="15">
        <v>-0.2649069968205447</v>
      </c>
      <c r="I14" s="15">
        <v>-0.3407951056750727</v>
      </c>
      <c r="J14" s="15">
        <v>-0.2845573009270033</v>
      </c>
      <c r="K14" s="15">
        <v>-0.19872962071370684</v>
      </c>
      <c r="L14" s="15">
        <v>-0.1713992425749818</v>
      </c>
      <c r="M14" s="15">
        <v>-0.08407135698238535</v>
      </c>
      <c r="N14" s="15">
        <f>Maui08!N14/Maui07!N14-1</f>
        <v>-0.1891968871468087</v>
      </c>
    </row>
    <row r="15" spans="1:14" ht="12.75">
      <c r="A15" s="3" t="s">
        <v>13</v>
      </c>
      <c r="B15" s="15">
        <v>-0.05931071333155223</v>
      </c>
      <c r="C15" s="15">
        <v>-0.12518230432668936</v>
      </c>
      <c r="D15" s="15">
        <v>-0.0632396449704142</v>
      </c>
      <c r="E15" s="15">
        <v>-0.04885226603884638</v>
      </c>
      <c r="F15" s="15">
        <v>-0.16823899371069181</v>
      </c>
      <c r="G15" s="15">
        <v>-0.17459080280592362</v>
      </c>
      <c r="H15" s="15">
        <v>-0.2834787439811889</v>
      </c>
      <c r="I15" s="15">
        <v>-0.047623204815912624</v>
      </c>
      <c r="J15" s="15">
        <v>-0.3225089813471068</v>
      </c>
      <c r="K15" s="15">
        <v>-0.11016337857511738</v>
      </c>
      <c r="L15" s="15">
        <v>-0.14461323841947124</v>
      </c>
      <c r="M15" s="15">
        <v>-0.13344591205619272</v>
      </c>
      <c r="N15" s="15">
        <f>Maui08!N15/Maui07!N15-1</f>
        <v>-0.11455461392628341</v>
      </c>
    </row>
    <row r="16" spans="1:14" ht="12.75">
      <c r="A16" s="5" t="s">
        <v>14</v>
      </c>
      <c r="B16" s="15">
        <v>-0.13079729025534131</v>
      </c>
      <c r="C16" s="15">
        <v>-0.07551724137931035</v>
      </c>
      <c r="D16" s="15">
        <v>0.015717092337917484</v>
      </c>
      <c r="E16" s="15">
        <v>-0.36853637160385627</v>
      </c>
      <c r="F16" s="15">
        <v>-0.21718088324258925</v>
      </c>
      <c r="G16" s="15">
        <v>-0.19237749546279492</v>
      </c>
      <c r="H16" s="15">
        <v>-0.2474014276964113</v>
      </c>
      <c r="I16" s="15">
        <v>-0.24477210791082363</v>
      </c>
      <c r="J16" s="15">
        <v>-0.2644699748999204</v>
      </c>
      <c r="K16" s="15">
        <v>-0.12744018449745406</v>
      </c>
      <c r="L16" s="15">
        <v>-0.13478843825564651</v>
      </c>
      <c r="M16" s="15">
        <v>-0.18005011250246516</v>
      </c>
      <c r="N16" s="15">
        <f>Maui08!N16/Maui07!N16-1</f>
        <v>-0.1760502627002215</v>
      </c>
    </row>
    <row r="17" spans="1:14" ht="12.75">
      <c r="A17" s="3" t="s">
        <v>15</v>
      </c>
      <c r="B17" s="15">
        <v>0.04968701095461659</v>
      </c>
      <c r="C17" s="15">
        <v>-0.10979667282809612</v>
      </c>
      <c r="D17" s="15">
        <v>-0.21792189679218968</v>
      </c>
      <c r="E17" s="15">
        <v>-0.2326797385620915</v>
      </c>
      <c r="F17" s="15">
        <v>-0.16734860883797054</v>
      </c>
      <c r="G17" s="15">
        <v>-0.27423167848699764</v>
      </c>
      <c r="H17" s="15">
        <v>-0.2009869380157844</v>
      </c>
      <c r="I17" s="15">
        <v>-0.24527435403983228</v>
      </c>
      <c r="J17" s="15">
        <v>-0.36435657279964995</v>
      </c>
      <c r="K17" s="15">
        <v>-0.055019585328226345</v>
      </c>
      <c r="L17" s="15">
        <v>-0.22877503253168557</v>
      </c>
      <c r="M17" s="15">
        <v>-0.23774927926829592</v>
      </c>
      <c r="N17" s="15">
        <f>Maui08!N17/Maui07!N17-1</f>
        <v>-0.18377897660435094</v>
      </c>
    </row>
    <row r="18" spans="1:14" ht="12.75">
      <c r="A18" s="3" t="s">
        <v>16</v>
      </c>
      <c r="B18" s="15">
        <v>-0.23736263736263735</v>
      </c>
      <c r="C18" s="15">
        <v>-0.06685837526959022</v>
      </c>
      <c r="D18" s="15">
        <v>-0.3130968622100955</v>
      </c>
      <c r="E18" s="15">
        <v>0.17088607594936708</v>
      </c>
      <c r="F18" s="15">
        <v>-0.20907840440165062</v>
      </c>
      <c r="G18" s="15">
        <v>-0.4128409846972721</v>
      </c>
      <c r="H18" s="15">
        <v>-0.26130362167275245</v>
      </c>
      <c r="I18" s="15">
        <v>-0.26447432587667935</v>
      </c>
      <c r="J18" s="15">
        <v>-0.41076965587006214</v>
      </c>
      <c r="K18" s="15">
        <v>-0.2211899359336397</v>
      </c>
      <c r="L18" s="15">
        <v>-0.03381528758460051</v>
      </c>
      <c r="M18" s="15">
        <v>-0.20834330290181943</v>
      </c>
      <c r="N18" s="15">
        <f>Maui08!N18/Maui07!N18-1</f>
        <v>-0.2366622875726938</v>
      </c>
    </row>
    <row r="19" spans="1:14" ht="12.75">
      <c r="A19" s="5" t="s">
        <v>17</v>
      </c>
      <c r="B19" s="18">
        <v>-0.04525547445255475</v>
      </c>
      <c r="C19" s="18">
        <v>-0.1375921375921376</v>
      </c>
      <c r="D19" s="18">
        <v>-0.30409872190392245</v>
      </c>
      <c r="E19" s="18">
        <v>-0.11427514792899408</v>
      </c>
      <c r="F19" s="18">
        <v>-0.14175654853620956</v>
      </c>
      <c r="G19" s="18">
        <v>-0.23166666666666666</v>
      </c>
      <c r="H19" s="18">
        <v>-0.2529490673512701</v>
      </c>
      <c r="I19" s="18">
        <v>-0.22135843657900633</v>
      </c>
      <c r="J19" s="18">
        <v>-0.27743392564164715</v>
      </c>
      <c r="K19" s="18">
        <v>-0.18317474615770798</v>
      </c>
      <c r="L19" s="18">
        <v>-0.1006714875438796</v>
      </c>
      <c r="M19" s="18">
        <v>-0.13315695953616466</v>
      </c>
      <c r="N19" s="18">
        <f>Maui08!N19/Maui07!N19-1</f>
        <v>-0.18362227310652912</v>
      </c>
    </row>
    <row r="20" spans="1:14" ht="12.75">
      <c r="A20" s="5" t="s">
        <v>18</v>
      </c>
      <c r="B20" s="15">
        <v>-0.11521547933157432</v>
      </c>
      <c r="C20" s="15">
        <v>0.16997167138810199</v>
      </c>
      <c r="D20" s="15">
        <v>-0.09400406504065041</v>
      </c>
      <c r="E20" s="15">
        <v>0.11144130757800892</v>
      </c>
      <c r="F20" s="15">
        <v>-0.24784724822163984</v>
      </c>
      <c r="G20" s="15">
        <v>-0.09556313993174062</v>
      </c>
      <c r="H20" s="15">
        <v>-0.26406318260440415</v>
      </c>
      <c r="I20" s="15">
        <v>-0.22552909299752397</v>
      </c>
      <c r="J20" s="15">
        <v>-0.44537065803383674</v>
      </c>
      <c r="K20" s="15">
        <v>-0.14058847940042535</v>
      </c>
      <c r="L20" s="15">
        <v>-0.15831100734953252</v>
      </c>
      <c r="M20" s="15">
        <v>-0.24270183562489492</v>
      </c>
      <c r="N20" s="15">
        <f>Maui08!N20/Maui07!N20-1</f>
        <v>-0.16900744298965853</v>
      </c>
    </row>
    <row r="21" spans="1:14" ht="12.75">
      <c r="A21" s="3" t="s">
        <v>19</v>
      </c>
      <c r="B21" s="15">
        <v>0.09871534820824882</v>
      </c>
      <c r="C21" s="15">
        <v>0.05174825174825175</v>
      </c>
      <c r="D21" s="15">
        <v>0.0944372574385511</v>
      </c>
      <c r="E21" s="15">
        <v>-0.24886621315192745</v>
      </c>
      <c r="F21" s="15">
        <v>-0.18917274939172748</v>
      </c>
      <c r="G21" s="15">
        <v>-0.2663967611336032</v>
      </c>
      <c r="H21" s="15">
        <v>-0.22916843136899057</v>
      </c>
      <c r="I21" s="15">
        <v>-0.20517528772300128</v>
      </c>
      <c r="J21" s="15">
        <v>-0.3449820496666343</v>
      </c>
      <c r="K21" s="15">
        <v>-0.2102167900556147</v>
      </c>
      <c r="L21" s="15">
        <v>-0.14772213933985118</v>
      </c>
      <c r="M21" s="15">
        <v>-0.24980612650414996</v>
      </c>
      <c r="N21" s="15">
        <f>Maui08!N21/Maui07!N21-1</f>
        <v>-0.17023103968754572</v>
      </c>
    </row>
    <row r="22" spans="1:14" ht="12.75">
      <c r="A22" s="7" t="s">
        <v>20</v>
      </c>
      <c r="B22" s="16">
        <v>-0.02617801047120419</v>
      </c>
      <c r="C22" s="16">
        <v>-0.12295578437310721</v>
      </c>
      <c r="D22" s="16">
        <v>-0.10242698477992596</v>
      </c>
      <c r="E22" s="16">
        <v>-0.3414151410192974</v>
      </c>
      <c r="F22" s="16">
        <v>-0.28763828763828764</v>
      </c>
      <c r="G22" s="16">
        <v>-0.32555596062705067</v>
      </c>
      <c r="H22" s="16">
        <v>-0.40709686412733553</v>
      </c>
      <c r="I22" s="16">
        <v>-0.32306424003894424</v>
      </c>
      <c r="J22" s="16">
        <v>-0.3551288552917133</v>
      </c>
      <c r="K22" s="16">
        <v>-0.3919997831156289</v>
      </c>
      <c r="L22" s="16">
        <v>-0.42256608660378225</v>
      </c>
      <c r="M22" s="16">
        <v>-0.349499321005502</v>
      </c>
      <c r="N22" s="16">
        <f>Maui08!N22/Maui07!N22-1</f>
        <v>-0.29957837009388333</v>
      </c>
    </row>
    <row r="23" spans="1:14" ht="12.75">
      <c r="A23" s="9" t="s">
        <v>21</v>
      </c>
      <c r="B23" s="17">
        <v>-0.11950146627565983</v>
      </c>
      <c r="C23" s="17">
        <v>-0.0053811659192825115</v>
      </c>
      <c r="D23" s="17">
        <v>-0.08835027365129007</v>
      </c>
      <c r="E23" s="17">
        <v>-0.12</v>
      </c>
      <c r="F23" s="17">
        <v>-0.06623058053965658</v>
      </c>
      <c r="G23" s="17">
        <v>-0.29085365853658535</v>
      </c>
      <c r="H23" s="17">
        <v>-0.20026951054424788</v>
      </c>
      <c r="I23" s="17">
        <v>-0.16636653156330122</v>
      </c>
      <c r="J23" s="17">
        <v>-0.25980668714961014</v>
      </c>
      <c r="K23" s="17">
        <v>-0.12757858310292647</v>
      </c>
      <c r="L23" s="17">
        <v>-0.2054789838482488</v>
      </c>
      <c r="M23" s="17">
        <v>-0.1861828778917132</v>
      </c>
      <c r="N23" s="17">
        <f>Maui08!N23/Maui07!N23-1</f>
        <v>-0.15520380356499375</v>
      </c>
    </row>
    <row r="24" spans="1:14" ht="12.75">
      <c r="A24" s="3" t="s">
        <v>22</v>
      </c>
      <c r="B24" s="15">
        <v>0.26278118609406953</v>
      </c>
      <c r="C24" s="15">
        <v>0.010309278350515464</v>
      </c>
      <c r="D24" s="15">
        <v>-0.18745917700849118</v>
      </c>
      <c r="E24" s="15">
        <v>-0.03058103975535168</v>
      </c>
      <c r="F24" s="15">
        <v>-0.10179640718562874</v>
      </c>
      <c r="G24" s="15">
        <v>-0.3046033300685602</v>
      </c>
      <c r="H24" s="15">
        <v>-0.23383415191255286</v>
      </c>
      <c r="I24" s="15">
        <v>-0.11150296913442043</v>
      </c>
      <c r="J24" s="15">
        <v>-0.391237093909513</v>
      </c>
      <c r="K24" s="15">
        <v>-0.3733564090798293</v>
      </c>
      <c r="L24" s="15">
        <v>-0.28250411328565994</v>
      </c>
      <c r="M24" s="15">
        <v>-0.46027345949213927</v>
      </c>
      <c r="N24" s="15">
        <f>Maui08!N24/Maui07!N24-1</f>
        <v>-0.1826483363149085</v>
      </c>
    </row>
    <row r="25" spans="1:14" ht="12.75">
      <c r="A25" s="3" t="s">
        <v>23</v>
      </c>
      <c r="B25" s="15">
        <v>-0.011750881316098707</v>
      </c>
      <c r="C25" s="15">
        <v>-0.017326732673267328</v>
      </c>
      <c r="D25" s="15">
        <v>-0.02847380410022779</v>
      </c>
      <c r="E25" s="15">
        <v>-0.3651626442812172</v>
      </c>
      <c r="F25" s="15">
        <v>-0.17162162162162162</v>
      </c>
      <c r="G25" s="15">
        <v>-0.22900763358778625</v>
      </c>
      <c r="H25" s="15">
        <v>-0.32568861881083355</v>
      </c>
      <c r="I25" s="15">
        <v>-0.2155168377508177</v>
      </c>
      <c r="J25" s="15">
        <v>-0.07430703006819948</v>
      </c>
      <c r="K25" s="15">
        <v>-0.18580678385560498</v>
      </c>
      <c r="L25" s="15">
        <v>-0.23139485801526946</v>
      </c>
      <c r="M25" s="15">
        <v>-0.22969374874833676</v>
      </c>
      <c r="N25" s="15">
        <f>Maui08!N25/Maui07!N25-1</f>
        <v>-0.1779408565886229</v>
      </c>
    </row>
    <row r="26" spans="1:14" ht="12.75">
      <c r="A26" s="5" t="s">
        <v>24</v>
      </c>
      <c r="B26" s="15">
        <v>-0.03914327917282127</v>
      </c>
      <c r="C26" s="15">
        <v>-0.09176029962546817</v>
      </c>
      <c r="D26" s="15">
        <v>-0.3360248447204969</v>
      </c>
      <c r="E26" s="15">
        <v>-0.08231707317073171</v>
      </c>
      <c r="F26" s="15">
        <v>0.26277372262773724</v>
      </c>
      <c r="G26" s="15">
        <v>0.102803738317757</v>
      </c>
      <c r="H26" s="15">
        <v>0.0356716489083935</v>
      </c>
      <c r="I26" s="15">
        <v>-0.01645939560628547</v>
      </c>
      <c r="J26" s="15">
        <v>-0.10601672932832958</v>
      </c>
      <c r="K26" s="15">
        <v>0.8110931841917324</v>
      </c>
      <c r="L26" s="15">
        <v>1.1187377847327582</v>
      </c>
      <c r="M26" s="15">
        <v>0.09970349323751473</v>
      </c>
      <c r="N26" s="15">
        <f>Maui08!N26/Maui07!N26-1</f>
        <v>0.05339616119197976</v>
      </c>
    </row>
    <row r="27" spans="1:14" ht="12.75">
      <c r="A27" s="3" t="s">
        <v>25</v>
      </c>
      <c r="B27" s="15">
        <v>0.06638418079096045</v>
      </c>
      <c r="C27" s="15">
        <v>0.05722070844686648</v>
      </c>
      <c r="D27" s="15">
        <v>0.12448700410396717</v>
      </c>
      <c r="E27" s="15">
        <v>-0.2809917355371901</v>
      </c>
      <c r="F27" s="15">
        <v>-0.035961272475795295</v>
      </c>
      <c r="G27" s="15">
        <v>-0.14332247557003258</v>
      </c>
      <c r="H27" s="15">
        <v>-0.2829788631946067</v>
      </c>
      <c r="I27" s="15">
        <v>-0.2593152651005036</v>
      </c>
      <c r="J27" s="15">
        <v>-0.48061900552641035</v>
      </c>
      <c r="K27" s="15">
        <v>-0.18415806592372255</v>
      </c>
      <c r="L27" s="15">
        <v>-0.03162617530743117</v>
      </c>
      <c r="M27" s="15">
        <v>0.024579763102862834</v>
      </c>
      <c r="N27" s="15">
        <f>Maui08!N27/Maui07!N27-1</f>
        <v>-0.14285104047238728</v>
      </c>
    </row>
    <row r="28" spans="1:14" ht="12.75">
      <c r="A28" s="3" t="s">
        <v>26</v>
      </c>
      <c r="B28" s="15">
        <v>-0.11970074812967581</v>
      </c>
      <c r="C28" s="15">
        <v>-0.29219143576826195</v>
      </c>
      <c r="D28" s="15">
        <v>-0.10024154589371981</v>
      </c>
      <c r="E28" s="15">
        <v>-0.11087420042643924</v>
      </c>
      <c r="F28" s="15">
        <v>-0.3313161875945537</v>
      </c>
      <c r="G28" s="15">
        <v>-0.06692913385826772</v>
      </c>
      <c r="H28" s="15">
        <v>-0.3201493072953216</v>
      </c>
      <c r="I28" s="15">
        <v>-0.2820972784713779</v>
      </c>
      <c r="J28" s="15">
        <v>-0.23663604075038763</v>
      </c>
      <c r="K28" s="15">
        <v>-0.32520097137933895</v>
      </c>
      <c r="L28" s="15">
        <v>-0.26202175282668266</v>
      </c>
      <c r="M28" s="15">
        <v>-0.3442761297640023</v>
      </c>
      <c r="N28" s="15">
        <f>Maui08!N28/Maui07!N28-1</f>
        <v>-0.23403299200085237</v>
      </c>
    </row>
    <row r="29" spans="1:14" ht="12.75">
      <c r="A29" s="3" t="s">
        <v>27</v>
      </c>
      <c r="B29" s="15">
        <v>0.1771995043370508</v>
      </c>
      <c r="C29" s="15">
        <v>-0.13528855250709557</v>
      </c>
      <c r="D29" s="15">
        <v>0.2664319248826291</v>
      </c>
      <c r="E29" s="15">
        <v>-0.5481400437636762</v>
      </c>
      <c r="F29" s="15">
        <v>-0.17647058823529413</v>
      </c>
      <c r="G29" s="15">
        <v>-0.23547400611620795</v>
      </c>
      <c r="H29" s="15">
        <v>-0.3276366995245667</v>
      </c>
      <c r="I29" s="15">
        <v>-0.2705126437976866</v>
      </c>
      <c r="J29" s="15">
        <v>-0.41531146308286454</v>
      </c>
      <c r="K29" s="15">
        <v>-0.24562678491552223</v>
      </c>
      <c r="L29" s="15">
        <v>-0.35336730742593836</v>
      </c>
      <c r="M29" s="15">
        <v>-0.3136288236586881</v>
      </c>
      <c r="N29" s="15">
        <f>Maui08!N29/Maui07!N29-1</f>
        <v>-0.19480626182417105</v>
      </c>
    </row>
    <row r="30" spans="1:14" ht="12.75">
      <c r="A30" s="5" t="s">
        <v>28</v>
      </c>
      <c r="B30" s="15">
        <v>0.04722792607802875</v>
      </c>
      <c r="C30" s="15">
        <v>-0.05531914893617021</v>
      </c>
      <c r="D30" s="15">
        <v>-0.15552699228791775</v>
      </c>
      <c r="E30" s="15">
        <v>-0.2945205479452055</v>
      </c>
      <c r="F30" s="15">
        <v>-0.28469241773962806</v>
      </c>
      <c r="G30" s="15">
        <v>-0.41794871794871796</v>
      </c>
      <c r="H30" s="15">
        <v>-0.24386195596118068</v>
      </c>
      <c r="I30" s="15">
        <v>-0.11438627878597224</v>
      </c>
      <c r="J30" s="15">
        <v>-0.39538201931757516</v>
      </c>
      <c r="K30" s="15">
        <v>-0.43130043648379723</v>
      </c>
      <c r="L30" s="15">
        <v>-0.3129654614780506</v>
      </c>
      <c r="M30" s="15">
        <v>-0.3817504651175442</v>
      </c>
      <c r="N30" s="15">
        <f>Maui08!N30/Maui07!N30-1</f>
        <v>-0.27953531433909007</v>
      </c>
    </row>
    <row r="31" spans="1:14" ht="12.75">
      <c r="A31" s="3" t="s">
        <v>29</v>
      </c>
      <c r="B31" s="15">
        <v>-0.15178571428571427</v>
      </c>
      <c r="C31" s="15">
        <v>-0.29160063391442154</v>
      </c>
      <c r="D31" s="15">
        <v>-0.011075949367088608</v>
      </c>
      <c r="E31" s="15">
        <v>-0.2695961995249406</v>
      </c>
      <c r="F31" s="15">
        <v>-0.35071090047393366</v>
      </c>
      <c r="G31" s="15">
        <v>-0.426890756302521</v>
      </c>
      <c r="H31" s="15">
        <v>-0.3350691064833237</v>
      </c>
      <c r="I31" s="15">
        <v>-0.36557610102654303</v>
      </c>
      <c r="J31" s="15">
        <v>-0.5017424653083099</v>
      </c>
      <c r="K31" s="15">
        <v>-0.08285433902344368</v>
      </c>
      <c r="L31" s="15">
        <v>-0.2791927072823408</v>
      </c>
      <c r="M31" s="15">
        <v>-0.3816538340880765</v>
      </c>
      <c r="N31" s="15">
        <f>Maui08!N31/Maui07!N31-1</f>
        <v>-0.3181774968911727</v>
      </c>
    </row>
    <row r="32" spans="1:14" ht="12.75">
      <c r="A32" s="7" t="s">
        <v>30</v>
      </c>
      <c r="B32" s="16">
        <v>-0.327319587628866</v>
      </c>
      <c r="C32" s="16">
        <v>0.007984031936127744</v>
      </c>
      <c r="D32" s="16">
        <v>-0.07793923381770146</v>
      </c>
      <c r="E32" s="16">
        <v>-0.3241042345276873</v>
      </c>
      <c r="F32" s="16">
        <v>-0.2266325224071703</v>
      </c>
      <c r="G32" s="16">
        <v>-0.25042158516020235</v>
      </c>
      <c r="H32" s="16">
        <v>-0.2956527261144019</v>
      </c>
      <c r="I32" s="16">
        <v>-0.2153858558867245</v>
      </c>
      <c r="J32" s="16">
        <v>-0.3226867382260373</v>
      </c>
      <c r="K32" s="16">
        <v>-0.21917679879448024</v>
      </c>
      <c r="L32" s="16">
        <v>-0.39304308989816955</v>
      </c>
      <c r="M32" s="16">
        <v>-0.4672891661749608</v>
      </c>
      <c r="N32" s="16">
        <f>Maui08!N32/Maui07!N32-1</f>
        <v>-0.2728258998550981</v>
      </c>
    </row>
    <row r="33" spans="1:14" ht="12.75">
      <c r="A33" s="9" t="s">
        <v>31</v>
      </c>
      <c r="B33" s="17">
        <v>-0.00964630225080386</v>
      </c>
      <c r="C33" s="17">
        <v>0.0631163708086785</v>
      </c>
      <c r="D33" s="17">
        <v>-0.12407862407862408</v>
      </c>
      <c r="E33" s="17">
        <v>-0.30802919708029197</v>
      </c>
      <c r="F33" s="17">
        <v>-0.24600638977635783</v>
      </c>
      <c r="G33" s="17">
        <v>-0.20798514391829154</v>
      </c>
      <c r="H33" s="17">
        <v>-0.4033097804101489</v>
      </c>
      <c r="I33" s="17">
        <v>-0.5126611318296682</v>
      </c>
      <c r="J33" s="17">
        <v>-0.33266158103702925</v>
      </c>
      <c r="K33" s="17">
        <v>-0.41419730731290455</v>
      </c>
      <c r="L33" s="17">
        <v>-0.3510542427106527</v>
      </c>
      <c r="M33" s="17">
        <v>-0.5215660160576495</v>
      </c>
      <c r="N33" s="17">
        <f>Maui08!N33/Maui07!N33-1</f>
        <v>-0.29060631175789176</v>
      </c>
    </row>
    <row r="34" spans="1:14" ht="12.75">
      <c r="A34" s="3" t="s">
        <v>32</v>
      </c>
      <c r="B34" s="15">
        <v>-0.13737075332348597</v>
      </c>
      <c r="C34" s="15">
        <v>0.019077901430842606</v>
      </c>
      <c r="D34" s="15">
        <v>-0.3879310344827586</v>
      </c>
      <c r="E34" s="15">
        <v>0.572429906542056</v>
      </c>
      <c r="F34" s="15">
        <v>-0.17147192716236723</v>
      </c>
      <c r="G34" s="15">
        <v>-0.5185477505919495</v>
      </c>
      <c r="H34" s="15">
        <v>-0.3060190535614559</v>
      </c>
      <c r="I34" s="15">
        <v>-0.1677853083025499</v>
      </c>
      <c r="J34" s="15">
        <v>-0.4567548557404492</v>
      </c>
      <c r="K34" s="15">
        <v>-0.13070451733246113</v>
      </c>
      <c r="L34" s="15">
        <v>-0.09874120676041169</v>
      </c>
      <c r="M34" s="15">
        <v>-0.29678351942631914</v>
      </c>
      <c r="N34" s="15">
        <f>Maui08!N34/Maui07!N34-1</f>
        <v>-0.23178704781785087</v>
      </c>
    </row>
    <row r="35" spans="1:14" ht="12.75">
      <c r="A35" s="3" t="s">
        <v>33</v>
      </c>
      <c r="B35" s="15">
        <v>0.24311926605504589</v>
      </c>
      <c r="C35" s="15">
        <v>0.13263525305410123</v>
      </c>
      <c r="D35" s="15">
        <v>0.09865470852017937</v>
      </c>
      <c r="E35" s="15">
        <v>-0.10067114093959731</v>
      </c>
      <c r="F35" s="15">
        <v>-0.1858267716535433</v>
      </c>
      <c r="G35" s="15">
        <v>-0.3542354235423542</v>
      </c>
      <c r="H35" s="15">
        <v>-0.10084193845880662</v>
      </c>
      <c r="I35" s="15">
        <v>-0.11829396123058868</v>
      </c>
      <c r="J35" s="15">
        <v>-0.4570435863117275</v>
      </c>
      <c r="K35" s="15">
        <v>-0.2775816890308981</v>
      </c>
      <c r="L35" s="15">
        <v>-0.3495286719723913</v>
      </c>
      <c r="M35" s="15">
        <v>-0.1441411644317816</v>
      </c>
      <c r="N35" s="15">
        <f>Maui08!N35/Maui07!N35-1</f>
        <v>-0.1561148758071561</v>
      </c>
    </row>
    <row r="36" spans="1:14" ht="12.75">
      <c r="A36" s="5" t="s">
        <v>34</v>
      </c>
      <c r="B36" s="15">
        <v>-0.4377880184331797</v>
      </c>
      <c r="C36" s="15">
        <v>-0.24118738404452691</v>
      </c>
      <c r="D36" s="15">
        <v>-0.30513176144244103</v>
      </c>
      <c r="E36" s="15">
        <v>0.05754276827371695</v>
      </c>
      <c r="F36" s="15">
        <v>-0.3139427516158818</v>
      </c>
      <c r="G36" s="15">
        <v>-0.2287390029325513</v>
      </c>
      <c r="H36" s="15">
        <v>-0.2937208371402803</v>
      </c>
      <c r="I36" s="15">
        <v>-0.20614750413733174</v>
      </c>
      <c r="J36" s="15">
        <v>-0.2617852533064469</v>
      </c>
      <c r="K36" s="15">
        <v>-0.28545306559306094</v>
      </c>
      <c r="L36" s="15">
        <v>-0.25496436747663564</v>
      </c>
      <c r="M36" s="15">
        <v>-0.43087800591740105</v>
      </c>
      <c r="N36" s="15">
        <f>Maui08!N36/Maui07!N36-1</f>
        <v>-0.26691809383885334</v>
      </c>
    </row>
    <row r="37" spans="1:14" ht="12.75">
      <c r="A37" s="3" t="s">
        <v>35</v>
      </c>
      <c r="B37" s="15">
        <v>0.23507462686567165</v>
      </c>
      <c r="C37" s="15">
        <v>-0.093841642228739</v>
      </c>
      <c r="D37" s="15">
        <v>0.10057471264367816</v>
      </c>
      <c r="E37" s="15">
        <v>-0.38173302107728335</v>
      </c>
      <c r="F37" s="15">
        <v>-0.07932011331444759</v>
      </c>
      <c r="G37" s="15">
        <v>-0.16698656429942418</v>
      </c>
      <c r="H37" s="15">
        <v>-0.3869771359054967</v>
      </c>
      <c r="I37" s="15">
        <v>-0.15069453287041143</v>
      </c>
      <c r="J37" s="15">
        <v>-0.34747715008166935</v>
      </c>
      <c r="K37" s="15">
        <v>-0.2723633564363771</v>
      </c>
      <c r="L37" s="15">
        <v>-0.5594825936656418</v>
      </c>
      <c r="M37" s="15">
        <v>-0.14910316646437322</v>
      </c>
      <c r="N37" s="15">
        <f>Maui08!N37/Maui07!N37-1</f>
        <v>-0.23129727409941225</v>
      </c>
    </row>
    <row r="38" spans="1:14" ht="12.75">
      <c r="A38" s="3" t="s">
        <v>36</v>
      </c>
      <c r="B38" s="15">
        <v>-0.31179775280898875</v>
      </c>
      <c r="C38" s="15">
        <v>0.009259259259259259</v>
      </c>
      <c r="D38" s="15">
        <v>-0.025200458190148912</v>
      </c>
      <c r="E38" s="15">
        <v>0.20186915887850468</v>
      </c>
      <c r="F38" s="15">
        <v>-0.18357487922705315</v>
      </c>
      <c r="G38" s="15">
        <v>-0.11315209404849376</v>
      </c>
      <c r="H38" s="15">
        <v>-0.22891203764573467</v>
      </c>
      <c r="I38" s="15">
        <v>-0.310015670681807</v>
      </c>
      <c r="J38" s="15">
        <v>-0.21885945341447255</v>
      </c>
      <c r="K38" s="15">
        <v>-0.16618834000995147</v>
      </c>
      <c r="L38" s="15">
        <v>-0.2644777834803879</v>
      </c>
      <c r="M38" s="15">
        <v>-0.20943281920251555</v>
      </c>
      <c r="N38" s="15">
        <f>Maui08!N38/Maui07!N38-1</f>
        <v>-0.1679992859358379</v>
      </c>
    </row>
    <row r="39" spans="1:14" ht="12.75">
      <c r="A39" s="3" t="s">
        <v>37</v>
      </c>
      <c r="B39" s="15">
        <v>0.13414634146341464</v>
      </c>
      <c r="C39" s="15">
        <v>0.20989143546441497</v>
      </c>
      <c r="D39" s="15">
        <v>0.2512873326467559</v>
      </c>
      <c r="E39" s="15">
        <v>-0.04924242424242424</v>
      </c>
      <c r="F39" s="15">
        <v>0.3370473537604457</v>
      </c>
      <c r="G39" s="15">
        <v>0.14917127071823205</v>
      </c>
      <c r="H39" s="15">
        <v>-0.061385667813375386</v>
      </c>
      <c r="I39" s="15">
        <v>-0.016106017367344357</v>
      </c>
      <c r="J39" s="15">
        <v>0.08506560111666622</v>
      </c>
      <c r="K39" s="15">
        <v>0.014203563680695133</v>
      </c>
      <c r="L39" s="15">
        <v>0.13906198165910758</v>
      </c>
      <c r="M39" s="15">
        <v>-0.2963968687714056</v>
      </c>
      <c r="N39" s="15">
        <f>Maui08!N39/Maui07!N39-1</f>
        <v>0.07773344294639162</v>
      </c>
    </row>
    <row r="40" spans="1:14" ht="12.75">
      <c r="A40" s="5" t="s">
        <v>38</v>
      </c>
      <c r="B40" s="15">
        <v>0.07324364723467862</v>
      </c>
      <c r="C40" s="15">
        <v>0.04092526690391459</v>
      </c>
      <c r="D40" s="15">
        <v>-0.027566539923954372</v>
      </c>
      <c r="E40" s="15">
        <v>-0.030357142857142857</v>
      </c>
      <c r="F40" s="15">
        <v>-0.17304492512479203</v>
      </c>
      <c r="G40" s="15">
        <v>-0.28422619047619047</v>
      </c>
      <c r="H40" s="15">
        <v>-0.235282683577847</v>
      </c>
      <c r="I40" s="15">
        <v>-0.4894572816855606</v>
      </c>
      <c r="J40" s="15">
        <v>-0.3324749546733368</v>
      </c>
      <c r="K40" s="15">
        <v>-0.40221060026960026</v>
      </c>
      <c r="L40" s="15">
        <v>-0.3803986984934711</v>
      </c>
      <c r="M40" s="15">
        <v>-0.3751337380945607</v>
      </c>
      <c r="N40" s="15">
        <f>Maui08!N40/Maui07!N40-1</f>
        <v>-0.21106538992299895</v>
      </c>
    </row>
    <row r="41" spans="1:14" ht="12.75">
      <c r="A41" s="3" t="s">
        <v>39</v>
      </c>
      <c r="B41" s="15">
        <v>-0.1546875</v>
      </c>
      <c r="C41" s="15">
        <v>-0.12859560067681894</v>
      </c>
      <c r="D41" s="15">
        <v>-0.036036036036036036</v>
      </c>
      <c r="E41" s="15">
        <v>0.25471698113207547</v>
      </c>
      <c r="F41" s="15">
        <v>-0.17582417582417584</v>
      </c>
      <c r="G41" s="15">
        <v>-0.236084452975048</v>
      </c>
      <c r="H41" s="15">
        <v>0.05901037793843081</v>
      </c>
      <c r="I41" s="15">
        <v>0.07006739553760559</v>
      </c>
      <c r="J41" s="15">
        <v>-0.06646888620623866</v>
      </c>
      <c r="K41" s="15">
        <v>-0.32225560942155784</v>
      </c>
      <c r="L41" s="15">
        <v>0.04514535048872631</v>
      </c>
      <c r="M41" s="15">
        <v>-0.19907553296388078</v>
      </c>
      <c r="N41" s="15">
        <f>Maui08!N41/Maui07!N41-1</f>
        <v>-0.08795953549436353</v>
      </c>
    </row>
    <row r="42" spans="1:14" ht="12.75">
      <c r="A42" s="7" t="s">
        <v>40</v>
      </c>
      <c r="B42" s="16">
        <v>-0.11287128712871287</v>
      </c>
      <c r="C42" s="16">
        <v>0.06486486486486487</v>
      </c>
      <c r="D42" s="16">
        <v>-0.04056437389770723</v>
      </c>
      <c r="E42" s="16">
        <v>-0.17073170731707318</v>
      </c>
      <c r="F42" s="16">
        <v>-0.2096551724137931</v>
      </c>
      <c r="G42" s="16">
        <v>-0.01751592356687898</v>
      </c>
      <c r="H42" s="16">
        <v>-0.4735613746265193</v>
      </c>
      <c r="I42" s="16">
        <v>-0.395104742345968</v>
      </c>
      <c r="J42" s="16">
        <v>-0.3271808303697006</v>
      </c>
      <c r="K42" s="16">
        <v>-0.2759051978608677</v>
      </c>
      <c r="L42" s="16">
        <v>-0.18518035141048747</v>
      </c>
      <c r="M42" s="16">
        <v>-0.2990055405994335</v>
      </c>
      <c r="N42" s="16">
        <f>Maui08!N42/Maui07!N42-1</f>
        <v>-0.21011630809425474</v>
      </c>
    </row>
    <row r="43" spans="1:14" ht="12.75">
      <c r="A43" s="9" t="s">
        <v>41</v>
      </c>
      <c r="B43" s="17">
        <v>0.24835164835164836</v>
      </c>
      <c r="C43" s="17">
        <v>-0.048484848484848485</v>
      </c>
      <c r="D43" s="17">
        <v>-0.22950819672131148</v>
      </c>
      <c r="E43" s="17">
        <v>-0.05741626794258373</v>
      </c>
      <c r="F43" s="17">
        <v>0.006396588486140725</v>
      </c>
      <c r="G43" s="17">
        <v>-0.1515601783060921</v>
      </c>
      <c r="H43" s="17">
        <v>-0.4092720821300882</v>
      </c>
      <c r="I43" s="17">
        <v>-0.15850528135633887</v>
      </c>
      <c r="J43" s="17">
        <v>-0.4228904131645768</v>
      </c>
      <c r="K43" s="17">
        <v>-0.2170503473067645</v>
      </c>
      <c r="L43" s="17">
        <v>0.03392860366570777</v>
      </c>
      <c r="M43" s="17">
        <v>-0.3573894133660093</v>
      </c>
      <c r="N43" s="17">
        <f>Maui08!N43/Maui07!N43-1</f>
        <v>-0.1759979686377271</v>
      </c>
    </row>
    <row r="44" spans="1:14" ht="12.75">
      <c r="A44" s="3" t="s">
        <v>42</v>
      </c>
      <c r="B44" s="15">
        <v>-0.14035087719298245</v>
      </c>
      <c r="C44" s="15">
        <v>0.052795031055900624</v>
      </c>
      <c r="D44" s="15">
        <v>-0.163135593220339</v>
      </c>
      <c r="E44" s="15">
        <v>-0.1524547803617571</v>
      </c>
      <c r="F44" s="15">
        <v>-0.3511659807956104</v>
      </c>
      <c r="G44" s="15">
        <v>-0.15795586527293845</v>
      </c>
      <c r="H44" s="15">
        <v>-0.1237568762869328</v>
      </c>
      <c r="I44" s="15">
        <v>0.05811608744465436</v>
      </c>
      <c r="J44" s="15">
        <v>-0.19166978851671646</v>
      </c>
      <c r="K44" s="15">
        <v>-0.17946177096192226</v>
      </c>
      <c r="L44" s="15">
        <v>-0.2360797054691334</v>
      </c>
      <c r="M44" s="15">
        <v>-0.11818986371454886</v>
      </c>
      <c r="N44" s="15">
        <f>Maui08!N44/Maui07!N44-1</f>
        <v>-0.15494667956661357</v>
      </c>
    </row>
    <row r="45" spans="1:14" ht="12.75">
      <c r="A45" s="3" t="s">
        <v>43</v>
      </c>
      <c r="B45" s="15">
        <v>0.0423728813559322</v>
      </c>
      <c r="C45" s="15">
        <v>0.14986376021798364</v>
      </c>
      <c r="D45" s="15">
        <v>0.17166212534059946</v>
      </c>
      <c r="E45" s="15">
        <v>-0.07049608355091384</v>
      </c>
      <c r="F45" s="15">
        <v>-0.14054054054054055</v>
      </c>
      <c r="G45" s="15">
        <v>-0.2729044834307992</v>
      </c>
      <c r="H45" s="15">
        <v>-0.1502795098203511</v>
      </c>
      <c r="I45" s="15">
        <v>-0.3949589218936469</v>
      </c>
      <c r="J45" s="15">
        <v>-0.13179108221122227</v>
      </c>
      <c r="K45" s="15">
        <v>-0.2927189926531344</v>
      </c>
      <c r="L45" s="15">
        <v>-0.20756093936868875</v>
      </c>
      <c r="M45" s="15">
        <v>-0.36706260276664876</v>
      </c>
      <c r="N45" s="15">
        <f>Maui08!N45/Maui07!N45-1</f>
        <v>-0.1462723588296606</v>
      </c>
    </row>
    <row r="46" spans="1:14" ht="12.75">
      <c r="A46" s="5" t="s">
        <v>44</v>
      </c>
      <c r="B46" s="15">
        <v>0.0989345509893455</v>
      </c>
      <c r="C46" s="15">
        <v>-0.2217687074829932</v>
      </c>
      <c r="D46" s="15">
        <v>-0.4875</v>
      </c>
      <c r="E46" s="15">
        <v>-0.006543075245365322</v>
      </c>
      <c r="F46" s="15">
        <v>-0.20710059171597633</v>
      </c>
      <c r="G46" s="15">
        <v>-0.3522561863173217</v>
      </c>
      <c r="H46" s="15">
        <v>-0.08727979975357159</v>
      </c>
      <c r="I46" s="15">
        <v>-0.45439729989602756</v>
      </c>
      <c r="J46" s="15">
        <v>-0.6668045064976116</v>
      </c>
      <c r="K46" s="15">
        <v>-0.20413517694682437</v>
      </c>
      <c r="L46" s="15">
        <v>-0.39392094787340454</v>
      </c>
      <c r="M46" s="15">
        <v>-0.03978107818606402</v>
      </c>
      <c r="N46" s="15">
        <f>Maui08!N46/Maui07!N46-1</f>
        <v>-0.23486687919686433</v>
      </c>
    </row>
    <row r="47" spans="1:14" ht="12.75">
      <c r="A47" s="3" t="s">
        <v>45</v>
      </c>
      <c r="B47" s="15">
        <v>0.11174785100286533</v>
      </c>
      <c r="C47" s="15">
        <v>-0.026442307692307692</v>
      </c>
      <c r="D47" s="15">
        <v>-0.14308943089430895</v>
      </c>
      <c r="E47" s="15">
        <v>0.10658307210031348</v>
      </c>
      <c r="F47" s="15">
        <v>0.10822510822510822</v>
      </c>
      <c r="G47" s="15">
        <v>-0.2158273381294964</v>
      </c>
      <c r="H47" s="15">
        <v>-0.0642219463844263</v>
      </c>
      <c r="I47" s="15">
        <v>-0.22150272173051902</v>
      </c>
      <c r="J47" s="15">
        <v>-0.18274957156257146</v>
      </c>
      <c r="K47" s="15">
        <v>-0.00993392845972525</v>
      </c>
      <c r="L47" s="15">
        <v>-0.3128787778133299</v>
      </c>
      <c r="M47" s="15">
        <v>-0.2873906874321392</v>
      </c>
      <c r="N47" s="15">
        <f>Maui08!N47/Maui07!N47-1</f>
        <v>-0.10718124729224787</v>
      </c>
    </row>
    <row r="48" spans="1:14" ht="12.75">
      <c r="A48" s="3" t="s">
        <v>46</v>
      </c>
      <c r="B48" s="15">
        <v>-0.024615384615384615</v>
      </c>
      <c r="C48" s="15">
        <v>0.0933852140077821</v>
      </c>
      <c r="D48" s="15">
        <v>0.04028436018957346</v>
      </c>
      <c r="E48" s="15">
        <v>-0.33496332518337407</v>
      </c>
      <c r="F48" s="15">
        <v>-0.15019762845849802</v>
      </c>
      <c r="G48" s="15">
        <v>-0.2973568281938326</v>
      </c>
      <c r="H48" s="15">
        <v>-0.3673364620246397</v>
      </c>
      <c r="I48" s="15">
        <v>-0.34642826788902736</v>
      </c>
      <c r="J48" s="15">
        <v>-0.4170123047305789</v>
      </c>
      <c r="K48" s="15">
        <v>-0.475901882133955</v>
      </c>
      <c r="L48" s="15">
        <v>-0.16230695764914707</v>
      </c>
      <c r="M48" s="15">
        <v>-0.5548184709480288</v>
      </c>
      <c r="N48" s="15">
        <f>Maui08!N48/Maui07!N48-1</f>
        <v>-0.29092336835792354</v>
      </c>
    </row>
    <row r="49" spans="1:14" ht="12.75">
      <c r="A49" s="3" t="s">
        <v>47</v>
      </c>
      <c r="B49" s="15">
        <v>0.07349081364829396</v>
      </c>
      <c r="C49" s="15">
        <v>-0.362</v>
      </c>
      <c r="D49" s="15">
        <v>-0.23943661971830985</v>
      </c>
      <c r="E49" s="15">
        <v>-0.19223985890652556</v>
      </c>
      <c r="F49" s="15">
        <v>-0.42034548944337813</v>
      </c>
      <c r="G49" s="15">
        <v>-0.4004329004329004</v>
      </c>
      <c r="H49" s="15">
        <v>-0.4820418967056497</v>
      </c>
      <c r="I49" s="15">
        <v>-0.31078032677019773</v>
      </c>
      <c r="J49" s="15">
        <v>-0.2871348486551502</v>
      </c>
      <c r="K49" s="15">
        <v>-0.4040744295173696</v>
      </c>
      <c r="L49" s="15">
        <v>-0.39684693735188736</v>
      </c>
      <c r="M49" s="15">
        <v>-0.41439116994725456</v>
      </c>
      <c r="N49" s="15">
        <f>Maui08!N49/Maui07!N49-1</f>
        <v>-0.3443267831698119</v>
      </c>
    </row>
    <row r="50" spans="1:14" ht="12.75">
      <c r="A50" s="5" t="s">
        <v>48</v>
      </c>
      <c r="B50" s="15">
        <v>0.06735751295336788</v>
      </c>
      <c r="C50" s="15">
        <v>0.27595628415300544</v>
      </c>
      <c r="D50" s="15">
        <v>-0.22815533980582525</v>
      </c>
      <c r="E50" s="15">
        <v>-0.42857142857142855</v>
      </c>
      <c r="F50" s="15">
        <v>-0.13267326732673268</v>
      </c>
      <c r="G50" s="15">
        <v>-0.2480916030534351</v>
      </c>
      <c r="H50" s="15">
        <v>-0.3789206213330445</v>
      </c>
      <c r="I50" s="15">
        <v>-0.28743882835741613</v>
      </c>
      <c r="J50" s="15">
        <v>-0.46548581993317895</v>
      </c>
      <c r="K50" s="15">
        <v>-0.4062135412222407</v>
      </c>
      <c r="L50" s="15">
        <v>-0.26659252520742394</v>
      </c>
      <c r="M50" s="15">
        <v>-0.4740366625630329</v>
      </c>
      <c r="N50" s="15">
        <f>Maui08!N50/Maui07!N50-1</f>
        <v>-0.27588189610199554</v>
      </c>
    </row>
    <row r="51" spans="1:14" ht="12.75">
      <c r="A51" s="3" t="s">
        <v>49</v>
      </c>
      <c r="B51" s="15">
        <v>0.10109289617486339</v>
      </c>
      <c r="C51" s="15">
        <v>0.2354948805460751</v>
      </c>
      <c r="D51" s="15">
        <v>-0.3941267387944359</v>
      </c>
      <c r="E51" s="15">
        <v>-0.14555256064690028</v>
      </c>
      <c r="F51" s="15">
        <v>-0.20356612184249628</v>
      </c>
      <c r="G51" s="15">
        <v>-0.375</v>
      </c>
      <c r="H51" s="15">
        <v>-0.22155916919258606</v>
      </c>
      <c r="I51" s="15">
        <v>-0.3352457343907343</v>
      </c>
      <c r="J51" s="15">
        <v>-0.35771506204225284</v>
      </c>
      <c r="K51" s="15">
        <v>-0.32393500092706656</v>
      </c>
      <c r="L51" s="15">
        <v>-0.16994889371368574</v>
      </c>
      <c r="M51" s="15">
        <v>-0.3950233857438826</v>
      </c>
      <c r="N51" s="15">
        <f>Maui08!N51/Maui07!N51-1</f>
        <v>-0.24689992585628928</v>
      </c>
    </row>
    <row r="52" spans="1:14" ht="12.75">
      <c r="A52" s="7" t="s">
        <v>50</v>
      </c>
      <c r="B52" s="16">
        <v>-0.09431524547803617</v>
      </c>
      <c r="C52" s="16">
        <v>-0.11142857142857143</v>
      </c>
      <c r="D52" s="16">
        <v>-0.23353293413173654</v>
      </c>
      <c r="E52" s="16">
        <v>0.11142061281337047</v>
      </c>
      <c r="F52" s="16">
        <v>-0.12527964205816555</v>
      </c>
      <c r="G52" s="16">
        <v>-0.08056872037914692</v>
      </c>
      <c r="H52" s="16">
        <v>-0.23170044328555664</v>
      </c>
      <c r="I52" s="16">
        <v>-0.16663158639940057</v>
      </c>
      <c r="J52" s="16">
        <v>-0.36017783827259986</v>
      </c>
      <c r="K52" s="16">
        <v>-0.395319128792547</v>
      </c>
      <c r="L52" s="16">
        <v>-0.593852485711842</v>
      </c>
      <c r="M52" s="16">
        <v>-0.23093576788036035</v>
      </c>
      <c r="N52" s="16">
        <f>Maui08!N52/Maui07!N52-1</f>
        <v>-0.24021143292546498</v>
      </c>
    </row>
    <row r="53" spans="1:14" ht="12.75">
      <c r="A53" s="9" t="s">
        <v>51</v>
      </c>
      <c r="B53" s="17">
        <v>-0.0947075208913649</v>
      </c>
      <c r="C53" s="17">
        <v>-0.1227154046997389</v>
      </c>
      <c r="D53" s="17">
        <v>-0.05515587529976019</v>
      </c>
      <c r="E53" s="17">
        <v>-0.14782608695652175</v>
      </c>
      <c r="F53" s="17">
        <v>-0.08584686774941995</v>
      </c>
      <c r="G53" s="17">
        <v>-0.2085889570552147</v>
      </c>
      <c r="H53" s="17">
        <v>-0.24612965292126188</v>
      </c>
      <c r="I53" s="17">
        <v>-0.25977303730042284</v>
      </c>
      <c r="J53" s="17">
        <v>-0.28287857556829804</v>
      </c>
      <c r="K53" s="17">
        <v>-0.2729990875615862</v>
      </c>
      <c r="L53" s="17">
        <v>-0.2649110943966748</v>
      </c>
      <c r="M53" s="17">
        <v>-0.23991924243727622</v>
      </c>
      <c r="N53" s="17">
        <f>Maui08!N53/Maui07!N53-1</f>
        <v>-0.19393581157452988</v>
      </c>
    </row>
    <row r="54" spans="1:14" ht="12.75">
      <c r="A54" s="3" t="s">
        <v>52</v>
      </c>
      <c r="B54" s="15">
        <v>0.12753623188405797</v>
      </c>
      <c r="C54" s="15">
        <v>-0.14336917562724014</v>
      </c>
      <c r="D54" s="15">
        <v>0.18208955223880596</v>
      </c>
      <c r="E54" s="15">
        <v>-0.332657200811359</v>
      </c>
      <c r="F54" s="15">
        <v>-0.058981233243967826</v>
      </c>
      <c r="G54" s="15">
        <v>-0.23247232472324722</v>
      </c>
      <c r="H54" s="15">
        <v>-0.23186676498003456</v>
      </c>
      <c r="I54" s="15">
        <v>-0.17307099666418488</v>
      </c>
      <c r="J54" s="15">
        <v>-0.4078942163268409</v>
      </c>
      <c r="K54" s="15">
        <v>-0.3317311745357369</v>
      </c>
      <c r="L54" s="15">
        <v>-0.3566046547958572</v>
      </c>
      <c r="M54" s="15">
        <v>-0.319466619268643</v>
      </c>
      <c r="N54" s="15">
        <f>Maui08!N54/Maui07!N54-1</f>
        <v>-0.2110994402016816</v>
      </c>
    </row>
    <row r="55" spans="1:14" ht="12.75">
      <c r="A55" s="3" t="s">
        <v>53</v>
      </c>
      <c r="B55" s="15">
        <v>0.12919896640826872</v>
      </c>
      <c r="C55" s="15">
        <v>-0.1554054054054054</v>
      </c>
      <c r="D55" s="15">
        <v>-0.1833976833976834</v>
      </c>
      <c r="E55" s="15">
        <v>-0.02054794520547945</v>
      </c>
      <c r="F55" s="15">
        <v>-0.1793478260869565</v>
      </c>
      <c r="G55" s="15">
        <v>-0.2147239263803681</v>
      </c>
      <c r="H55" s="15">
        <v>-0.19266494638501863</v>
      </c>
      <c r="I55" s="15">
        <v>-0.17686771291409797</v>
      </c>
      <c r="J55" s="15">
        <v>-0.24596014050108628</v>
      </c>
      <c r="K55" s="15">
        <v>-0.3445644768075361</v>
      </c>
      <c r="L55" s="15">
        <v>-0.3567180325843744</v>
      </c>
      <c r="M55" s="15">
        <v>-0.3287637986565729</v>
      </c>
      <c r="N55" s="15">
        <f>Maui08!N55/Maui07!N55-1</f>
        <v>-0.19406955021432104</v>
      </c>
    </row>
    <row r="56" spans="1:14" ht="12.75">
      <c r="A56" s="5" t="s">
        <v>54</v>
      </c>
      <c r="B56" s="15">
        <v>0.04121475054229935</v>
      </c>
      <c r="C56" s="15">
        <v>-0.11439588688946016</v>
      </c>
      <c r="D56" s="15">
        <v>-0.45611015490533563</v>
      </c>
      <c r="E56" s="15">
        <v>0.5086505190311419</v>
      </c>
      <c r="F56" s="15">
        <v>-0.21161825726141079</v>
      </c>
      <c r="G56" s="15">
        <v>-0.14767932489451477</v>
      </c>
      <c r="H56" s="15">
        <v>-0.08836068788820464</v>
      </c>
      <c r="I56" s="15">
        <v>-0.34897811124313793</v>
      </c>
      <c r="J56" s="15">
        <v>-0.33686141700565514</v>
      </c>
      <c r="K56" s="15">
        <v>-0.3558249868787286</v>
      </c>
      <c r="L56" s="15">
        <v>0.13682594103062298</v>
      </c>
      <c r="M56" s="15">
        <v>-0.39679100399447764</v>
      </c>
      <c r="N56" s="15">
        <f>Maui08!N56/Maui07!N56-1</f>
        <v>-0.15976315448014267</v>
      </c>
    </row>
    <row r="57" spans="1:14" ht="12.75">
      <c r="A57" s="3" t="s">
        <v>55</v>
      </c>
      <c r="B57" s="15">
        <v>0.08016877637130802</v>
      </c>
      <c r="C57" s="15">
        <v>-0.11607142857142858</v>
      </c>
      <c r="D57" s="15">
        <v>-0.2073170731707317</v>
      </c>
      <c r="E57" s="15">
        <v>0.2981132075471698</v>
      </c>
      <c r="F57" s="15">
        <v>-0.04927536231884058</v>
      </c>
      <c r="G57" s="15">
        <v>-0.3901869158878505</v>
      </c>
      <c r="H57" s="15">
        <v>-0.07728201915574716</v>
      </c>
      <c r="I57" s="15">
        <v>-0.4059157146546118</v>
      </c>
      <c r="J57" s="15">
        <v>-0.21934075484068244</v>
      </c>
      <c r="K57" s="15">
        <v>-0.10983080393155992</v>
      </c>
      <c r="L57" s="15">
        <v>-0.10367151879441992</v>
      </c>
      <c r="M57" s="15">
        <v>0.0756977475354957</v>
      </c>
      <c r="N57" s="15">
        <f>Maui08!N57/Maui07!N57-1</f>
        <v>-0.10464477074875067</v>
      </c>
    </row>
    <row r="58" spans="1:14" ht="12.75">
      <c r="A58" s="3" t="s">
        <v>56</v>
      </c>
      <c r="B58" s="15">
        <v>-0.013623978201634877</v>
      </c>
      <c r="C58" s="15">
        <v>0.0657439446366782</v>
      </c>
      <c r="D58" s="15">
        <v>-0.14214463840399003</v>
      </c>
      <c r="E58" s="15">
        <v>0.021141649048625793</v>
      </c>
      <c r="F58" s="15">
        <v>-0.3117338003502627</v>
      </c>
      <c r="G58" s="15">
        <v>-0.22191011235955055</v>
      </c>
      <c r="H58" s="15">
        <v>-0.22176668168135055</v>
      </c>
      <c r="I58" s="15">
        <v>-0.370349209416139</v>
      </c>
      <c r="J58" s="15">
        <v>-0.35733005692082953</v>
      </c>
      <c r="K58" s="15">
        <v>-0.20415875920480986</v>
      </c>
      <c r="L58" s="15">
        <v>-0.13795852234904712</v>
      </c>
      <c r="M58" s="15">
        <v>-0.36481780998747737</v>
      </c>
      <c r="N58" s="15">
        <f>Maui08!N58/Maui07!N58-1</f>
        <v>-0.20444285054186506</v>
      </c>
    </row>
    <row r="59" spans="1:14" ht="12.75">
      <c r="A59" s="3" t="s">
        <v>57</v>
      </c>
      <c r="B59" s="15">
        <v>-0.14922813036020582</v>
      </c>
      <c r="C59" s="15">
        <v>-0.2779605263157895</v>
      </c>
      <c r="D59" s="15">
        <v>-0.3146997929606625</v>
      </c>
      <c r="E59" s="15">
        <v>-0.27601809954751133</v>
      </c>
      <c r="F59" s="15">
        <v>-0.06490384615384616</v>
      </c>
      <c r="G59" s="15">
        <v>-0.29215686274509806</v>
      </c>
      <c r="H59" s="15">
        <v>-0.19454813138197485</v>
      </c>
      <c r="I59" s="15">
        <v>-0.08654729641301771</v>
      </c>
      <c r="J59" s="15">
        <v>-0.29591189876239565</v>
      </c>
      <c r="K59" s="15">
        <v>-0.24663738017197157</v>
      </c>
      <c r="L59" s="15">
        <v>-0.18481321917704283</v>
      </c>
      <c r="M59" s="15">
        <v>-0.22928174883881589</v>
      </c>
      <c r="N59" s="15">
        <f>Maui08!N59/Maui07!N59-1</f>
        <v>-0.22025574284210858</v>
      </c>
    </row>
    <row r="60" spans="1:14" ht="12.75">
      <c r="A60" s="5" t="s">
        <v>58</v>
      </c>
      <c r="B60" s="15">
        <v>0.36401673640167365</v>
      </c>
      <c r="C60" s="15">
        <v>0.22466960352422907</v>
      </c>
      <c r="D60" s="15">
        <v>-0.09788359788359788</v>
      </c>
      <c r="E60" s="15">
        <v>0.01932367149758454</v>
      </c>
      <c r="F60" s="15">
        <v>0.26273458445040215</v>
      </c>
      <c r="G60" s="15">
        <v>-0.39222042139384117</v>
      </c>
      <c r="H60" s="15">
        <v>-0.4081257551615894</v>
      </c>
      <c r="I60" s="15">
        <v>-0.24629457990915327</v>
      </c>
      <c r="J60" s="15">
        <v>-0.4367285211213501</v>
      </c>
      <c r="K60" s="15">
        <v>-0.3521816105949164</v>
      </c>
      <c r="L60" s="15">
        <v>-0.431956078330333</v>
      </c>
      <c r="M60" s="15">
        <v>-0.28718449522723066</v>
      </c>
      <c r="N60" s="15">
        <f>Maui08!N60/Maui07!N60-1</f>
        <v>-0.1843673121931303</v>
      </c>
    </row>
    <row r="61" spans="1:14" ht="12.75">
      <c r="A61" s="7" t="s">
        <v>59</v>
      </c>
      <c r="B61" s="16">
        <v>0.25936599423631124</v>
      </c>
      <c r="C61" s="16">
        <v>0.08294930875576037</v>
      </c>
      <c r="D61" s="16">
        <v>0.024024024024024024</v>
      </c>
      <c r="E61" s="16">
        <v>-0.00980392156862745</v>
      </c>
      <c r="F61" s="16">
        <v>0.04119850187265917</v>
      </c>
      <c r="G61" s="16">
        <v>0.3116279069767442</v>
      </c>
      <c r="H61" s="16">
        <v>-0.19049867135721113</v>
      </c>
      <c r="I61" s="16">
        <v>-0.01373483158520106</v>
      </c>
      <c r="J61" s="16">
        <v>0.010792629054721559</v>
      </c>
      <c r="K61" s="16">
        <v>0.03513230846895105</v>
      </c>
      <c r="L61" s="16">
        <v>-0.06973173287442268</v>
      </c>
      <c r="M61" s="16">
        <v>-0.16228432960896338</v>
      </c>
      <c r="N61" s="16">
        <f>Maui08!N61/Maui07!N61-1</f>
        <v>0.014930656857713442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Maui
(Arrivals by Air)</oddHeader>
    <oddFooter>&amp;LSource: DBEDT/READ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2008-11-25T18:57:00Z</cp:lastPrinted>
  <dcterms:created xsi:type="dcterms:W3CDTF">2008-03-08T00:49:07Z</dcterms:created>
  <dcterms:modified xsi:type="dcterms:W3CDTF">2009-01-30T03:02:32Z</dcterms:modified>
  <cp:category/>
  <cp:version/>
  <cp:contentType/>
  <cp:contentStatus/>
</cp:coreProperties>
</file>