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5480" windowHeight="11640" activeTab="0"/>
  </bookViews>
  <sheets>
    <sheet name="Maui11P" sheetId="1" r:id="rId1"/>
    <sheet name="Maui10" sheetId="2" r:id="rId2"/>
    <sheet name="Maui%chg11vs10" sheetId="3" r:id="rId3"/>
  </sheets>
  <externalReferences>
    <externalReference r:id="rId6"/>
  </externalReferences>
  <definedNames>
    <definedName name="IslandList">'[1]ComboBox'!$A$1:$A$10</definedName>
    <definedName name="IslandNumber">'[1]ComboBox'!$B$1</definedName>
    <definedName name="_xlnm.Print_Titles" localSheetId="2">'Maui%chg11vs10'!$1:$2</definedName>
    <definedName name="_xlnm.Print_Titles" localSheetId="1">'Maui10'!$1:$2</definedName>
    <definedName name="_xlnm.Print_Titles" localSheetId="0">'Maui11P'!$1:$2</definedName>
  </definedNames>
  <calcPr fullCalcOnLoad="1"/>
</workbook>
</file>

<file path=xl/sharedStrings.xml><?xml version="1.0" encoding="utf-8"?>
<sst xmlns="http://schemas.openxmlformats.org/spreadsheetml/2006/main" count="218" uniqueCount="74">
  <si>
    <t>JAN</t>
  </si>
  <si>
    <t>Pacific Region</t>
  </si>
  <si>
    <t xml:space="preserve">  Alaska</t>
  </si>
  <si>
    <t xml:space="preserve">  California</t>
  </si>
  <si>
    <t xml:space="preserve">  Oregon</t>
  </si>
  <si>
    <t xml:space="preserve">  Washington</t>
  </si>
  <si>
    <t>Mountain Region</t>
  </si>
  <si>
    <t xml:space="preserve">  Arizona</t>
  </si>
  <si>
    <t xml:space="preserve">  Colorado</t>
  </si>
  <si>
    <t xml:space="preserve">  Idaho</t>
  </si>
  <si>
    <t xml:space="preserve">  Montana</t>
  </si>
  <si>
    <t xml:space="preserve">  Nevada</t>
  </si>
  <si>
    <t xml:space="preserve">  New Mexico</t>
  </si>
  <si>
    <t xml:space="preserve">  Utah</t>
  </si>
  <si>
    <t xml:space="preserve">  Wyoming</t>
  </si>
  <si>
    <t>W. North Central Region</t>
  </si>
  <si>
    <t xml:space="preserve">  Iowa</t>
  </si>
  <si>
    <t xml:space="preserve">  Kansas</t>
  </si>
  <si>
    <t xml:space="preserve">  Minnesota</t>
  </si>
  <si>
    <t xml:space="preserve">  Missouri</t>
  </si>
  <si>
    <t xml:space="preserve">  Nebraska</t>
  </si>
  <si>
    <t xml:space="preserve">  N. Dakota</t>
  </si>
  <si>
    <t xml:space="preserve">  S. Dakota</t>
  </si>
  <si>
    <t>W. South Central Region</t>
  </si>
  <si>
    <t xml:space="preserve">  Arkansas</t>
  </si>
  <si>
    <t xml:space="preserve">  Louisiana</t>
  </si>
  <si>
    <t xml:space="preserve">  Oklahoma</t>
  </si>
  <si>
    <t xml:space="preserve">  Texas</t>
  </si>
  <si>
    <t>E. North Central Region</t>
  </si>
  <si>
    <t xml:space="preserve">  Illinois</t>
  </si>
  <si>
    <t xml:space="preserve">  Indiana</t>
  </si>
  <si>
    <t xml:space="preserve">  Michigan</t>
  </si>
  <si>
    <t xml:space="preserve">  Ohio</t>
  </si>
  <si>
    <t xml:space="preserve">  Wisconsin</t>
  </si>
  <si>
    <t>Mid Atlantic Region</t>
  </si>
  <si>
    <t xml:space="preserve">  New Jersey</t>
  </si>
  <si>
    <t xml:space="preserve">  New York</t>
  </si>
  <si>
    <t xml:space="preserve">  Pennsylvania</t>
  </si>
  <si>
    <t>New England Region</t>
  </si>
  <si>
    <t xml:space="preserve">  Connecticut</t>
  </si>
  <si>
    <t xml:space="preserve">  Maine</t>
  </si>
  <si>
    <t xml:space="preserve">  Massachusetts</t>
  </si>
  <si>
    <t xml:space="preserve">  New Hampshire</t>
  </si>
  <si>
    <t xml:space="preserve">  Rhode Island</t>
  </si>
  <si>
    <t xml:space="preserve">  Vermont</t>
  </si>
  <si>
    <t>East South Central Region</t>
  </si>
  <si>
    <t xml:space="preserve">  Alabama</t>
  </si>
  <si>
    <t xml:space="preserve">  Kentucky</t>
  </si>
  <si>
    <t xml:space="preserve">  Mississippi</t>
  </si>
  <si>
    <t xml:space="preserve">  Tennessee</t>
  </si>
  <si>
    <t>South Atlantic Region</t>
  </si>
  <si>
    <t xml:space="preserve">  D.C.</t>
  </si>
  <si>
    <t xml:space="preserve">  Delaware</t>
  </si>
  <si>
    <t xml:space="preserve">  Florida</t>
  </si>
  <si>
    <t xml:space="preserve">  Georgia</t>
  </si>
  <si>
    <t xml:space="preserve">  Maryland</t>
  </si>
  <si>
    <t xml:space="preserve">  N. Carolina</t>
  </si>
  <si>
    <t xml:space="preserve">  S. Carolina</t>
  </si>
  <si>
    <t xml:space="preserve">  Virginia</t>
  </si>
  <si>
    <t xml:space="preserve">  West Virginia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</si>
  <si>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</si>
  <si>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</si>
  <si>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</si>
  <si>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</si>
  <si>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</si>
  <si>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</si>
  <si>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</si>
  <si>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</si>
  <si>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</si>
  <si>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</si>
  <si>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</si>
  <si>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YTD</t>
  </si>
  <si>
    <t>2011 PRELIMINARY</t>
  </si>
  <si>
    <t>Percent change 2011Pvs2010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</si>
</sst>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mmm\-yy"/>
    <numFmt numFmtId="168" formatCode="0.0"/>
    <numFmt numFmtId="169" formatCode="0.000000"/>
    <numFmt numFmtId="170" formatCode="0.0000000"/>
    <numFmt numFmtId="171" formatCode="0.00000000"/>
    <numFmt numFmtId="172" formatCode="0.00000"/>
    <numFmt numFmtId="173" formatCode="0.0000"/>
    <numFmt numFmtId="174" formatCode="0.000"/>
    <numFmt numFmtId="175" formatCode="0.000%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left" wrapText="1"/>
    </xf>
    <xf numFmtId="3" fontId="2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3" fontId="2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6" fontId="2" fillId="0" borderId="14" xfId="58" applyNumberFormat="1" applyFont="1" applyBorder="1" applyAlignment="1">
      <alignment/>
    </xf>
    <xf numFmtId="166" fontId="2" fillId="0" borderId="12" xfId="58" applyNumberFormat="1" applyFont="1" applyBorder="1" applyAlignment="1">
      <alignment/>
    </xf>
    <xf numFmtId="0" fontId="2" fillId="0" borderId="15" xfId="0" applyFont="1" applyBorder="1" applyAlignment="1">
      <alignment horizontal="left" wrapText="1"/>
    </xf>
    <xf numFmtId="3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B\MSA%20table\2008%20MSA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boBox"/>
      <sheetName val="January 2007"/>
      <sheetName val="February 2007"/>
      <sheetName val="March 2007"/>
      <sheetName val="April 2007"/>
      <sheetName val="May 2007"/>
      <sheetName val="June 2007"/>
      <sheetName val="July 2007"/>
      <sheetName val="August 2007"/>
      <sheetName val="September 2007"/>
      <sheetName val="October 2007"/>
      <sheetName val="November 2007"/>
      <sheetName val="December 2007"/>
      <sheetName val="January 2008"/>
      <sheetName val="February 2008"/>
      <sheetName val="March 2008"/>
      <sheetName val="April 2008"/>
      <sheetName val="May 2008"/>
      <sheetName val="June 2008"/>
      <sheetName val="July 2008"/>
      <sheetName val="August 2008"/>
      <sheetName val="September 2008"/>
      <sheetName val="October 2008"/>
      <sheetName val="November 2008"/>
      <sheetName val="December 2008"/>
      <sheetName val="State08"/>
      <sheetName val="State07"/>
      <sheetName val="State%chg08vs07"/>
      <sheetName val="Oahu08"/>
      <sheetName val="Oahu07"/>
      <sheetName val="Oahu%chg08vs07"/>
      <sheetName val="Maui08"/>
      <sheetName val="Maui07"/>
      <sheetName val="Maui%chg08vs07"/>
      <sheetName val="Kauai08"/>
      <sheetName val="Kauai07"/>
      <sheetName val="Kauai%chg08vs07"/>
      <sheetName val="BigIsland08"/>
      <sheetName val="BigIsland07"/>
      <sheetName val="BigIsland%chg08vs07"/>
    </sheetNames>
    <sheetDataSet>
      <sheetData sheetId="0">
        <row r="1">
          <cell r="A1" t="str">
            <v>State</v>
          </cell>
          <cell r="B1" t="str">
            <v>State</v>
          </cell>
        </row>
        <row r="2">
          <cell r="A2" t="str">
            <v>Oahu</v>
          </cell>
        </row>
        <row r="3">
          <cell r="A3" t="str">
            <v>Kauai</v>
          </cell>
        </row>
        <row r="4">
          <cell r="A4" t="str">
            <v>Maui County</v>
          </cell>
        </row>
        <row r="5">
          <cell r="A5" t="str">
            <v>Maui</v>
          </cell>
        </row>
        <row r="6">
          <cell r="A6" t="str">
            <v>Lanai</v>
          </cell>
        </row>
        <row r="7">
          <cell r="A7" t="str">
            <v>Molokai</v>
          </cell>
        </row>
        <row r="8">
          <cell r="A8" t="str">
            <v>Big Island</v>
          </cell>
        </row>
        <row r="9">
          <cell r="A9" t="str">
            <v>Hilo</v>
          </cell>
        </row>
        <row r="10">
          <cell r="A10" t="str">
            <v>Kona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N3" sqref="N3"/>
    </sheetView>
  </sheetViews>
  <sheetFormatPr defaultColWidth="9.140625" defaultRowHeight="12.75"/>
  <cols>
    <col min="1" max="1" width="18.57421875" style="0" customWidth="1"/>
    <col min="2" max="14" width="7.421875" style="0" customWidth="1"/>
  </cols>
  <sheetData>
    <row r="1" spans="1:14" ht="19.5" customHeight="1">
      <c r="A1" s="12" t="s">
        <v>72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.75" customHeight="1">
      <c r="A3" s="4" t="s">
        <v>1</v>
      </c>
      <c r="B3" s="5">
        <v>57806.1844466029</v>
      </c>
      <c r="C3" s="5">
        <v>58119.96018313764</v>
      </c>
      <c r="D3" s="5">
        <v>61204.41087987628</v>
      </c>
      <c r="E3" s="5">
        <v>77339.31471967841</v>
      </c>
      <c r="F3" s="5">
        <v>65890.37383523588</v>
      </c>
      <c r="G3" s="5">
        <v>80454.6142628399</v>
      </c>
      <c r="H3" s="5">
        <v>87788.2357466816</v>
      </c>
      <c r="I3" s="5">
        <v>85085.41653728795</v>
      </c>
      <c r="J3" s="5">
        <v>65661.09117387164</v>
      </c>
      <c r="K3" s="5">
        <v>66777</v>
      </c>
      <c r="L3" s="5"/>
      <c r="M3" s="5"/>
      <c r="N3" s="5">
        <f>SUM(B3:M3)</f>
        <v>706126.6017852123</v>
      </c>
      <c r="P3" s="13"/>
    </row>
    <row r="4" spans="1:16" ht="12.75" customHeight="1">
      <c r="A4" s="4" t="s">
        <v>2</v>
      </c>
      <c r="B4" s="5">
        <v>3262.561396599838</v>
      </c>
      <c r="C4" s="5">
        <v>2813.733400344538</v>
      </c>
      <c r="D4" s="5">
        <v>3343.4723791346164</v>
      </c>
      <c r="E4" s="5">
        <v>1204.1258602493497</v>
      </c>
      <c r="F4" s="5">
        <v>1025.03817780318</v>
      </c>
      <c r="G4" s="5">
        <v>623.308390704661</v>
      </c>
      <c r="H4" s="5">
        <v>657.2109383571783</v>
      </c>
      <c r="I4" s="5">
        <v>614.4053111445902</v>
      </c>
      <c r="J4" s="5">
        <v>678.1045640845749</v>
      </c>
      <c r="K4" s="5">
        <v>1740</v>
      </c>
      <c r="L4" s="5"/>
      <c r="M4" s="5"/>
      <c r="N4" s="5">
        <f aca="true" t="shared" si="0" ref="N4:N61">SUM(B4:M4)</f>
        <v>15961.960418422526</v>
      </c>
      <c r="P4" s="13"/>
    </row>
    <row r="5" spans="1:16" ht="12.75" customHeight="1">
      <c r="A5" s="4" t="s">
        <v>3</v>
      </c>
      <c r="B5" s="5">
        <v>31841.29435995604</v>
      </c>
      <c r="C5" s="5">
        <v>30863.008003872266</v>
      </c>
      <c r="D5" s="5">
        <v>33177.32719668742</v>
      </c>
      <c r="E5" s="5">
        <v>50885.96816732285</v>
      </c>
      <c r="F5" s="5">
        <v>45162.77371736817</v>
      </c>
      <c r="G5" s="5">
        <v>60841.01467822294</v>
      </c>
      <c r="H5" s="5">
        <v>69994.63861413521</v>
      </c>
      <c r="I5" s="5">
        <v>65104.947548178425</v>
      </c>
      <c r="J5" s="5">
        <v>46548.093251060214</v>
      </c>
      <c r="K5" s="5">
        <v>43896</v>
      </c>
      <c r="L5" s="5"/>
      <c r="M5" s="5"/>
      <c r="N5" s="5">
        <f t="shared" si="0"/>
        <v>478315.0655368035</v>
      </c>
      <c r="P5" s="13"/>
    </row>
    <row r="6" spans="1:16" ht="12.75" customHeight="1">
      <c r="A6" s="6" t="s">
        <v>4</v>
      </c>
      <c r="B6" s="5">
        <v>8268.661539576035</v>
      </c>
      <c r="C6" s="5">
        <v>7091.295496774458</v>
      </c>
      <c r="D6" s="5">
        <v>9463.291345169262</v>
      </c>
      <c r="E6" s="5">
        <v>6680.554958476884</v>
      </c>
      <c r="F6" s="5">
        <v>6852.219906696489</v>
      </c>
      <c r="G6" s="5">
        <v>6763.040194851323</v>
      </c>
      <c r="H6" s="5">
        <v>5831.19256297946</v>
      </c>
      <c r="I6" s="5">
        <v>6457.846266429668</v>
      </c>
      <c r="J6" s="5">
        <v>6120.124545946172</v>
      </c>
      <c r="K6" s="5">
        <v>7070</v>
      </c>
      <c r="L6" s="5"/>
      <c r="M6" s="5"/>
      <c r="N6" s="5">
        <f t="shared" si="0"/>
        <v>70598.22681689975</v>
      </c>
      <c r="P6" s="13"/>
    </row>
    <row r="7" spans="1:16" ht="12.75" customHeight="1">
      <c r="A7" s="7" t="s">
        <v>5</v>
      </c>
      <c r="B7" s="8">
        <v>14433.667150483125</v>
      </c>
      <c r="C7" s="8">
        <v>17351.92328216396</v>
      </c>
      <c r="D7" s="8">
        <v>15220.31995888555</v>
      </c>
      <c r="E7" s="8">
        <v>18568.665733611193</v>
      </c>
      <c r="F7" s="8">
        <v>12850.342033381168</v>
      </c>
      <c r="G7" s="8">
        <v>12227.250999050417</v>
      </c>
      <c r="H7" s="8">
        <v>11305.193631202194</v>
      </c>
      <c r="I7" s="8">
        <v>12908.217411556603</v>
      </c>
      <c r="J7" s="8">
        <v>12314.768812793483</v>
      </c>
      <c r="K7" s="8">
        <v>14070</v>
      </c>
      <c r="L7" s="8"/>
      <c r="M7" s="8"/>
      <c r="N7" s="8">
        <f t="shared" si="0"/>
        <v>141250.34901312768</v>
      </c>
      <c r="P7" s="13"/>
    </row>
    <row r="8" spans="1:16" ht="12.75" customHeight="1">
      <c r="A8" s="4" t="s">
        <v>6</v>
      </c>
      <c r="B8" s="5">
        <v>15272.8991234894</v>
      </c>
      <c r="C8" s="5">
        <v>14521.893374502226</v>
      </c>
      <c r="D8" s="5">
        <v>20635.00414379727</v>
      </c>
      <c r="E8" s="5">
        <v>16099.444078655873</v>
      </c>
      <c r="F8" s="5">
        <v>17236.466240320617</v>
      </c>
      <c r="G8" s="5">
        <v>18894.454639898282</v>
      </c>
      <c r="H8" s="5">
        <v>16846.007663967717</v>
      </c>
      <c r="I8" s="5">
        <v>10948.950957683257</v>
      </c>
      <c r="J8" s="5">
        <v>12418.734925011524</v>
      </c>
      <c r="K8" s="5">
        <v>16454</v>
      </c>
      <c r="L8" s="5"/>
      <c r="M8" s="5"/>
      <c r="N8" s="5">
        <f t="shared" si="0"/>
        <v>159327.85514732616</v>
      </c>
      <c r="P8" s="13"/>
    </row>
    <row r="9" spans="1:16" ht="12.75" customHeight="1">
      <c r="A9" s="4" t="s">
        <v>7</v>
      </c>
      <c r="B9" s="5">
        <v>2904.4084563000824</v>
      </c>
      <c r="C9" s="5">
        <v>2725.5552029597575</v>
      </c>
      <c r="D9" s="5">
        <v>4580.546244492018</v>
      </c>
      <c r="E9" s="5">
        <v>3497.4243226951803</v>
      </c>
      <c r="F9" s="5">
        <v>5722.600252376939</v>
      </c>
      <c r="G9" s="5">
        <v>5740.436517136876</v>
      </c>
      <c r="H9" s="5">
        <v>6157.517157241322</v>
      </c>
      <c r="I9" s="5">
        <v>3051.1755184081503</v>
      </c>
      <c r="J9" s="5">
        <v>4126.656864809684</v>
      </c>
      <c r="K9" s="5">
        <v>5693</v>
      </c>
      <c r="L9" s="5"/>
      <c r="M9" s="5"/>
      <c r="N9" s="5">
        <f t="shared" si="0"/>
        <v>44199.32053642001</v>
      </c>
      <c r="P9" s="13"/>
    </row>
    <row r="10" spans="1:16" ht="12.75" customHeight="1">
      <c r="A10" s="4" t="s">
        <v>8</v>
      </c>
      <c r="B10" s="5">
        <v>3836.92477693488</v>
      </c>
      <c r="C10" s="5">
        <v>3658.947082685585</v>
      </c>
      <c r="D10" s="5">
        <v>6835.926052727802</v>
      </c>
      <c r="E10" s="5">
        <v>3507.704484044196</v>
      </c>
      <c r="F10" s="5">
        <v>4491.034827001231</v>
      </c>
      <c r="G10" s="5">
        <v>5090.464752140331</v>
      </c>
      <c r="H10" s="5">
        <v>4224.907487833222</v>
      </c>
      <c r="I10" s="5">
        <v>2653.893098329654</v>
      </c>
      <c r="J10" s="5">
        <v>3084.466552035501</v>
      </c>
      <c r="K10" s="5">
        <v>4673</v>
      </c>
      <c r="L10" s="5"/>
      <c r="M10" s="5"/>
      <c r="N10" s="5">
        <f t="shared" si="0"/>
        <v>42057.2691137324</v>
      </c>
      <c r="P10" s="13"/>
    </row>
    <row r="11" spans="1:16" ht="12.75" customHeight="1">
      <c r="A11" s="4" t="s">
        <v>9</v>
      </c>
      <c r="B11" s="5">
        <v>1830.7894238635893</v>
      </c>
      <c r="C11" s="5">
        <v>1596.2259992040404</v>
      </c>
      <c r="D11" s="5">
        <v>2142.8367706630197</v>
      </c>
      <c r="E11" s="5">
        <v>1085.9436897896765</v>
      </c>
      <c r="F11" s="5">
        <v>1063.7988990849808</v>
      </c>
      <c r="G11" s="5">
        <v>1207.1508212762235</v>
      </c>
      <c r="H11" s="5">
        <v>700.8653364718942</v>
      </c>
      <c r="I11" s="5">
        <v>615.3891186392511</v>
      </c>
      <c r="J11" s="5">
        <v>692.8227643216657</v>
      </c>
      <c r="K11" s="5">
        <v>880</v>
      </c>
      <c r="L11" s="5"/>
      <c r="M11" s="5"/>
      <c r="N11" s="5">
        <f t="shared" si="0"/>
        <v>11815.82282331434</v>
      </c>
      <c r="P11" s="13"/>
    </row>
    <row r="12" spans="1:16" ht="12.75" customHeight="1">
      <c r="A12" s="4" t="s">
        <v>10</v>
      </c>
      <c r="B12" s="5">
        <v>1167.0853788256004</v>
      </c>
      <c r="C12" s="5">
        <v>1154.7799145274819</v>
      </c>
      <c r="D12" s="5">
        <v>1200.9011771085843</v>
      </c>
      <c r="E12" s="5">
        <v>978.3266557155557</v>
      </c>
      <c r="F12" s="5">
        <v>540.2733631374714</v>
      </c>
      <c r="G12" s="5">
        <v>639.4260820874257</v>
      </c>
      <c r="H12" s="5">
        <v>315.76526234109</v>
      </c>
      <c r="I12" s="5">
        <v>337.4079564830448</v>
      </c>
      <c r="J12" s="5">
        <v>289.58865201088247</v>
      </c>
      <c r="K12" s="5">
        <v>517</v>
      </c>
      <c r="L12" s="5"/>
      <c r="M12" s="5"/>
      <c r="N12" s="5">
        <f t="shared" si="0"/>
        <v>7140.554442237137</v>
      </c>
      <c r="P12" s="13"/>
    </row>
    <row r="13" spans="1:16" ht="12.75" customHeight="1">
      <c r="A13" s="4" t="s">
        <v>11</v>
      </c>
      <c r="B13" s="5">
        <v>1929.0978184919043</v>
      </c>
      <c r="C13" s="5">
        <v>1695.2693328144169</v>
      </c>
      <c r="D13" s="5">
        <v>1758.9656126617115</v>
      </c>
      <c r="E13" s="5">
        <v>2954.2270302489383</v>
      </c>
      <c r="F13" s="5">
        <v>2121.5737727787105</v>
      </c>
      <c r="G13" s="5">
        <v>2488.958682968531</v>
      </c>
      <c r="H13" s="5">
        <v>2778.5460903379994</v>
      </c>
      <c r="I13" s="5">
        <v>2199.801265141807</v>
      </c>
      <c r="J13" s="5">
        <v>1765.70414034544</v>
      </c>
      <c r="K13" s="5">
        <v>1908</v>
      </c>
      <c r="L13" s="5"/>
      <c r="M13" s="5"/>
      <c r="N13" s="5">
        <f t="shared" si="0"/>
        <v>21600.143745789457</v>
      </c>
      <c r="P13" s="13"/>
    </row>
    <row r="14" spans="1:16" ht="12.75" customHeight="1">
      <c r="A14" s="4" t="s">
        <v>12</v>
      </c>
      <c r="B14" s="5">
        <v>666.5236738251997</v>
      </c>
      <c r="C14" s="5">
        <v>567.2296454833038</v>
      </c>
      <c r="D14" s="5">
        <v>908.6901900914094</v>
      </c>
      <c r="E14" s="5">
        <v>491.3089820842537</v>
      </c>
      <c r="F14" s="5">
        <v>833.7523587048344</v>
      </c>
      <c r="G14" s="5">
        <v>1037.8627086677348</v>
      </c>
      <c r="H14" s="5">
        <v>860.1219764888273</v>
      </c>
      <c r="I14" s="5">
        <v>484.46994014387616</v>
      </c>
      <c r="J14" s="5">
        <v>729.9561548460705</v>
      </c>
      <c r="K14" s="5">
        <v>554</v>
      </c>
      <c r="L14" s="5"/>
      <c r="M14" s="5"/>
      <c r="N14" s="5">
        <f t="shared" si="0"/>
        <v>7133.91563033551</v>
      </c>
      <c r="P14" s="13"/>
    </row>
    <row r="15" spans="1:16" ht="12.75" customHeight="1">
      <c r="A15" s="4" t="s">
        <v>13</v>
      </c>
      <c r="B15" s="5">
        <v>2696.0864570533386</v>
      </c>
      <c r="C15" s="5">
        <v>2802.316194705921</v>
      </c>
      <c r="D15" s="5">
        <v>2666.3226457898218</v>
      </c>
      <c r="E15" s="5">
        <v>3236.5148749238056</v>
      </c>
      <c r="F15" s="5">
        <v>2209.751350251272</v>
      </c>
      <c r="G15" s="5">
        <v>2353.341008769408</v>
      </c>
      <c r="H15" s="5">
        <v>1645.391969629802</v>
      </c>
      <c r="I15" s="5">
        <v>1488.560352103507</v>
      </c>
      <c r="J15" s="5">
        <v>1589.3936438616258</v>
      </c>
      <c r="K15" s="5">
        <v>2014</v>
      </c>
      <c r="L15" s="5"/>
      <c r="M15" s="5"/>
      <c r="N15" s="5">
        <f t="shared" si="0"/>
        <v>22701.678497088502</v>
      </c>
      <c r="P15" s="13"/>
    </row>
    <row r="16" spans="1:16" ht="12.75" customHeight="1">
      <c r="A16" s="7" t="s">
        <v>14</v>
      </c>
      <c r="B16" s="8">
        <v>241.98313819275654</v>
      </c>
      <c r="C16" s="8">
        <v>321.5700021211306</v>
      </c>
      <c r="D16" s="8">
        <v>540.8154502645675</v>
      </c>
      <c r="E16" s="8">
        <v>347.99403915482003</v>
      </c>
      <c r="F16" s="8">
        <v>253.68141698383909</v>
      </c>
      <c r="G16" s="8">
        <v>336.81406685079367</v>
      </c>
      <c r="H16" s="8">
        <v>162.89238362477863</v>
      </c>
      <c r="I16" s="8">
        <v>118.25370843364797</v>
      </c>
      <c r="J16" s="8">
        <v>140.14615277922493</v>
      </c>
      <c r="K16" s="8">
        <v>214</v>
      </c>
      <c r="L16" s="8"/>
      <c r="M16" s="8"/>
      <c r="N16" s="8">
        <f t="shared" si="0"/>
        <v>2678.150358405559</v>
      </c>
      <c r="P16" s="13"/>
    </row>
    <row r="17" spans="1:16" ht="12.75" customHeight="1">
      <c r="A17" s="4" t="s">
        <v>15</v>
      </c>
      <c r="B17" s="5">
        <v>11136.201789499775</v>
      </c>
      <c r="C17" s="5">
        <v>12094.832542089942</v>
      </c>
      <c r="D17" s="5">
        <v>13014.068495386666</v>
      </c>
      <c r="E17" s="5">
        <v>4101.450702351349</v>
      </c>
      <c r="F17" s="5">
        <v>4902.239353546989</v>
      </c>
      <c r="G17" s="5">
        <v>5248.831300882412</v>
      </c>
      <c r="H17" s="5">
        <v>5034.258872151483</v>
      </c>
      <c r="I17" s="5">
        <v>3196.4923497712516</v>
      </c>
      <c r="J17" s="5">
        <v>3695.7682535974063</v>
      </c>
      <c r="K17" s="5">
        <v>4833</v>
      </c>
      <c r="L17" s="5"/>
      <c r="M17" s="5"/>
      <c r="N17" s="5">
        <f t="shared" si="0"/>
        <v>67257.14365927728</v>
      </c>
      <c r="P17" s="13"/>
    </row>
    <row r="18" spans="1:16" ht="12.75" customHeight="1">
      <c r="A18" s="4" t="s">
        <v>16</v>
      </c>
      <c r="B18" s="5">
        <v>1707.7589466139038</v>
      </c>
      <c r="C18" s="5">
        <v>1958.889862643065</v>
      </c>
      <c r="D18" s="5">
        <v>2001.2856684411563</v>
      </c>
      <c r="E18" s="5">
        <v>495.3948193426556</v>
      </c>
      <c r="F18" s="5">
        <v>613.1350457735367</v>
      </c>
      <c r="G18" s="5">
        <v>726.1211537367873</v>
      </c>
      <c r="H18" s="5">
        <v>616.5121496233047</v>
      </c>
      <c r="I18" s="5">
        <v>376.05554728838325</v>
      </c>
      <c r="J18" s="5">
        <v>392.53124841243897</v>
      </c>
      <c r="K18" s="5">
        <v>520</v>
      </c>
      <c r="L18" s="5"/>
      <c r="M18" s="5"/>
      <c r="N18" s="5">
        <f t="shared" si="0"/>
        <v>9407.684441875232</v>
      </c>
      <c r="P18" s="13"/>
    </row>
    <row r="19" spans="1:16" ht="12.75" customHeight="1">
      <c r="A19" s="4" t="s">
        <v>17</v>
      </c>
      <c r="B19" s="5">
        <v>981.51334449353</v>
      </c>
      <c r="C19" s="5">
        <v>1052.9457049918708</v>
      </c>
      <c r="D19" s="5">
        <v>1392.591880923801</v>
      </c>
      <c r="E19" s="5">
        <v>404.6625266866146</v>
      </c>
      <c r="F19" s="5">
        <v>930.3105390398272</v>
      </c>
      <c r="G19" s="5">
        <v>921.8408229687024</v>
      </c>
      <c r="H19" s="5">
        <v>890.0938987969022</v>
      </c>
      <c r="I19" s="5">
        <v>547.1231627250604</v>
      </c>
      <c r="J19" s="5">
        <v>489.63062801711675</v>
      </c>
      <c r="K19" s="5">
        <v>743</v>
      </c>
      <c r="L19" s="5"/>
      <c r="M19" s="5"/>
      <c r="N19" s="5">
        <f t="shared" si="0"/>
        <v>8353.712508643424</v>
      </c>
      <c r="P19" s="13"/>
    </row>
    <row r="20" spans="1:16" ht="12.75" customHeight="1">
      <c r="A20" s="4" t="s">
        <v>18</v>
      </c>
      <c r="B20" s="5">
        <v>4734.105811503559</v>
      </c>
      <c r="C20" s="5">
        <v>5019.23459186685</v>
      </c>
      <c r="D20" s="5">
        <v>5972.766394660105</v>
      </c>
      <c r="E20" s="5">
        <v>1615.3915320287042</v>
      </c>
      <c r="F20" s="5">
        <v>996.6978486536655</v>
      </c>
      <c r="G20" s="5">
        <v>1087.8442926949288</v>
      </c>
      <c r="H20" s="5">
        <v>1003.9435092334671</v>
      </c>
      <c r="I20" s="5">
        <v>1066.996723582947</v>
      </c>
      <c r="J20" s="5">
        <v>1088.324223241219</v>
      </c>
      <c r="K20" s="5">
        <v>1466</v>
      </c>
      <c r="L20" s="5"/>
      <c r="M20" s="5"/>
      <c r="N20" s="5">
        <f t="shared" si="0"/>
        <v>24051.304927465448</v>
      </c>
      <c r="P20" s="13"/>
    </row>
    <row r="21" spans="1:16" ht="12.75" customHeight="1">
      <c r="A21" s="4" t="s">
        <v>19</v>
      </c>
      <c r="B21" s="5">
        <v>1704.0575633110982</v>
      </c>
      <c r="C21" s="5">
        <v>1736.4879189317178</v>
      </c>
      <c r="D21" s="5">
        <v>1923.6387848046452</v>
      </c>
      <c r="E21" s="5">
        <v>935.6950579111807</v>
      </c>
      <c r="F21" s="5">
        <v>1470.3399409836902</v>
      </c>
      <c r="G21" s="5">
        <v>1608.6023737031142</v>
      </c>
      <c r="H21" s="5">
        <v>1704.2181209915138</v>
      </c>
      <c r="I21" s="5">
        <v>769.5467495375134</v>
      </c>
      <c r="J21" s="5">
        <v>1223.5263565686832</v>
      </c>
      <c r="K21" s="5">
        <v>1304</v>
      </c>
      <c r="L21" s="5"/>
      <c r="M21" s="5"/>
      <c r="N21" s="5">
        <f t="shared" si="0"/>
        <v>14380.112866743159</v>
      </c>
      <c r="P21" s="13"/>
    </row>
    <row r="22" spans="1:16" ht="12.75" customHeight="1">
      <c r="A22" s="4" t="s">
        <v>20</v>
      </c>
      <c r="B22" s="5">
        <v>856.2616384714717</v>
      </c>
      <c r="C22" s="5">
        <v>1125.1030214995992</v>
      </c>
      <c r="D22" s="5">
        <v>839.8952820346716</v>
      </c>
      <c r="E22" s="5">
        <v>353.13527084163115</v>
      </c>
      <c r="F22" s="5">
        <v>461.0811935688182</v>
      </c>
      <c r="G22" s="5">
        <v>602.3583448186284</v>
      </c>
      <c r="H22" s="5">
        <v>574.4285612452699</v>
      </c>
      <c r="I22" s="5">
        <v>283.6646596742457</v>
      </c>
      <c r="J22" s="5">
        <v>317.5787153518026</v>
      </c>
      <c r="K22" s="5">
        <v>420</v>
      </c>
      <c r="L22" s="5"/>
      <c r="M22" s="5"/>
      <c r="N22" s="5">
        <f t="shared" si="0"/>
        <v>5833.5066875061375</v>
      </c>
      <c r="P22" s="13"/>
    </row>
    <row r="23" spans="1:16" ht="12.75" customHeight="1">
      <c r="A23" s="4" t="s">
        <v>21</v>
      </c>
      <c r="B23" s="5">
        <v>618.4232798349649</v>
      </c>
      <c r="C23" s="5">
        <v>605.6234324637301</v>
      </c>
      <c r="D23" s="5">
        <v>419.0030863118821</v>
      </c>
      <c r="E23" s="5">
        <v>102.43264234683701</v>
      </c>
      <c r="F23" s="5">
        <v>178.37708961870658</v>
      </c>
      <c r="G23" s="5">
        <v>124.02263333778986</v>
      </c>
      <c r="H23" s="5">
        <v>106.63154468640658</v>
      </c>
      <c r="I23" s="5">
        <v>56.90562033619663</v>
      </c>
      <c r="J23" s="5">
        <v>83.12958529884327</v>
      </c>
      <c r="K23" s="5">
        <v>186</v>
      </c>
      <c r="L23" s="5"/>
      <c r="M23" s="5"/>
      <c r="N23" s="5">
        <f t="shared" si="0"/>
        <v>2480.5489142353567</v>
      </c>
      <c r="P23" s="13"/>
    </row>
    <row r="24" spans="1:16" ht="12.75" customHeight="1">
      <c r="A24" s="7" t="s">
        <v>22</v>
      </c>
      <c r="B24" s="8">
        <v>534.0812052703816</v>
      </c>
      <c r="C24" s="8">
        <v>596.548009692659</v>
      </c>
      <c r="D24" s="8">
        <v>464.8873982107257</v>
      </c>
      <c r="E24" s="8">
        <v>194.73885319366298</v>
      </c>
      <c r="F24" s="8">
        <v>252.29769590857177</v>
      </c>
      <c r="G24" s="8">
        <v>178.0416796226194</v>
      </c>
      <c r="H24" s="8">
        <v>138.43108757453004</v>
      </c>
      <c r="I24" s="8">
        <v>96.19988662690479</v>
      </c>
      <c r="J24" s="8">
        <v>101.04749670731697</v>
      </c>
      <c r="K24" s="8">
        <v>195</v>
      </c>
      <c r="L24" s="8"/>
      <c r="M24" s="8"/>
      <c r="N24" s="8">
        <f t="shared" si="0"/>
        <v>2751.273312807372</v>
      </c>
      <c r="P24" s="13"/>
    </row>
    <row r="25" spans="1:16" ht="12.75" customHeight="1">
      <c r="A25" s="4" t="s">
        <v>23</v>
      </c>
      <c r="B25" s="5">
        <v>5917.824871246491</v>
      </c>
      <c r="C25" s="5">
        <v>5999.118208485102</v>
      </c>
      <c r="D25" s="5">
        <v>9953.168008580411</v>
      </c>
      <c r="E25" s="5">
        <v>6118.125926841214</v>
      </c>
      <c r="F25" s="5">
        <v>9137.550748137717</v>
      </c>
      <c r="G25" s="5">
        <v>14989.246401459099</v>
      </c>
      <c r="H25" s="5">
        <v>15296.598295576541</v>
      </c>
      <c r="I25" s="5">
        <v>8484.285386807138</v>
      </c>
      <c r="J25" s="5">
        <v>7537.187801671583</v>
      </c>
      <c r="K25" s="5">
        <v>6967</v>
      </c>
      <c r="L25" s="5"/>
      <c r="M25" s="5"/>
      <c r="N25" s="5">
        <f t="shared" si="0"/>
        <v>90400.10564880529</v>
      </c>
      <c r="P25" s="13"/>
    </row>
    <row r="26" spans="1:16" ht="12.75" customHeight="1">
      <c r="A26" s="4" t="s">
        <v>24</v>
      </c>
      <c r="B26" s="5">
        <v>429.79493669171717</v>
      </c>
      <c r="C26" s="5">
        <v>495.8378031856874</v>
      </c>
      <c r="D26" s="5">
        <v>595.9043106722152</v>
      </c>
      <c r="E26" s="5">
        <v>287.11324361311927</v>
      </c>
      <c r="F26" s="5">
        <v>396.51989601190587</v>
      </c>
      <c r="G26" s="5">
        <v>643.0564044326534</v>
      </c>
      <c r="H26" s="5">
        <v>522.8538097034441</v>
      </c>
      <c r="I26" s="5">
        <v>270.4101868854033</v>
      </c>
      <c r="J26" s="5">
        <v>335.6239054705992</v>
      </c>
      <c r="K26" s="5">
        <v>316</v>
      </c>
      <c r="L26" s="5"/>
      <c r="M26" s="5"/>
      <c r="N26" s="5">
        <f t="shared" si="0"/>
        <v>4293.114496666745</v>
      </c>
      <c r="P26" s="13"/>
    </row>
    <row r="27" spans="1:16" ht="12.75" customHeight="1">
      <c r="A27" s="4" t="s">
        <v>25</v>
      </c>
      <c r="B27" s="5">
        <v>302.303725055491</v>
      </c>
      <c r="C27" s="5">
        <v>303.0999374147456</v>
      </c>
      <c r="D27" s="5">
        <v>586.8067651556978</v>
      </c>
      <c r="E27" s="5">
        <v>616.9920387169183</v>
      </c>
      <c r="F27" s="5">
        <v>651.5447506325215</v>
      </c>
      <c r="G27" s="5">
        <v>872.766372097014</v>
      </c>
      <c r="H27" s="5">
        <v>766.5167837165637</v>
      </c>
      <c r="I27" s="5">
        <v>415.70397418795613</v>
      </c>
      <c r="J27" s="5">
        <v>388.51380273611284</v>
      </c>
      <c r="K27" s="5">
        <v>418</v>
      </c>
      <c r="L27" s="5"/>
      <c r="M27" s="5"/>
      <c r="N27" s="5">
        <f t="shared" si="0"/>
        <v>5322.248149713021</v>
      </c>
      <c r="P27" s="13"/>
    </row>
    <row r="28" spans="1:16" ht="12.75" customHeight="1">
      <c r="A28" s="4" t="s">
        <v>26</v>
      </c>
      <c r="B28" s="5">
        <v>740.9065033498129</v>
      </c>
      <c r="C28" s="5">
        <v>751.6890085887134</v>
      </c>
      <c r="D28" s="5">
        <v>1027.0533498909044</v>
      </c>
      <c r="E28" s="5">
        <v>570.8039325106182</v>
      </c>
      <c r="F28" s="5">
        <v>982.043886341309</v>
      </c>
      <c r="G28" s="5">
        <v>1259.9923522742638</v>
      </c>
      <c r="H28" s="5">
        <v>1241.6502754200365</v>
      </c>
      <c r="I28" s="5">
        <v>602.0528124001548</v>
      </c>
      <c r="J28" s="5">
        <v>686.15967380185</v>
      </c>
      <c r="K28" s="5">
        <v>798</v>
      </c>
      <c r="L28" s="5"/>
      <c r="M28" s="5"/>
      <c r="N28" s="5">
        <f t="shared" si="0"/>
        <v>8660.351794577662</v>
      </c>
      <c r="P28" s="13"/>
    </row>
    <row r="29" spans="1:16" ht="12.75" customHeight="1">
      <c r="A29" s="7" t="s">
        <v>27</v>
      </c>
      <c r="B29" s="8">
        <v>4444.819706149409</v>
      </c>
      <c r="C29" s="8">
        <v>4448.4914592958885</v>
      </c>
      <c r="D29" s="8">
        <v>7743.403582861742</v>
      </c>
      <c r="E29" s="8">
        <v>4643.216712000468</v>
      </c>
      <c r="F29" s="8">
        <v>7107.44221515172</v>
      </c>
      <c r="G29" s="8">
        <v>12213.431272654956</v>
      </c>
      <c r="H29" s="8">
        <v>12765.577426736767</v>
      </c>
      <c r="I29" s="8">
        <v>7196.118413333559</v>
      </c>
      <c r="J29" s="8">
        <v>6126.890419662794</v>
      </c>
      <c r="K29" s="8">
        <v>5435</v>
      </c>
      <c r="L29" s="8"/>
      <c r="M29" s="8"/>
      <c r="N29" s="8">
        <f t="shared" si="0"/>
        <v>72124.39120784731</v>
      </c>
      <c r="P29" s="13"/>
    </row>
    <row r="30" spans="1:16" ht="12.75" customHeight="1">
      <c r="A30" s="4" t="s">
        <v>28</v>
      </c>
      <c r="B30" s="5">
        <v>14548.959870999768</v>
      </c>
      <c r="C30" s="5">
        <v>16414.42727598875</v>
      </c>
      <c r="D30" s="5">
        <v>18797.574959695317</v>
      </c>
      <c r="E30" s="5">
        <v>10476.2569117804</v>
      </c>
      <c r="F30" s="5">
        <v>8769.169062003004</v>
      </c>
      <c r="G30" s="5">
        <v>12389.762713072238</v>
      </c>
      <c r="H30" s="5">
        <v>12321.951750645429</v>
      </c>
      <c r="I30" s="5">
        <v>8039.2146168459085</v>
      </c>
      <c r="J30" s="5">
        <v>9190.938448386032</v>
      </c>
      <c r="K30" s="5">
        <v>10578</v>
      </c>
      <c r="L30" s="5"/>
      <c r="M30" s="5"/>
      <c r="N30" s="5">
        <f t="shared" si="0"/>
        <v>121526.25560941685</v>
      </c>
      <c r="P30" s="13"/>
    </row>
    <row r="31" spans="1:16" ht="12.75" customHeight="1">
      <c r="A31" s="4" t="s">
        <v>29</v>
      </c>
      <c r="B31" s="5">
        <v>5323.795635253558</v>
      </c>
      <c r="C31" s="5">
        <v>5581.06559161325</v>
      </c>
      <c r="D31" s="5">
        <v>7725.468167053755</v>
      </c>
      <c r="E31" s="5">
        <v>3409.9357448429496</v>
      </c>
      <c r="F31" s="5">
        <v>3377.9289640738284</v>
      </c>
      <c r="G31" s="5">
        <v>5060.069683416289</v>
      </c>
      <c r="H31" s="5">
        <v>5241.3646613956</v>
      </c>
      <c r="I31" s="5">
        <v>3168.597171269157</v>
      </c>
      <c r="J31" s="5">
        <v>3533.5838375121407</v>
      </c>
      <c r="K31" s="5">
        <v>3925</v>
      </c>
      <c r="L31" s="5"/>
      <c r="M31" s="5"/>
      <c r="N31" s="5">
        <f t="shared" si="0"/>
        <v>46346.80945643052</v>
      </c>
      <c r="P31" s="13"/>
    </row>
    <row r="32" spans="1:16" ht="12.75" customHeight="1">
      <c r="A32" s="4" t="s">
        <v>30</v>
      </c>
      <c r="B32" s="5">
        <v>1606.5932408409303</v>
      </c>
      <c r="C32" s="5">
        <v>1540.1190160437516</v>
      </c>
      <c r="D32" s="5">
        <v>1873.220095273547</v>
      </c>
      <c r="E32" s="5">
        <v>1057.8875440887982</v>
      </c>
      <c r="F32" s="5">
        <v>1136.6786259254027</v>
      </c>
      <c r="G32" s="5">
        <v>1659.28246929251</v>
      </c>
      <c r="H32" s="5">
        <v>1591.5392237867977</v>
      </c>
      <c r="I32" s="5">
        <v>645.3723649704474</v>
      </c>
      <c r="J32" s="5">
        <v>1076.068528314892</v>
      </c>
      <c r="K32" s="5">
        <v>1220</v>
      </c>
      <c r="L32" s="5"/>
      <c r="M32" s="5"/>
      <c r="N32" s="5">
        <f t="shared" si="0"/>
        <v>13406.761108537077</v>
      </c>
      <c r="P32" s="13"/>
    </row>
    <row r="33" spans="1:16" ht="12.75" customHeight="1">
      <c r="A33" s="4" t="s">
        <v>31</v>
      </c>
      <c r="B33" s="5">
        <v>2748.1099483623834</v>
      </c>
      <c r="C33" s="5">
        <v>3675.606755974928</v>
      </c>
      <c r="D33" s="5">
        <v>3119.4882536969917</v>
      </c>
      <c r="E33" s="5">
        <v>2381.646216571719</v>
      </c>
      <c r="F33" s="5">
        <v>1513.4677031768304</v>
      </c>
      <c r="G33" s="5">
        <v>1700.9772769487624</v>
      </c>
      <c r="H33" s="5">
        <v>1761.9661432147518</v>
      </c>
      <c r="I33" s="5">
        <v>1598.1326875501795</v>
      </c>
      <c r="J33" s="5">
        <v>1567.9016115167778</v>
      </c>
      <c r="K33" s="5">
        <v>1871</v>
      </c>
      <c r="L33" s="5"/>
      <c r="M33" s="5"/>
      <c r="N33" s="5">
        <f t="shared" si="0"/>
        <v>21938.296597013323</v>
      </c>
      <c r="P33" s="13"/>
    </row>
    <row r="34" spans="1:16" ht="12.75" customHeight="1">
      <c r="A34" s="4" t="s">
        <v>32</v>
      </c>
      <c r="B34" s="5">
        <v>2115.3387878949225</v>
      </c>
      <c r="C34" s="5">
        <v>2583.408795417997</v>
      </c>
      <c r="D34" s="5">
        <v>2889.037702168978</v>
      </c>
      <c r="E34" s="5">
        <v>1977.7176783442553</v>
      </c>
      <c r="F34" s="5">
        <v>1866.6295397550439</v>
      </c>
      <c r="G34" s="5">
        <v>3075.785158140186</v>
      </c>
      <c r="H34" s="5">
        <v>2724.9921638758833</v>
      </c>
      <c r="I34" s="5">
        <v>1755.7417770053146</v>
      </c>
      <c r="J34" s="5">
        <v>2101.3211493634885</v>
      </c>
      <c r="K34" s="5">
        <v>2386</v>
      </c>
      <c r="L34" s="5"/>
      <c r="M34" s="5"/>
      <c r="N34" s="5">
        <f t="shared" si="0"/>
        <v>23475.97275196607</v>
      </c>
      <c r="P34" s="13"/>
    </row>
    <row r="35" spans="1:16" ht="12.75" customHeight="1">
      <c r="A35" s="7" t="s">
        <v>33</v>
      </c>
      <c r="B35" s="8">
        <v>2755.1222586459767</v>
      </c>
      <c r="C35" s="8">
        <v>3034.2271169380624</v>
      </c>
      <c r="D35" s="8">
        <v>3190.360741503365</v>
      </c>
      <c r="E35" s="8">
        <v>1649.0697279326046</v>
      </c>
      <c r="F35" s="8">
        <v>874.4642290712233</v>
      </c>
      <c r="G35" s="8">
        <v>893.6481252742611</v>
      </c>
      <c r="H35" s="8">
        <v>1002.0895583728293</v>
      </c>
      <c r="I35" s="8">
        <v>871.3706160504997</v>
      </c>
      <c r="J35" s="8">
        <v>912.0633216777686</v>
      </c>
      <c r="K35" s="8">
        <v>1175</v>
      </c>
      <c r="L35" s="8"/>
      <c r="M35" s="8"/>
      <c r="N35" s="8">
        <f t="shared" si="0"/>
        <v>16357.41569546659</v>
      </c>
      <c r="P35" s="13"/>
    </row>
    <row r="36" spans="1:16" ht="12.75" customHeight="1">
      <c r="A36" s="4" t="s">
        <v>34</v>
      </c>
      <c r="B36" s="5">
        <v>6980.392935024474</v>
      </c>
      <c r="C36" s="5">
        <v>7594.217217036241</v>
      </c>
      <c r="D36" s="5">
        <v>6793.670640234041</v>
      </c>
      <c r="E36" s="5">
        <v>7888.764669190201</v>
      </c>
      <c r="F36" s="5">
        <v>7227.793030188059</v>
      </c>
      <c r="G36" s="5">
        <v>8035.844763256941</v>
      </c>
      <c r="H36" s="5">
        <v>10449.897180548978</v>
      </c>
      <c r="I36" s="5">
        <v>12189.688704757786</v>
      </c>
      <c r="J36" s="5">
        <v>7043.20003848479</v>
      </c>
      <c r="K36" s="5">
        <v>7594</v>
      </c>
      <c r="L36" s="5"/>
      <c r="M36" s="5"/>
      <c r="N36" s="5">
        <f t="shared" si="0"/>
        <v>81797.46917872151</v>
      </c>
      <c r="P36" s="13"/>
    </row>
    <row r="37" spans="1:16" ht="12.75" customHeight="1">
      <c r="A37" s="4" t="s">
        <v>35</v>
      </c>
      <c r="B37" s="5">
        <v>1619.6084080951227</v>
      </c>
      <c r="C37" s="5">
        <v>1707.3150485281712</v>
      </c>
      <c r="D37" s="5">
        <v>1622.802677717252</v>
      </c>
      <c r="E37" s="5">
        <v>2325.7713282226114</v>
      </c>
      <c r="F37" s="5">
        <v>1918.394774767899</v>
      </c>
      <c r="G37" s="5">
        <v>2340.0891209057945</v>
      </c>
      <c r="H37" s="5">
        <v>3221.4522461706765</v>
      </c>
      <c r="I37" s="5">
        <v>4019.516809707653</v>
      </c>
      <c r="J37" s="5">
        <v>1947.9246112845544</v>
      </c>
      <c r="K37" s="5">
        <v>1942</v>
      </c>
      <c r="L37" s="5"/>
      <c r="M37" s="5"/>
      <c r="N37" s="5">
        <f t="shared" si="0"/>
        <v>22664.875025399735</v>
      </c>
      <c r="P37" s="13"/>
    </row>
    <row r="38" spans="1:16" ht="12.75" customHeight="1">
      <c r="A38" s="4" t="s">
        <v>36</v>
      </c>
      <c r="B38" s="5">
        <v>3168.47076419961</v>
      </c>
      <c r="C38" s="5">
        <v>3854.918192645252</v>
      </c>
      <c r="D38" s="5">
        <v>2847.810045381243</v>
      </c>
      <c r="E38" s="5">
        <v>3648.7048643963626</v>
      </c>
      <c r="F38" s="5">
        <v>2991.5141692901093</v>
      </c>
      <c r="G38" s="5">
        <v>2985.72402623682</v>
      </c>
      <c r="H38" s="5">
        <v>4331.046675403288</v>
      </c>
      <c r="I38" s="5">
        <v>5695.046347617633</v>
      </c>
      <c r="J38" s="5">
        <v>3134.351766064007</v>
      </c>
      <c r="K38" s="5">
        <v>3470</v>
      </c>
      <c r="L38" s="5"/>
      <c r="M38" s="5"/>
      <c r="N38" s="5">
        <f t="shared" si="0"/>
        <v>36127.58685123433</v>
      </c>
      <c r="P38" s="13"/>
    </row>
    <row r="39" spans="1:16" ht="12.75" customHeight="1">
      <c r="A39" s="7" t="s">
        <v>37</v>
      </c>
      <c r="B39" s="8">
        <v>2192.313762729584</v>
      </c>
      <c r="C39" s="8">
        <v>2031.9839758626426</v>
      </c>
      <c r="D39" s="8">
        <v>2323.057917135393</v>
      </c>
      <c r="E39" s="8">
        <v>1914.2884765709666</v>
      </c>
      <c r="F39" s="8">
        <v>2317.8840861295866</v>
      </c>
      <c r="G39" s="8">
        <v>2710.03161611456</v>
      </c>
      <c r="H39" s="8">
        <v>2897.398258975214</v>
      </c>
      <c r="I39" s="8">
        <v>2475.125547432505</v>
      </c>
      <c r="J39" s="8">
        <v>1960.9236611356587</v>
      </c>
      <c r="K39" s="8">
        <v>2182</v>
      </c>
      <c r="L39" s="8"/>
      <c r="M39" s="8"/>
      <c r="N39" s="8">
        <f t="shared" si="0"/>
        <v>23005.00730208611</v>
      </c>
      <c r="P39" s="13"/>
    </row>
    <row r="40" spans="1:16" ht="12.75" customHeight="1">
      <c r="A40" s="4" t="s">
        <v>38</v>
      </c>
      <c r="B40" s="5">
        <v>3295.6130124008905</v>
      </c>
      <c r="C40" s="5">
        <v>3929.013756191898</v>
      </c>
      <c r="D40" s="5">
        <v>3224.2742978992105</v>
      </c>
      <c r="E40" s="5">
        <v>3468.520420807481</v>
      </c>
      <c r="F40" s="5">
        <v>2777.301352633029</v>
      </c>
      <c r="G40" s="5">
        <v>3180.3699215314837</v>
      </c>
      <c r="H40" s="5">
        <v>3883</v>
      </c>
      <c r="I40" s="5">
        <v>3708.2532956104283</v>
      </c>
      <c r="J40" s="5">
        <v>2760.5177937903886</v>
      </c>
      <c r="K40" s="5">
        <v>3038</v>
      </c>
      <c r="L40" s="5"/>
      <c r="M40" s="5"/>
      <c r="N40" s="5">
        <f t="shared" si="0"/>
        <v>33264.863850864815</v>
      </c>
      <c r="P40" s="13"/>
    </row>
    <row r="41" spans="1:16" ht="12.75" customHeight="1">
      <c r="A41" s="4" t="s">
        <v>39</v>
      </c>
      <c r="B41" s="5">
        <v>726.8861283779247</v>
      </c>
      <c r="C41" s="5">
        <v>805.0469226675331</v>
      </c>
      <c r="D41" s="5">
        <v>750.3000724055323</v>
      </c>
      <c r="E41" s="5">
        <v>769.8895851338303</v>
      </c>
      <c r="F41" s="5">
        <v>662.468066024441</v>
      </c>
      <c r="G41" s="5">
        <v>856.6003765680001</v>
      </c>
      <c r="H41" s="5">
        <v>1170</v>
      </c>
      <c r="I41" s="5">
        <v>1149.5730618984246</v>
      </c>
      <c r="J41" s="5">
        <v>613.8185322133189</v>
      </c>
      <c r="K41" s="5">
        <v>690</v>
      </c>
      <c r="L41" s="5"/>
      <c r="M41" s="5"/>
      <c r="N41" s="5">
        <f t="shared" si="0"/>
        <v>8194.582745289004</v>
      </c>
      <c r="P41" s="13"/>
    </row>
    <row r="42" spans="1:16" ht="12.75" customHeight="1">
      <c r="A42" s="4" t="s">
        <v>40</v>
      </c>
      <c r="B42" s="5">
        <v>242.0850472458476</v>
      </c>
      <c r="C42" s="5">
        <v>242.1532160699208</v>
      </c>
      <c r="D42" s="5">
        <v>232.11391764001235</v>
      </c>
      <c r="E42" s="5">
        <v>257.55304349059844</v>
      </c>
      <c r="F42" s="5">
        <v>139.72548662376911</v>
      </c>
      <c r="G42" s="5">
        <v>159.25925282711324</v>
      </c>
      <c r="H42" s="5">
        <v>136</v>
      </c>
      <c r="I42" s="5">
        <v>115.10058796337195</v>
      </c>
      <c r="J42" s="5">
        <v>164.196483137268</v>
      </c>
      <c r="K42" s="5">
        <v>155</v>
      </c>
      <c r="L42" s="5"/>
      <c r="M42" s="5"/>
      <c r="N42" s="5">
        <f t="shared" si="0"/>
        <v>1843.1870349979013</v>
      </c>
      <c r="P42" s="13"/>
    </row>
    <row r="43" spans="1:16" ht="12.75" customHeight="1">
      <c r="A43" s="4" t="s">
        <v>41</v>
      </c>
      <c r="B43" s="5">
        <v>1680.5383149695278</v>
      </c>
      <c r="C43" s="5">
        <v>2081.6722917467073</v>
      </c>
      <c r="D43" s="5">
        <v>1669.4041354362846</v>
      </c>
      <c r="E43" s="5">
        <v>1652.1020591440347</v>
      </c>
      <c r="F43" s="5">
        <v>1493.2574596193192</v>
      </c>
      <c r="G43" s="5">
        <v>1605.6021695738823</v>
      </c>
      <c r="H43" s="5">
        <v>2008</v>
      </c>
      <c r="I43" s="5">
        <v>1919.9041899290087</v>
      </c>
      <c r="J43" s="5">
        <v>1532.9790857944279</v>
      </c>
      <c r="K43" s="5">
        <v>1583</v>
      </c>
      <c r="L43" s="5"/>
      <c r="M43" s="5"/>
      <c r="N43" s="5">
        <f t="shared" si="0"/>
        <v>17226.45970621319</v>
      </c>
      <c r="P43" s="13"/>
    </row>
    <row r="44" spans="1:16" ht="12.75" customHeight="1">
      <c r="A44" s="4" t="s">
        <v>42</v>
      </c>
      <c r="B44" s="5">
        <v>316.15272747890486</v>
      </c>
      <c r="C44" s="5">
        <v>382.4459365050656</v>
      </c>
      <c r="D44" s="5">
        <v>263.15539815759297</v>
      </c>
      <c r="E44" s="5">
        <v>423.8923329671199</v>
      </c>
      <c r="F44" s="5">
        <v>226.84748633122516</v>
      </c>
      <c r="G44" s="5">
        <v>232.04278307563501</v>
      </c>
      <c r="H44" s="5">
        <v>261</v>
      </c>
      <c r="I44" s="5">
        <v>228.00212089695816</v>
      </c>
      <c r="J44" s="5">
        <v>235.17123510712221</v>
      </c>
      <c r="K44" s="5">
        <v>277</v>
      </c>
      <c r="L44" s="5"/>
      <c r="M44" s="5"/>
      <c r="N44" s="5">
        <f t="shared" si="0"/>
        <v>2845.7100205196243</v>
      </c>
      <c r="P44" s="13"/>
    </row>
    <row r="45" spans="1:16" ht="12.75" customHeight="1">
      <c r="A45" s="4" t="s">
        <v>43</v>
      </c>
      <c r="B45" s="5">
        <v>189.07624725380106</v>
      </c>
      <c r="C45" s="5">
        <v>205.03198307852256</v>
      </c>
      <c r="D45" s="5">
        <v>169.18751138717852</v>
      </c>
      <c r="E45" s="5">
        <v>195.24892824247652</v>
      </c>
      <c r="F45" s="5">
        <v>152.68377009337985</v>
      </c>
      <c r="G45" s="5">
        <v>188.33935294566297</v>
      </c>
      <c r="H45" s="5">
        <v>190</v>
      </c>
      <c r="I45" s="5">
        <v>195.64137692785346</v>
      </c>
      <c r="J45" s="5">
        <v>116.96873036931879</v>
      </c>
      <c r="K45" s="5">
        <v>190</v>
      </c>
      <c r="L45" s="5"/>
      <c r="M45" s="5"/>
      <c r="N45" s="5">
        <f t="shared" si="0"/>
        <v>1792.1779002981937</v>
      </c>
      <c r="P45" s="13"/>
    </row>
    <row r="46" spans="1:16" ht="12.75" customHeight="1">
      <c r="A46" s="7" t="s">
        <v>44</v>
      </c>
      <c r="B46" s="8">
        <v>140.87454707495115</v>
      </c>
      <c r="C46" s="8">
        <v>212.66340612408808</v>
      </c>
      <c r="D46" s="8">
        <v>140.11326287256054</v>
      </c>
      <c r="E46" s="8">
        <v>169.83447182939227</v>
      </c>
      <c r="F46" s="8">
        <v>102.31908394085977</v>
      </c>
      <c r="G46" s="8">
        <v>138.52598654122937</v>
      </c>
      <c r="H46" s="8">
        <v>119</v>
      </c>
      <c r="I46" s="8">
        <v>100.03195799476725</v>
      </c>
      <c r="J46" s="8">
        <v>97.3837271689387</v>
      </c>
      <c r="K46" s="8">
        <v>143</v>
      </c>
      <c r="L46" s="8"/>
      <c r="M46" s="8"/>
      <c r="N46" s="8">
        <f t="shared" si="0"/>
        <v>1363.746443546787</v>
      </c>
      <c r="P46" s="13"/>
    </row>
    <row r="47" spans="1:16" ht="12.75" customHeight="1">
      <c r="A47" s="4" t="s">
        <v>45</v>
      </c>
      <c r="B47" s="5">
        <v>1947.6498208676655</v>
      </c>
      <c r="C47" s="5">
        <v>1869.6552729077519</v>
      </c>
      <c r="D47" s="5">
        <v>2547.248963472283</v>
      </c>
      <c r="E47" s="5">
        <v>1707.410905231404</v>
      </c>
      <c r="F47" s="5">
        <v>2765.7606117838227</v>
      </c>
      <c r="G47" s="5">
        <v>3317.1782487724377</v>
      </c>
      <c r="H47" s="5">
        <v>2539</v>
      </c>
      <c r="I47" s="5">
        <v>1500.0601709274772</v>
      </c>
      <c r="J47" s="5">
        <v>2136.764761645939</v>
      </c>
      <c r="K47" s="5">
        <v>2212</v>
      </c>
      <c r="L47" s="5"/>
      <c r="M47" s="5"/>
      <c r="N47" s="5">
        <f t="shared" si="0"/>
        <v>22542.728755608783</v>
      </c>
      <c r="P47" s="13"/>
    </row>
    <row r="48" spans="1:16" ht="12.75" customHeight="1">
      <c r="A48" s="4" t="s">
        <v>46</v>
      </c>
      <c r="B48" s="5">
        <v>418.83334847611604</v>
      </c>
      <c r="C48" s="5">
        <v>362.9700913291815</v>
      </c>
      <c r="D48" s="5">
        <v>502.69798532727293</v>
      </c>
      <c r="E48" s="5">
        <v>444.14651566182795</v>
      </c>
      <c r="F48" s="5">
        <v>673.3463506817972</v>
      </c>
      <c r="G48" s="5">
        <v>712.8456683662943</v>
      </c>
      <c r="H48" s="5">
        <v>624</v>
      </c>
      <c r="I48" s="5">
        <v>368.0133774120756</v>
      </c>
      <c r="J48" s="5">
        <v>512.7602569662852</v>
      </c>
      <c r="K48" s="5">
        <v>397</v>
      </c>
      <c r="L48" s="5"/>
      <c r="M48" s="5"/>
      <c r="N48" s="5">
        <f t="shared" si="0"/>
        <v>5016.61359422085</v>
      </c>
      <c r="P48" s="13"/>
    </row>
    <row r="49" spans="1:16" ht="12.75" customHeight="1">
      <c r="A49" s="4" t="s">
        <v>47</v>
      </c>
      <c r="B49" s="5">
        <v>588.2180658449387</v>
      </c>
      <c r="C49" s="5">
        <v>618.349237810926</v>
      </c>
      <c r="D49" s="5">
        <v>558.0106235368165</v>
      </c>
      <c r="E49" s="5">
        <v>462.2927949645378</v>
      </c>
      <c r="F49" s="5">
        <v>596.3168040133079</v>
      </c>
      <c r="G49" s="5">
        <v>938.6391171083646</v>
      </c>
      <c r="H49" s="5">
        <v>703</v>
      </c>
      <c r="I49" s="5">
        <v>399.65719609045374</v>
      </c>
      <c r="J49" s="5">
        <v>578.2150634141225</v>
      </c>
      <c r="K49" s="5">
        <v>577</v>
      </c>
      <c r="L49" s="5"/>
      <c r="M49" s="5"/>
      <c r="N49" s="5">
        <f t="shared" si="0"/>
        <v>6019.698902783468</v>
      </c>
      <c r="P49" s="13"/>
    </row>
    <row r="50" spans="1:16" ht="12.75" customHeight="1">
      <c r="A50" s="4" t="s">
        <v>48</v>
      </c>
      <c r="B50" s="5">
        <v>166.92732320685906</v>
      </c>
      <c r="C50" s="5">
        <v>151.65835309811692</v>
      </c>
      <c r="D50" s="5">
        <v>383.01641051569544</v>
      </c>
      <c r="E50" s="5">
        <v>191.70703350339545</v>
      </c>
      <c r="F50" s="5">
        <v>285.32476092261777</v>
      </c>
      <c r="G50" s="5">
        <v>260.9538411771168</v>
      </c>
      <c r="H50" s="5">
        <v>211</v>
      </c>
      <c r="I50" s="5">
        <v>131.8080211253503</v>
      </c>
      <c r="J50" s="5">
        <v>200.3234728749047</v>
      </c>
      <c r="K50" s="5">
        <v>195</v>
      </c>
      <c r="L50" s="5"/>
      <c r="M50" s="5"/>
      <c r="N50" s="5">
        <f t="shared" si="0"/>
        <v>2177.7192164240564</v>
      </c>
      <c r="P50" s="13"/>
    </row>
    <row r="51" spans="1:16" ht="12.75" customHeight="1">
      <c r="A51" s="7" t="s">
        <v>49</v>
      </c>
      <c r="B51" s="8">
        <v>773.6710833397904</v>
      </c>
      <c r="C51" s="8">
        <v>736.6775906695455</v>
      </c>
      <c r="D51" s="8">
        <v>1103.5239440924886</v>
      </c>
      <c r="E51" s="8">
        <v>609.2645611016658</v>
      </c>
      <c r="F51" s="8">
        <v>1210.7726961660705</v>
      </c>
      <c r="G51" s="8">
        <v>1404.739622120699</v>
      </c>
      <c r="H51" s="8">
        <v>1001</v>
      </c>
      <c r="I51" s="8">
        <v>600.5815762996099</v>
      </c>
      <c r="J51" s="8">
        <v>845.4659683906517</v>
      </c>
      <c r="K51" s="8">
        <v>1042</v>
      </c>
      <c r="L51" s="8"/>
      <c r="M51" s="8"/>
      <c r="N51" s="8">
        <f t="shared" si="0"/>
        <v>9327.697042180522</v>
      </c>
      <c r="P51" s="13"/>
    </row>
    <row r="52" spans="1:16" ht="12.75" customHeight="1">
      <c r="A52" s="4" t="s">
        <v>50</v>
      </c>
      <c r="B52" s="5">
        <v>7872.90768365055</v>
      </c>
      <c r="C52" s="5">
        <v>7442.352491653781</v>
      </c>
      <c r="D52" s="5">
        <v>7942.019266660307</v>
      </c>
      <c r="E52" s="5">
        <v>9029.956311582333</v>
      </c>
      <c r="F52" s="5">
        <v>10218.169756182631</v>
      </c>
      <c r="G52" s="5">
        <v>12168.255872337726</v>
      </c>
      <c r="H52" s="5">
        <v>12823</v>
      </c>
      <c r="I52" s="5">
        <v>8843.886796987594</v>
      </c>
      <c r="J52" s="5">
        <v>8574.852816598577</v>
      </c>
      <c r="K52" s="5">
        <v>8486</v>
      </c>
      <c r="L52" s="5"/>
      <c r="M52" s="5"/>
      <c r="N52" s="5">
        <f t="shared" si="0"/>
        <v>93401.4009956535</v>
      </c>
      <c r="P52" s="13"/>
    </row>
    <row r="53" spans="1:16" ht="12.75" customHeight="1">
      <c r="A53" s="4" t="s">
        <v>51</v>
      </c>
      <c r="B53" s="5">
        <v>151.96921700827568</v>
      </c>
      <c r="C53" s="5">
        <v>148.66668155891497</v>
      </c>
      <c r="D53" s="5">
        <v>152.05132684222693</v>
      </c>
      <c r="E53" s="5">
        <v>160.54517043237362</v>
      </c>
      <c r="F53" s="5">
        <v>167.5342947476343</v>
      </c>
      <c r="G53" s="5">
        <v>122.6595607838392</v>
      </c>
      <c r="H53" s="5">
        <v>194</v>
      </c>
      <c r="I53" s="5">
        <v>355.9639024836958</v>
      </c>
      <c r="J53" s="5">
        <v>158.60616120774375</v>
      </c>
      <c r="K53" s="5">
        <v>179</v>
      </c>
      <c r="L53" s="5"/>
      <c r="M53" s="5"/>
      <c r="N53" s="5">
        <f t="shared" si="0"/>
        <v>1790.9963150647043</v>
      </c>
      <c r="P53" s="13"/>
    </row>
    <row r="54" spans="1:16" ht="12.75" customHeight="1">
      <c r="A54" s="4" t="s">
        <v>52</v>
      </c>
      <c r="B54" s="5">
        <v>154.85905822483338</v>
      </c>
      <c r="C54" s="5">
        <v>152.8049341023678</v>
      </c>
      <c r="D54" s="5">
        <v>157.44969611004348</v>
      </c>
      <c r="E54" s="5">
        <v>172.52111130986893</v>
      </c>
      <c r="F54" s="5">
        <v>149.48793038735715</v>
      </c>
      <c r="G54" s="5">
        <v>141.65271171868403</v>
      </c>
      <c r="H54" s="5">
        <v>143</v>
      </c>
      <c r="I54" s="5">
        <v>127.40498205310283</v>
      </c>
      <c r="J54" s="5">
        <v>155.20927895624877</v>
      </c>
      <c r="K54" s="5">
        <v>158</v>
      </c>
      <c r="L54" s="5"/>
      <c r="M54" s="5"/>
      <c r="N54" s="5">
        <f t="shared" si="0"/>
        <v>1512.3897028625063</v>
      </c>
      <c r="P54" s="13"/>
    </row>
    <row r="55" spans="1:16" ht="12.75" customHeight="1">
      <c r="A55" s="4" t="s">
        <v>53</v>
      </c>
      <c r="B55" s="5">
        <v>2113.220700069284</v>
      </c>
      <c r="C55" s="5">
        <v>2037.9289464727403</v>
      </c>
      <c r="D55" s="5">
        <v>2388.0021398583795</v>
      </c>
      <c r="E55" s="5">
        <v>2096.3892142629334</v>
      </c>
      <c r="F55" s="5">
        <v>3033.1487935782307</v>
      </c>
      <c r="G55" s="5">
        <v>3592.0715430156088</v>
      </c>
      <c r="H55" s="5">
        <v>3646</v>
      </c>
      <c r="I55" s="5">
        <v>2493.494557823669</v>
      </c>
      <c r="J55" s="5">
        <v>2459.838335006752</v>
      </c>
      <c r="K55" s="5">
        <v>2274</v>
      </c>
      <c r="L55" s="5"/>
      <c r="M55" s="5"/>
      <c r="N55" s="5">
        <f t="shared" si="0"/>
        <v>26134.094230087598</v>
      </c>
      <c r="P55" s="13"/>
    </row>
    <row r="56" spans="1:16" ht="12.75" customHeight="1">
      <c r="A56" s="4" t="s">
        <v>54</v>
      </c>
      <c r="B56" s="5">
        <v>1033.0724596834698</v>
      </c>
      <c r="C56" s="5">
        <v>1106.744896297972</v>
      </c>
      <c r="D56" s="5">
        <v>1043.9752112833207</v>
      </c>
      <c r="E56" s="5">
        <v>1259.922810015886</v>
      </c>
      <c r="F56" s="5">
        <v>1790.321849055415</v>
      </c>
      <c r="G56" s="5">
        <v>2216.1207632381684</v>
      </c>
      <c r="H56" s="5">
        <v>2124</v>
      </c>
      <c r="I56" s="5">
        <v>949.999490594162</v>
      </c>
      <c r="J56" s="5">
        <v>1470.1229422614729</v>
      </c>
      <c r="K56" s="5">
        <v>1267</v>
      </c>
      <c r="L56" s="5"/>
      <c r="M56" s="5"/>
      <c r="N56" s="5">
        <f t="shared" si="0"/>
        <v>14261.280422429867</v>
      </c>
      <c r="P56" s="13"/>
    </row>
    <row r="57" spans="1:16" ht="12.75" customHeight="1">
      <c r="A57" s="4" t="s">
        <v>55</v>
      </c>
      <c r="B57" s="5">
        <v>1059.8082742390363</v>
      </c>
      <c r="C57" s="5">
        <v>881.757525854078</v>
      </c>
      <c r="D57" s="5">
        <v>1102.7488126197</v>
      </c>
      <c r="E57" s="5">
        <v>1109.7496372442126</v>
      </c>
      <c r="F57" s="5">
        <v>1125.3553282747364</v>
      </c>
      <c r="G57" s="5">
        <v>1519.9250270361413</v>
      </c>
      <c r="H57" s="5">
        <v>1707</v>
      </c>
      <c r="I57" s="5">
        <v>1426.115676993408</v>
      </c>
      <c r="J57" s="5">
        <v>1143.6250564913832</v>
      </c>
      <c r="K57" s="5">
        <v>1324</v>
      </c>
      <c r="L57" s="5"/>
      <c r="M57" s="5"/>
      <c r="N57" s="5">
        <f t="shared" si="0"/>
        <v>12400.085338752695</v>
      </c>
      <c r="P57" s="13"/>
    </row>
    <row r="58" spans="1:16" ht="12.75" customHeight="1">
      <c r="A58" s="4" t="s">
        <v>56</v>
      </c>
      <c r="B58" s="5">
        <v>1137.6570693216947</v>
      </c>
      <c r="C58" s="5">
        <v>1065.2746165027017</v>
      </c>
      <c r="D58" s="5">
        <v>1027.9315275420076</v>
      </c>
      <c r="E58" s="5">
        <v>1690.6260164243474</v>
      </c>
      <c r="F58" s="5">
        <v>1363.5508586923584</v>
      </c>
      <c r="G58" s="5">
        <v>1429.0233865379391</v>
      </c>
      <c r="H58" s="5">
        <v>1702</v>
      </c>
      <c r="I58" s="5">
        <v>895.0079769986683</v>
      </c>
      <c r="J58" s="5">
        <v>986.1001239954629</v>
      </c>
      <c r="K58" s="5">
        <v>1090</v>
      </c>
      <c r="L58" s="5"/>
      <c r="M58" s="5"/>
      <c r="N58" s="5">
        <f t="shared" si="0"/>
        <v>12387.17157601518</v>
      </c>
      <c r="P58" s="13"/>
    </row>
    <row r="59" spans="1:16" ht="12.75" customHeight="1">
      <c r="A59" s="4" t="s">
        <v>57</v>
      </c>
      <c r="B59" s="5">
        <v>541.9649324374958</v>
      </c>
      <c r="C59" s="5">
        <v>496.1455207914685</v>
      </c>
      <c r="D59" s="5">
        <v>437.9805526220974</v>
      </c>
      <c r="E59" s="5">
        <v>621.4433034045717</v>
      </c>
      <c r="F59" s="5">
        <v>567.4570276153129</v>
      </c>
      <c r="G59" s="5">
        <v>738.2160171191008</v>
      </c>
      <c r="H59" s="5">
        <v>738</v>
      </c>
      <c r="I59" s="5">
        <v>335.59457417686053</v>
      </c>
      <c r="J59" s="5">
        <v>468.9283161238516</v>
      </c>
      <c r="K59" s="5">
        <v>439</v>
      </c>
      <c r="L59" s="5"/>
      <c r="M59" s="5"/>
      <c r="N59" s="5">
        <f t="shared" si="0"/>
        <v>5384.730244290759</v>
      </c>
      <c r="P59" s="13"/>
    </row>
    <row r="60" spans="1:16" ht="12.75" customHeight="1">
      <c r="A60" s="4" t="s">
        <v>58</v>
      </c>
      <c r="B60" s="5">
        <v>1540.8016639372725</v>
      </c>
      <c r="C60" s="5">
        <v>1405.1396659524185</v>
      </c>
      <c r="D60" s="5">
        <v>1470.7915247475462</v>
      </c>
      <c r="E60" s="5">
        <v>1764.262709234598</v>
      </c>
      <c r="F60" s="5">
        <v>1823.7896015314432</v>
      </c>
      <c r="G60" s="5">
        <v>2142.8773192577914</v>
      </c>
      <c r="H60" s="5">
        <v>2310</v>
      </c>
      <c r="I60" s="5">
        <v>2163.278999069673</v>
      </c>
      <c r="J60" s="5">
        <v>1587.6408572925407</v>
      </c>
      <c r="K60" s="5">
        <v>1592</v>
      </c>
      <c r="L60" s="5"/>
      <c r="M60" s="5"/>
      <c r="N60" s="5">
        <f t="shared" si="0"/>
        <v>17800.582341023284</v>
      </c>
      <c r="P60" s="13"/>
    </row>
    <row r="61" spans="1:16" ht="12.75" customHeight="1">
      <c r="A61" s="7" t="s">
        <v>59</v>
      </c>
      <c r="B61" s="8">
        <v>139.55430872905438</v>
      </c>
      <c r="C61" s="8">
        <v>147.88970412087167</v>
      </c>
      <c r="D61" s="8">
        <v>161.08847503477767</v>
      </c>
      <c r="E61" s="8">
        <v>154.49633925329857</v>
      </c>
      <c r="F61" s="8">
        <v>197.52407229932723</v>
      </c>
      <c r="G61" s="8">
        <v>265.70954363012993</v>
      </c>
      <c r="H61" s="8">
        <v>259</v>
      </c>
      <c r="I61" s="8">
        <v>97.02663679407935</v>
      </c>
      <c r="J61" s="8">
        <v>144.7817452622614</v>
      </c>
      <c r="K61" s="8">
        <v>162</v>
      </c>
      <c r="L61" s="8"/>
      <c r="M61" s="8"/>
      <c r="N61" s="8">
        <f t="shared" si="0"/>
        <v>1729.0708251238004</v>
      </c>
      <c r="P61" s="13"/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Q25" sqref="Q25"/>
    </sheetView>
  </sheetViews>
  <sheetFormatPr defaultColWidth="9.140625" defaultRowHeight="12.75"/>
  <cols>
    <col min="1" max="1" width="18.57421875" style="0" customWidth="1"/>
    <col min="2" max="14" width="7.421875" style="0" customWidth="1"/>
  </cols>
  <sheetData>
    <row r="1" spans="1:14" ht="19.5" customHeight="1">
      <c r="A1" s="12">
        <v>2010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2.75" customHeight="1">
      <c r="A3" s="4" t="s">
        <v>1</v>
      </c>
      <c r="B3" s="5">
        <v>50881.82221494519</v>
      </c>
      <c r="C3" s="5">
        <v>52811.21629490543</v>
      </c>
      <c r="D3" s="5">
        <v>60492.84825446673</v>
      </c>
      <c r="E3" s="5">
        <v>69015.84625878566</v>
      </c>
      <c r="F3" s="5">
        <v>66370.95264633132</v>
      </c>
      <c r="G3" s="5">
        <v>77868.46775841754</v>
      </c>
      <c r="H3" s="5">
        <v>89049.68309066797</v>
      </c>
      <c r="I3" s="5">
        <v>93613.65169951094</v>
      </c>
      <c r="J3" s="5">
        <v>66341.62010731643</v>
      </c>
      <c r="K3" s="5">
        <v>72213.67410489732</v>
      </c>
      <c r="L3" s="5">
        <v>71889.64249219953</v>
      </c>
      <c r="M3" s="5">
        <v>68726.90013782965</v>
      </c>
      <c r="N3" s="5">
        <v>839276.3250602738</v>
      </c>
      <c r="P3" s="13"/>
    </row>
    <row r="4" spans="1:16" ht="12.75" customHeight="1">
      <c r="A4" s="4" t="s">
        <v>2</v>
      </c>
      <c r="B4" s="5">
        <v>3196.7045044893275</v>
      </c>
      <c r="C4" s="5">
        <v>2672.449212336848</v>
      </c>
      <c r="D4" s="5">
        <v>2482.1639837452863</v>
      </c>
      <c r="E4" s="5">
        <v>1129.226126528312</v>
      </c>
      <c r="F4" s="5">
        <v>923.7569741000258</v>
      </c>
      <c r="G4" s="5">
        <v>637.7615038395239</v>
      </c>
      <c r="H4" s="5">
        <v>567.3029050187037</v>
      </c>
      <c r="I4" s="5">
        <v>613.5289881494726</v>
      </c>
      <c r="J4" s="5">
        <v>712.3802663248545</v>
      </c>
      <c r="K4" s="5">
        <v>1412.3538755746697</v>
      </c>
      <c r="L4" s="5">
        <v>2562.2287074777696</v>
      </c>
      <c r="M4" s="5">
        <v>3853.316238861775</v>
      </c>
      <c r="N4" s="5">
        <v>20763.17328644657</v>
      </c>
      <c r="P4" s="13"/>
    </row>
    <row r="5" spans="1:16" ht="12.75" customHeight="1">
      <c r="A5" s="4" t="s">
        <v>3</v>
      </c>
      <c r="B5" s="5">
        <v>27109.62563355062</v>
      </c>
      <c r="C5" s="5">
        <v>27663.560453419956</v>
      </c>
      <c r="D5" s="5">
        <v>33396.94843686577</v>
      </c>
      <c r="E5" s="5">
        <v>45867.128019282274</v>
      </c>
      <c r="F5" s="5">
        <v>45653.014558616436</v>
      </c>
      <c r="G5" s="5">
        <v>59691.11263527333</v>
      </c>
      <c r="H5" s="5">
        <v>70849.06340527926</v>
      </c>
      <c r="I5" s="5">
        <v>72359.63857971967</v>
      </c>
      <c r="J5" s="5">
        <v>46013.50953325457</v>
      </c>
      <c r="K5" s="5">
        <v>47076.92780612103</v>
      </c>
      <c r="L5" s="5">
        <v>44361.568997973845</v>
      </c>
      <c r="M5" s="5">
        <v>42761.53177398533</v>
      </c>
      <c r="N5" s="5">
        <v>562803.6298333422</v>
      </c>
      <c r="P5" s="13"/>
    </row>
    <row r="6" spans="1:16" ht="12.75" customHeight="1">
      <c r="A6" s="6" t="s">
        <v>4</v>
      </c>
      <c r="B6" s="5">
        <v>7288.328503344032</v>
      </c>
      <c r="C6" s="5">
        <v>7097.352336014905</v>
      </c>
      <c r="D6" s="5">
        <v>8409.228783870965</v>
      </c>
      <c r="E6" s="5">
        <v>6928.424244842936</v>
      </c>
      <c r="F6" s="5">
        <v>7217.67729832991</v>
      </c>
      <c r="G6" s="5">
        <v>6122.421197648548</v>
      </c>
      <c r="H6" s="5">
        <v>5840.864750822962</v>
      </c>
      <c r="I6" s="5">
        <v>7337.4458659847905</v>
      </c>
      <c r="J6" s="5">
        <v>7054.032569356482</v>
      </c>
      <c r="K6" s="5">
        <v>8027.99604195292</v>
      </c>
      <c r="L6" s="5">
        <v>8119.184611108312</v>
      </c>
      <c r="M6" s="5">
        <v>7090.046186882715</v>
      </c>
      <c r="N6" s="5">
        <v>86533.00239015947</v>
      </c>
      <c r="P6" s="13"/>
    </row>
    <row r="7" spans="1:16" ht="12.75" customHeight="1">
      <c r="A7" s="7" t="s">
        <v>5</v>
      </c>
      <c r="B7" s="8">
        <v>13287.16357355907</v>
      </c>
      <c r="C7" s="8">
        <v>15377.854293141163</v>
      </c>
      <c r="D7" s="8">
        <v>16204.507049988597</v>
      </c>
      <c r="E7" s="8">
        <v>15091.067868152466</v>
      </c>
      <c r="F7" s="8">
        <v>12576.503815298202</v>
      </c>
      <c r="G7" s="8">
        <v>11417.172421664864</v>
      </c>
      <c r="H7" s="8">
        <v>11792.452029570653</v>
      </c>
      <c r="I7" s="8">
        <v>13303.038265639545</v>
      </c>
      <c r="J7" s="8">
        <v>12561.697738362538</v>
      </c>
      <c r="K7" s="8">
        <v>15696.396381260969</v>
      </c>
      <c r="L7" s="8">
        <v>16846.660175641806</v>
      </c>
      <c r="M7" s="8">
        <v>15022.005938109449</v>
      </c>
      <c r="N7" s="8">
        <v>169176.5195503893</v>
      </c>
      <c r="P7" s="13"/>
    </row>
    <row r="8" spans="1:16" ht="12.75" customHeight="1">
      <c r="A8" s="4" t="s">
        <v>6</v>
      </c>
      <c r="B8" s="5">
        <v>14313.168617682275</v>
      </c>
      <c r="C8" s="5">
        <v>13715.121070980565</v>
      </c>
      <c r="D8" s="5">
        <v>19947.98975791741</v>
      </c>
      <c r="E8" s="5">
        <v>14124.576778977787</v>
      </c>
      <c r="F8" s="5">
        <v>16870.502055636203</v>
      </c>
      <c r="G8" s="5">
        <v>19499.295207212836</v>
      </c>
      <c r="H8" s="5">
        <v>16150.390314857132</v>
      </c>
      <c r="I8" s="5">
        <v>11675.238365837602</v>
      </c>
      <c r="J8" s="5">
        <v>12739.32854186197</v>
      </c>
      <c r="K8" s="5">
        <v>17159.462643104463</v>
      </c>
      <c r="L8" s="5">
        <v>13263.443273037756</v>
      </c>
      <c r="M8" s="5">
        <v>15330.234540128331</v>
      </c>
      <c r="N8" s="5">
        <v>184788.75116723432</v>
      </c>
      <c r="P8" s="13"/>
    </row>
    <row r="9" spans="1:16" ht="12.75" customHeight="1">
      <c r="A9" s="4" t="s">
        <v>7</v>
      </c>
      <c r="B9" s="5">
        <v>2936.090322873266</v>
      </c>
      <c r="C9" s="5">
        <v>2570.321915752197</v>
      </c>
      <c r="D9" s="5">
        <v>4241.484098830651</v>
      </c>
      <c r="E9" s="5">
        <v>3633.9436733290827</v>
      </c>
      <c r="F9" s="5">
        <v>5750.891586820485</v>
      </c>
      <c r="G9" s="5">
        <v>6236.756560681585</v>
      </c>
      <c r="H9" s="5">
        <v>5922.862355674195</v>
      </c>
      <c r="I9" s="5">
        <v>3431.1992448239957</v>
      </c>
      <c r="J9" s="5">
        <v>4400.162575394108</v>
      </c>
      <c r="K9" s="5">
        <v>5825.484171908197</v>
      </c>
      <c r="L9" s="5">
        <v>3354.5436980336394</v>
      </c>
      <c r="M9" s="5">
        <v>3361.633286118564</v>
      </c>
      <c r="N9" s="5">
        <v>51665.37349023997</v>
      </c>
      <c r="P9" s="13"/>
    </row>
    <row r="10" spans="1:16" ht="12.75" customHeight="1">
      <c r="A10" s="4" t="s">
        <v>8</v>
      </c>
      <c r="B10" s="5">
        <v>3549.2111415024115</v>
      </c>
      <c r="C10" s="5">
        <v>3849.0981517590003</v>
      </c>
      <c r="D10" s="5">
        <v>7009.195588866058</v>
      </c>
      <c r="E10" s="5">
        <v>3372.923938407544</v>
      </c>
      <c r="F10" s="5">
        <v>4419.499996693612</v>
      </c>
      <c r="G10" s="5">
        <v>5060.810472622555</v>
      </c>
      <c r="H10" s="5">
        <v>4119.77895401296</v>
      </c>
      <c r="I10" s="5">
        <v>2588.851681805479</v>
      </c>
      <c r="J10" s="5">
        <v>3000.84447914519</v>
      </c>
      <c r="K10" s="5">
        <v>4543.048028208137</v>
      </c>
      <c r="L10" s="5">
        <v>3519.108313840005</v>
      </c>
      <c r="M10" s="5">
        <v>4487.422077790747</v>
      </c>
      <c r="N10" s="5">
        <v>49519.7928246537</v>
      </c>
      <c r="P10" s="13"/>
    </row>
    <row r="11" spans="1:16" ht="12.75" customHeight="1">
      <c r="A11" s="4" t="s">
        <v>9</v>
      </c>
      <c r="B11" s="5">
        <v>1452.8613154985057</v>
      </c>
      <c r="C11" s="5">
        <v>1311.2014620761015</v>
      </c>
      <c r="D11" s="5">
        <v>1818.6822163218505</v>
      </c>
      <c r="E11" s="5">
        <v>914.8517163295625</v>
      </c>
      <c r="F11" s="5">
        <v>922.6144160319236</v>
      </c>
      <c r="G11" s="5">
        <v>1176.764017977088</v>
      </c>
      <c r="H11" s="5">
        <v>711.9851030382647</v>
      </c>
      <c r="I11" s="5">
        <v>656.9048744671702</v>
      </c>
      <c r="J11" s="5">
        <v>686.4950669904333</v>
      </c>
      <c r="K11" s="5">
        <v>927.0994168942407</v>
      </c>
      <c r="L11" s="5">
        <v>1066.1373270653735</v>
      </c>
      <c r="M11" s="5">
        <v>1026.2319123118464</v>
      </c>
      <c r="N11" s="5">
        <v>12671.828845002363</v>
      </c>
      <c r="P11" s="13"/>
    </row>
    <row r="12" spans="1:16" ht="12.75" customHeight="1">
      <c r="A12" s="4" t="s">
        <v>10</v>
      </c>
      <c r="B12" s="5">
        <v>1031.4277727119695</v>
      </c>
      <c r="C12" s="5">
        <v>1046.9777981346886</v>
      </c>
      <c r="D12" s="5">
        <v>1278.4295480270973</v>
      </c>
      <c r="E12" s="5">
        <v>610.4256216976542</v>
      </c>
      <c r="F12" s="5">
        <v>506.8639836911467</v>
      </c>
      <c r="G12" s="5">
        <v>522.794037316297</v>
      </c>
      <c r="H12" s="5">
        <v>264.28110215363023</v>
      </c>
      <c r="I12" s="5">
        <v>326.28831034501707</v>
      </c>
      <c r="J12" s="5">
        <v>331.77338787583733</v>
      </c>
      <c r="K12" s="5">
        <v>565.0994381805008</v>
      </c>
      <c r="L12" s="5">
        <v>545.4050156725774</v>
      </c>
      <c r="M12" s="5">
        <v>768.2941984935844</v>
      </c>
      <c r="N12" s="5">
        <v>7798.0602143</v>
      </c>
      <c r="P12" s="13"/>
    </row>
    <row r="13" spans="1:16" ht="12.75" customHeight="1">
      <c r="A13" s="4" t="s">
        <v>11</v>
      </c>
      <c r="B13" s="5">
        <v>1525.1903510098475</v>
      </c>
      <c r="C13" s="5">
        <v>1534.101621364353</v>
      </c>
      <c r="D13" s="5">
        <v>1907.3361923924776</v>
      </c>
      <c r="E13" s="5">
        <v>2202.013628537239</v>
      </c>
      <c r="F13" s="5">
        <v>1983.514158690964</v>
      </c>
      <c r="G13" s="5">
        <v>2481.2850492965504</v>
      </c>
      <c r="H13" s="5">
        <v>2155.2917514912438</v>
      </c>
      <c r="I13" s="5">
        <v>2378.1905212815395</v>
      </c>
      <c r="J13" s="5">
        <v>1732.6755623696276</v>
      </c>
      <c r="K13" s="5">
        <v>2397.4655599183434</v>
      </c>
      <c r="L13" s="5">
        <v>2004.817956997222</v>
      </c>
      <c r="M13" s="5">
        <v>2147.6913079824794</v>
      </c>
      <c r="N13" s="5">
        <v>24449.57366133189</v>
      </c>
      <c r="P13" s="13"/>
    </row>
    <row r="14" spans="1:16" ht="12.75" customHeight="1">
      <c r="A14" s="4" t="s">
        <v>12</v>
      </c>
      <c r="B14" s="5">
        <v>648.268747603919</v>
      </c>
      <c r="C14" s="5">
        <v>497.4730182316225</v>
      </c>
      <c r="D14" s="5">
        <v>826.136070592826</v>
      </c>
      <c r="E14" s="5">
        <v>492.08798688909064</v>
      </c>
      <c r="F14" s="5">
        <v>831.3210905069005</v>
      </c>
      <c r="G14" s="5">
        <v>1059.4391262259378</v>
      </c>
      <c r="H14" s="5">
        <v>875.8423507435205</v>
      </c>
      <c r="I14" s="5">
        <v>594.6253595386526</v>
      </c>
      <c r="J14" s="5">
        <v>702.0888402667323</v>
      </c>
      <c r="K14" s="5">
        <v>688.6691775747807</v>
      </c>
      <c r="L14" s="5">
        <v>572.5931389586416</v>
      </c>
      <c r="M14" s="5">
        <v>746.1484138031196</v>
      </c>
      <c r="N14" s="5">
        <v>8534.693320935743</v>
      </c>
      <c r="P14" s="13"/>
    </row>
    <row r="15" spans="1:16" ht="12.75" customHeight="1">
      <c r="A15" s="4" t="s">
        <v>13</v>
      </c>
      <c r="B15" s="5">
        <v>2907.6162480031153</v>
      </c>
      <c r="C15" s="5">
        <v>2592.5304412060123</v>
      </c>
      <c r="D15" s="5">
        <v>2474.4948150867012</v>
      </c>
      <c r="E15" s="5">
        <v>2626.6229353370236</v>
      </c>
      <c r="F15" s="5">
        <v>2207.4791075687012</v>
      </c>
      <c r="G15" s="5">
        <v>2721.1761396150287</v>
      </c>
      <c r="H15" s="5">
        <v>1967.8008465141877</v>
      </c>
      <c r="I15" s="5">
        <v>1602.8363958747861</v>
      </c>
      <c r="J15" s="5">
        <v>1778.6651817418367</v>
      </c>
      <c r="K15" s="5">
        <v>1963.3561919483902</v>
      </c>
      <c r="L15" s="5">
        <v>1918.6499323972998</v>
      </c>
      <c r="M15" s="5">
        <v>2468.2918968974404</v>
      </c>
      <c r="N15" s="5">
        <v>27229.520132190522</v>
      </c>
      <c r="P15" s="13"/>
    </row>
    <row r="16" spans="1:16" ht="12.75" customHeight="1">
      <c r="A16" s="7" t="s">
        <v>14</v>
      </c>
      <c r="B16" s="8">
        <v>262.5027184791225</v>
      </c>
      <c r="C16" s="8">
        <v>313.4166624564017</v>
      </c>
      <c r="D16" s="8">
        <v>392.2312278005107</v>
      </c>
      <c r="E16" s="8">
        <v>271.70727844970327</v>
      </c>
      <c r="F16" s="8">
        <v>248.31771563210228</v>
      </c>
      <c r="G16" s="8">
        <v>240.26980347725535</v>
      </c>
      <c r="H16" s="8">
        <v>132.54785122817168</v>
      </c>
      <c r="I16" s="8">
        <v>96.34197770137993</v>
      </c>
      <c r="J16" s="8">
        <v>106.62344807903216</v>
      </c>
      <c r="K16" s="8">
        <v>249.24065847259885</v>
      </c>
      <c r="L16" s="8">
        <v>282.1878900718222</v>
      </c>
      <c r="M16" s="8">
        <v>324.5214467300955</v>
      </c>
      <c r="N16" s="8">
        <v>2919.9086785781956</v>
      </c>
      <c r="P16" s="13"/>
    </row>
    <row r="17" spans="1:16" ht="12.75" customHeight="1">
      <c r="A17" s="4" t="s">
        <v>15</v>
      </c>
      <c r="B17" s="5">
        <v>9820.940136281923</v>
      </c>
      <c r="C17" s="5">
        <v>10654.334696982605</v>
      </c>
      <c r="D17" s="5">
        <v>10531.935725155652</v>
      </c>
      <c r="E17" s="5">
        <v>4479.296791504972</v>
      </c>
      <c r="F17" s="5">
        <v>4675.603938124984</v>
      </c>
      <c r="G17" s="5">
        <v>5431.310666687336</v>
      </c>
      <c r="H17" s="5">
        <v>4897.972609053956</v>
      </c>
      <c r="I17" s="5">
        <v>3332.479873591946</v>
      </c>
      <c r="J17" s="5">
        <v>3601.8349351132806</v>
      </c>
      <c r="K17" s="5">
        <v>4739.782209418999</v>
      </c>
      <c r="L17" s="5">
        <v>4508.95174255503</v>
      </c>
      <c r="M17" s="5">
        <v>6633.719247219317</v>
      </c>
      <c r="N17" s="5">
        <v>73308.16257169</v>
      </c>
      <c r="P17" s="13"/>
    </row>
    <row r="18" spans="1:16" ht="12.75" customHeight="1">
      <c r="A18" s="4" t="s">
        <v>16</v>
      </c>
      <c r="B18" s="5">
        <v>1555.9213377417302</v>
      </c>
      <c r="C18" s="5">
        <v>1572.0453924204548</v>
      </c>
      <c r="D18" s="5">
        <v>1228.0926067065793</v>
      </c>
      <c r="E18" s="5">
        <v>482.5390256911301</v>
      </c>
      <c r="F18" s="5">
        <v>444.2970225763477</v>
      </c>
      <c r="G18" s="5">
        <v>693.91989137282</v>
      </c>
      <c r="H18" s="5">
        <v>628.2431699660308</v>
      </c>
      <c r="I18" s="5">
        <v>448.49622235702145</v>
      </c>
      <c r="J18" s="5">
        <v>461.9106036860665</v>
      </c>
      <c r="K18" s="5">
        <v>513.238602806179</v>
      </c>
      <c r="L18" s="5">
        <v>527.8286156217189</v>
      </c>
      <c r="M18" s="5">
        <v>839.4751389841858</v>
      </c>
      <c r="N18" s="5">
        <v>9396.007629930264</v>
      </c>
      <c r="P18" s="13"/>
    </row>
    <row r="19" spans="1:16" ht="12.75" customHeight="1">
      <c r="A19" s="4" t="s">
        <v>17</v>
      </c>
      <c r="B19" s="5">
        <v>939.4853287531187</v>
      </c>
      <c r="C19" s="5">
        <v>801.8222959419498</v>
      </c>
      <c r="D19" s="5">
        <v>1133.874542633595</v>
      </c>
      <c r="E19" s="5">
        <v>582.801356511552</v>
      </c>
      <c r="F19" s="5">
        <v>831.461700590514</v>
      </c>
      <c r="G19" s="5">
        <v>900.0549444465834</v>
      </c>
      <c r="H19" s="5">
        <v>876.9656392175065</v>
      </c>
      <c r="I19" s="5">
        <v>450.9848850252909</v>
      </c>
      <c r="J19" s="5">
        <v>561.7266241449462</v>
      </c>
      <c r="K19" s="5">
        <v>642.9382251993023</v>
      </c>
      <c r="L19" s="5">
        <v>880.0481933830741</v>
      </c>
      <c r="M19" s="5">
        <v>808.9763531163713</v>
      </c>
      <c r="N19" s="5">
        <v>9411.140088963804</v>
      </c>
      <c r="P19" s="13"/>
    </row>
    <row r="20" spans="1:16" ht="12.75" customHeight="1">
      <c r="A20" s="4" t="s">
        <v>18</v>
      </c>
      <c r="B20" s="5">
        <v>3973.6127149387585</v>
      </c>
      <c r="C20" s="5">
        <v>4627.125039317249</v>
      </c>
      <c r="D20" s="5">
        <v>5004.805655513776</v>
      </c>
      <c r="E20" s="5">
        <v>1614.7879646255049</v>
      </c>
      <c r="F20" s="5">
        <v>1062.101437055899</v>
      </c>
      <c r="G20" s="5">
        <v>1081.027180790393</v>
      </c>
      <c r="H20" s="5">
        <v>969.1213223680646</v>
      </c>
      <c r="I20" s="5">
        <v>1068.5693431357254</v>
      </c>
      <c r="J20" s="5">
        <v>827.7365900936367</v>
      </c>
      <c r="K20" s="5">
        <v>1551.2071402628176</v>
      </c>
      <c r="L20" s="5">
        <v>1408.4156163364235</v>
      </c>
      <c r="M20" s="5">
        <v>2263.494903284396</v>
      </c>
      <c r="N20" s="5">
        <v>25452.004907722643</v>
      </c>
      <c r="P20" s="13"/>
    </row>
    <row r="21" spans="1:16" ht="12.75" customHeight="1">
      <c r="A21" s="4" t="s">
        <v>19</v>
      </c>
      <c r="B21" s="5">
        <v>1650.0002447326488</v>
      </c>
      <c r="C21" s="5">
        <v>1558.5251214603686</v>
      </c>
      <c r="D21" s="5">
        <v>1678.3568604603402</v>
      </c>
      <c r="E21" s="5">
        <v>1010.0253078644741</v>
      </c>
      <c r="F21" s="5">
        <v>1550.4643244953184</v>
      </c>
      <c r="G21" s="5">
        <v>1961.7552998296226</v>
      </c>
      <c r="H21" s="5">
        <v>1699.5606462067371</v>
      </c>
      <c r="I21" s="5">
        <v>923.0640295586047</v>
      </c>
      <c r="J21" s="5">
        <v>1282.9763702060466</v>
      </c>
      <c r="K21" s="5">
        <v>1281.4792785992722</v>
      </c>
      <c r="L21" s="5">
        <v>1039.0239879332341</v>
      </c>
      <c r="M21" s="5">
        <v>1380.695970233574</v>
      </c>
      <c r="N21" s="5">
        <v>17015.927441580243</v>
      </c>
      <c r="P21" s="13"/>
    </row>
    <row r="22" spans="1:16" ht="12.75" customHeight="1">
      <c r="A22" s="4" t="s">
        <v>20</v>
      </c>
      <c r="B22" s="5">
        <v>833.321744436822</v>
      </c>
      <c r="C22" s="5">
        <v>939.107606251625</v>
      </c>
      <c r="D22" s="5">
        <v>800.2269571833922</v>
      </c>
      <c r="E22" s="5">
        <v>473.7721010369793</v>
      </c>
      <c r="F22" s="5">
        <v>492.71785858873864</v>
      </c>
      <c r="G22" s="5">
        <v>457.59778857890745</v>
      </c>
      <c r="H22" s="5">
        <v>491.4464647120952</v>
      </c>
      <c r="I22" s="5">
        <v>247.80213491607003</v>
      </c>
      <c r="J22" s="5">
        <v>248.33888189524322</v>
      </c>
      <c r="K22" s="5">
        <v>451.89218519487383</v>
      </c>
      <c r="L22" s="5">
        <v>310.7877596914889</v>
      </c>
      <c r="M22" s="5">
        <v>600.1361616158678</v>
      </c>
      <c r="N22" s="5">
        <v>6347.147644102102</v>
      </c>
      <c r="P22" s="13"/>
    </row>
    <row r="23" spans="1:16" ht="12.75" customHeight="1">
      <c r="A23" s="4" t="s">
        <v>21</v>
      </c>
      <c r="B23" s="5">
        <v>461.20393622500114</v>
      </c>
      <c r="C23" s="5">
        <v>539.1042076898901</v>
      </c>
      <c r="D23" s="5">
        <v>351.0199682751101</v>
      </c>
      <c r="E23" s="5">
        <v>104.24431619168448</v>
      </c>
      <c r="F23" s="5">
        <v>89.7619531320869</v>
      </c>
      <c r="G23" s="5">
        <v>129.44573624152878</v>
      </c>
      <c r="H23" s="5">
        <v>94.20418457583453</v>
      </c>
      <c r="I23" s="5">
        <v>62.06080891057594</v>
      </c>
      <c r="J23" s="5">
        <v>113.57791005267157</v>
      </c>
      <c r="K23" s="5">
        <v>131.06995747991246</v>
      </c>
      <c r="L23" s="5">
        <v>190.40378283929385</v>
      </c>
      <c r="M23" s="5">
        <v>346.3095762399326</v>
      </c>
      <c r="N23" s="5">
        <v>2612.4063378535225</v>
      </c>
      <c r="P23" s="13"/>
    </row>
    <row r="24" spans="1:16" ht="12.75" customHeight="1">
      <c r="A24" s="7" t="s">
        <v>22</v>
      </c>
      <c r="B24" s="8">
        <v>407.3948294538394</v>
      </c>
      <c r="C24" s="8">
        <v>616.6050339009596</v>
      </c>
      <c r="D24" s="8">
        <v>335.559134382732</v>
      </c>
      <c r="E24" s="8">
        <v>211.12671958351658</v>
      </c>
      <c r="F24" s="8">
        <v>204.7996416860785</v>
      </c>
      <c r="G24" s="8">
        <v>207.50982542750268</v>
      </c>
      <c r="H24" s="8">
        <v>138.4311820077064</v>
      </c>
      <c r="I24" s="8">
        <v>131.50244968860346</v>
      </c>
      <c r="J24" s="8">
        <v>105.56795503466883</v>
      </c>
      <c r="K24" s="8">
        <v>167.95681987659023</v>
      </c>
      <c r="L24" s="8">
        <v>152.44378674981874</v>
      </c>
      <c r="M24" s="8">
        <v>394.63114374504244</v>
      </c>
      <c r="N24" s="8">
        <v>3073.5285215370586</v>
      </c>
      <c r="P24" s="13"/>
    </row>
    <row r="25" spans="1:16" ht="12.75" customHeight="1">
      <c r="A25" s="4" t="s">
        <v>23</v>
      </c>
      <c r="B25" s="5">
        <v>6054.48955217174</v>
      </c>
      <c r="C25" s="5">
        <v>5396.115492166373</v>
      </c>
      <c r="D25" s="5">
        <v>8850.299431210562</v>
      </c>
      <c r="E25" s="5">
        <v>6357.72989204305</v>
      </c>
      <c r="F25" s="5">
        <v>9226.945538844691</v>
      </c>
      <c r="G25" s="5">
        <v>15953.257031152249</v>
      </c>
      <c r="H25" s="5">
        <v>15794.792444230145</v>
      </c>
      <c r="I25" s="5">
        <v>8507.012536409535</v>
      </c>
      <c r="J25" s="5">
        <v>7475.471756608398</v>
      </c>
      <c r="K25" s="5">
        <v>7082.118349192005</v>
      </c>
      <c r="L25" s="5">
        <v>6586.129060755785</v>
      </c>
      <c r="M25" s="5">
        <v>8268.475488260054</v>
      </c>
      <c r="N25" s="5">
        <v>105552.8365730446</v>
      </c>
      <c r="P25" s="13"/>
    </row>
    <row r="26" spans="1:16" ht="12.75" customHeight="1">
      <c r="A26" s="4" t="s">
        <v>24</v>
      </c>
      <c r="B26" s="5">
        <v>343.14856782961886</v>
      </c>
      <c r="C26" s="5">
        <v>337.3158314082971</v>
      </c>
      <c r="D26" s="5">
        <v>553.9240969101228</v>
      </c>
      <c r="E26" s="5">
        <v>276.0247975748169</v>
      </c>
      <c r="F26" s="5">
        <v>444.2197146552782</v>
      </c>
      <c r="G26" s="5">
        <v>629.1333500853414</v>
      </c>
      <c r="H26" s="5">
        <v>674.2870815460006</v>
      </c>
      <c r="I26" s="5">
        <v>297.7582817811527</v>
      </c>
      <c r="J26" s="5">
        <v>418.794321664894</v>
      </c>
      <c r="K26" s="5">
        <v>350.01386686398905</v>
      </c>
      <c r="L26" s="5">
        <v>260.490140398766</v>
      </c>
      <c r="M26" s="5">
        <v>421.2189723341516</v>
      </c>
      <c r="N26" s="5">
        <v>5006.329023052429</v>
      </c>
      <c r="P26" s="13"/>
    </row>
    <row r="27" spans="1:16" ht="12.75" customHeight="1">
      <c r="A27" s="4" t="s">
        <v>25</v>
      </c>
      <c r="B27" s="5">
        <v>273.2050020728817</v>
      </c>
      <c r="C27" s="5">
        <v>290.99544208635865</v>
      </c>
      <c r="D27" s="5">
        <v>362.96260503062604</v>
      </c>
      <c r="E27" s="5">
        <v>518.9896761407854</v>
      </c>
      <c r="F27" s="5">
        <v>788.2968227235102</v>
      </c>
      <c r="G27" s="5">
        <v>895.706034081164</v>
      </c>
      <c r="H27" s="5">
        <v>944.6717360507226</v>
      </c>
      <c r="I27" s="5">
        <v>441.57704553633</v>
      </c>
      <c r="J27" s="5">
        <v>465.3155445553613</v>
      </c>
      <c r="K27" s="5">
        <v>463.3736432089943</v>
      </c>
      <c r="L27" s="5">
        <v>351.210475388198</v>
      </c>
      <c r="M27" s="5">
        <v>407.5018485329911</v>
      </c>
      <c r="N27" s="5">
        <v>6203.805875407923</v>
      </c>
      <c r="P27" s="13"/>
    </row>
    <row r="28" spans="1:16" ht="12.75" customHeight="1">
      <c r="A28" s="4" t="s">
        <v>26</v>
      </c>
      <c r="B28" s="5">
        <v>827.2583899112466</v>
      </c>
      <c r="C28" s="5">
        <v>581.1285004643769</v>
      </c>
      <c r="D28" s="5">
        <v>889.702801414385</v>
      </c>
      <c r="E28" s="5">
        <v>611.0545196984777</v>
      </c>
      <c r="F28" s="5">
        <v>1008.4680176687167</v>
      </c>
      <c r="G28" s="5">
        <v>1364.8500996551838</v>
      </c>
      <c r="H28" s="5">
        <v>1257.9078005516342</v>
      </c>
      <c r="I28" s="5">
        <v>586.6087032190655</v>
      </c>
      <c r="J28" s="5">
        <v>781.0782615449315</v>
      </c>
      <c r="K28" s="5">
        <v>632.3939062959004</v>
      </c>
      <c r="L28" s="5">
        <v>842.8623955426334</v>
      </c>
      <c r="M28" s="5">
        <v>854.331422001525</v>
      </c>
      <c r="N28" s="5">
        <v>10237.644817968076</v>
      </c>
      <c r="P28" s="13"/>
    </row>
    <row r="29" spans="1:16" ht="12.75" customHeight="1">
      <c r="A29" s="7" t="s">
        <v>27</v>
      </c>
      <c r="B29" s="8">
        <v>4610.87759235804</v>
      </c>
      <c r="C29" s="8">
        <v>4186.675718207306</v>
      </c>
      <c r="D29" s="8">
        <v>7043.709927855422</v>
      </c>
      <c r="E29" s="8">
        <v>4951.660898628945</v>
      </c>
      <c r="F29" s="8">
        <v>6985.960983797147</v>
      </c>
      <c r="G29" s="8">
        <v>13063.56754733052</v>
      </c>
      <c r="H29" s="8">
        <v>12917.925826081468</v>
      </c>
      <c r="I29" s="8">
        <v>7181.0685058730405</v>
      </c>
      <c r="J29" s="8">
        <v>5810.2836288432345</v>
      </c>
      <c r="K29" s="8">
        <v>5636.3369328231</v>
      </c>
      <c r="L29" s="8">
        <v>5131.566049426092</v>
      </c>
      <c r="M29" s="8">
        <v>6585.42324539138</v>
      </c>
      <c r="N29" s="8">
        <v>84105.0568566157</v>
      </c>
      <c r="P29" s="13"/>
    </row>
    <row r="30" spans="1:16" ht="12.75" customHeight="1">
      <c r="A30" s="4" t="s">
        <v>28</v>
      </c>
      <c r="B30" s="5">
        <v>13385.224483220603</v>
      </c>
      <c r="C30" s="5">
        <v>14346.554364502994</v>
      </c>
      <c r="D30" s="5">
        <v>15233.52976300924</v>
      </c>
      <c r="E30" s="5">
        <v>10413.757880976478</v>
      </c>
      <c r="F30" s="5">
        <v>8585.180661518727</v>
      </c>
      <c r="G30" s="5">
        <v>13766.380166338016</v>
      </c>
      <c r="H30" s="5">
        <v>12525.555637056908</v>
      </c>
      <c r="I30" s="5">
        <v>9030.09586139303</v>
      </c>
      <c r="J30" s="5">
        <v>8692.376169892153</v>
      </c>
      <c r="K30" s="5">
        <v>10378.762915694206</v>
      </c>
      <c r="L30" s="5">
        <v>9901.180866628314</v>
      </c>
      <c r="M30" s="5">
        <v>13168.937328638604</v>
      </c>
      <c r="N30" s="5">
        <v>139427.53609886928</v>
      </c>
      <c r="P30" s="13"/>
    </row>
    <row r="31" spans="1:16" ht="12.75" customHeight="1">
      <c r="A31" s="4" t="s">
        <v>29</v>
      </c>
      <c r="B31" s="5">
        <v>5249.491294947918</v>
      </c>
      <c r="C31" s="5">
        <v>4930.322641740434</v>
      </c>
      <c r="D31" s="5">
        <v>6436.830271274345</v>
      </c>
      <c r="E31" s="5">
        <v>3177.7193169197576</v>
      </c>
      <c r="F31" s="5">
        <v>3412.3258261212713</v>
      </c>
      <c r="G31" s="5">
        <v>5905.412223756189</v>
      </c>
      <c r="H31" s="5">
        <v>5493.369180370849</v>
      </c>
      <c r="I31" s="5">
        <v>4026.289122581747</v>
      </c>
      <c r="J31" s="5">
        <v>3259.1747038010562</v>
      </c>
      <c r="K31" s="5">
        <v>3995.683865216652</v>
      </c>
      <c r="L31" s="5">
        <v>4090.083021554528</v>
      </c>
      <c r="M31" s="5">
        <v>6037.69572776213</v>
      </c>
      <c r="N31" s="5">
        <v>56014.397196046884</v>
      </c>
      <c r="P31" s="13"/>
    </row>
    <row r="32" spans="1:16" ht="12.75" customHeight="1">
      <c r="A32" s="4" t="s">
        <v>30</v>
      </c>
      <c r="B32" s="5">
        <v>1506.3559273944204</v>
      </c>
      <c r="C32" s="5">
        <v>1332.2993308064156</v>
      </c>
      <c r="D32" s="5">
        <v>1269.4817970835722</v>
      </c>
      <c r="E32" s="5">
        <v>1147.5356567551225</v>
      </c>
      <c r="F32" s="5">
        <v>1036.2394992984882</v>
      </c>
      <c r="G32" s="5">
        <v>2085.3055730732817</v>
      </c>
      <c r="H32" s="5">
        <v>1495.0501812331784</v>
      </c>
      <c r="I32" s="5">
        <v>915.254566074587</v>
      </c>
      <c r="J32" s="5">
        <v>1109.805297349511</v>
      </c>
      <c r="K32" s="5">
        <v>1296.8734981121877</v>
      </c>
      <c r="L32" s="5">
        <v>976.8112508869456</v>
      </c>
      <c r="M32" s="5">
        <v>1338.1804607739016</v>
      </c>
      <c r="N32" s="5">
        <v>15509.193038841611</v>
      </c>
      <c r="P32" s="13"/>
    </row>
    <row r="33" spans="1:16" ht="12.75" customHeight="1">
      <c r="A33" s="4" t="s">
        <v>31</v>
      </c>
      <c r="B33" s="5">
        <v>2334.103851221402</v>
      </c>
      <c r="C33" s="5">
        <v>3346.4854554131853</v>
      </c>
      <c r="D33" s="5">
        <v>2408.4402034202244</v>
      </c>
      <c r="E33" s="5">
        <v>2394.182973294245</v>
      </c>
      <c r="F33" s="5">
        <v>1463.3351103059506</v>
      </c>
      <c r="G33" s="5">
        <v>1548.434541603531</v>
      </c>
      <c r="H33" s="5">
        <v>1750.2371008715268</v>
      </c>
      <c r="I33" s="5">
        <v>1603.5434431564397</v>
      </c>
      <c r="J33" s="5">
        <v>1481.475214534583</v>
      </c>
      <c r="K33" s="5">
        <v>1728.7243147505583</v>
      </c>
      <c r="L33" s="5">
        <v>1993.4112083760726</v>
      </c>
      <c r="M33" s="5">
        <v>2416.028425162225</v>
      </c>
      <c r="N33" s="5">
        <v>24468.401842109946</v>
      </c>
      <c r="P33" s="13"/>
    </row>
    <row r="34" spans="1:16" ht="12.75" customHeight="1">
      <c r="A34" s="4" t="s">
        <v>32</v>
      </c>
      <c r="B34" s="5">
        <v>2105.9979256133897</v>
      </c>
      <c r="C34" s="5">
        <v>2144.1243390281475</v>
      </c>
      <c r="D34" s="5">
        <v>2517.071206724869</v>
      </c>
      <c r="E34" s="5">
        <v>2107.67328400732</v>
      </c>
      <c r="F34" s="5">
        <v>1773.9795083965087</v>
      </c>
      <c r="G34" s="5">
        <v>3271.4063873036316</v>
      </c>
      <c r="H34" s="5">
        <v>3051.942575498786</v>
      </c>
      <c r="I34" s="5">
        <v>1781.8172049833574</v>
      </c>
      <c r="J34" s="5">
        <v>2116.935019514133</v>
      </c>
      <c r="K34" s="5">
        <v>2207.0263729461553</v>
      </c>
      <c r="L34" s="5">
        <v>1775.5988214663294</v>
      </c>
      <c r="M34" s="5">
        <v>2078.851182688378</v>
      </c>
      <c r="N34" s="5">
        <v>26932.423828171006</v>
      </c>
      <c r="P34" s="13"/>
    </row>
    <row r="35" spans="1:16" ht="12.75" customHeight="1">
      <c r="A35" s="7" t="s">
        <v>33</v>
      </c>
      <c r="B35" s="8">
        <v>2189.2754840434254</v>
      </c>
      <c r="C35" s="8">
        <v>2593.322597514689</v>
      </c>
      <c r="D35" s="8">
        <v>2601.7062845061355</v>
      </c>
      <c r="E35" s="8">
        <v>1586.6466499995724</v>
      </c>
      <c r="F35" s="8">
        <v>899.3007173966042</v>
      </c>
      <c r="G35" s="8">
        <v>955.8214406014349</v>
      </c>
      <c r="H35" s="8">
        <v>734.956599081989</v>
      </c>
      <c r="I35" s="8">
        <v>703.191524597179</v>
      </c>
      <c r="J35" s="8">
        <v>724.9859346928695</v>
      </c>
      <c r="K35" s="8">
        <v>1150.4548646688681</v>
      </c>
      <c r="L35" s="8">
        <v>1065.2765643438256</v>
      </c>
      <c r="M35" s="8">
        <v>1298.1815322516438</v>
      </c>
      <c r="N35" s="8">
        <v>16503.120193698236</v>
      </c>
      <c r="P35" s="13"/>
    </row>
    <row r="36" spans="1:16" ht="12.75" customHeight="1">
      <c r="A36" s="4" t="s">
        <v>34</v>
      </c>
      <c r="B36" s="5">
        <v>6651.1675800883</v>
      </c>
      <c r="C36" s="5">
        <v>7012.434355350364</v>
      </c>
      <c r="D36" s="5">
        <v>7422.987212901614</v>
      </c>
      <c r="E36" s="5">
        <v>7028.0072933915835</v>
      </c>
      <c r="F36" s="5">
        <v>6734.768185703847</v>
      </c>
      <c r="G36" s="5">
        <v>8689.310345055068</v>
      </c>
      <c r="H36" s="5">
        <v>12483.111071127827</v>
      </c>
      <c r="I36" s="5">
        <v>13562.9585803995</v>
      </c>
      <c r="J36" s="5">
        <v>7125.1735624766825</v>
      </c>
      <c r="K36" s="5">
        <v>7843.13494529222</v>
      </c>
      <c r="L36" s="5">
        <v>6193.060143944462</v>
      </c>
      <c r="M36" s="5">
        <v>7459.046775753586</v>
      </c>
      <c r="N36" s="5">
        <v>98205.16005148504</v>
      </c>
      <c r="P36" s="13"/>
    </row>
    <row r="37" spans="1:16" ht="12.75" customHeight="1">
      <c r="A37" s="4" t="s">
        <v>35</v>
      </c>
      <c r="B37" s="5">
        <v>1722.2592286721667</v>
      </c>
      <c r="C37" s="5">
        <v>1691.2495597236561</v>
      </c>
      <c r="D37" s="5">
        <v>2026.6662014674293</v>
      </c>
      <c r="E37" s="5">
        <v>2121.9899005964376</v>
      </c>
      <c r="F37" s="5">
        <v>1836.7101575172017</v>
      </c>
      <c r="G37" s="5">
        <v>2532.606299840394</v>
      </c>
      <c r="H37" s="5">
        <v>4000.091156005414</v>
      </c>
      <c r="I37" s="5">
        <v>4561.604776507369</v>
      </c>
      <c r="J37" s="5">
        <v>1833.7139972064754</v>
      </c>
      <c r="K37" s="5">
        <v>2196.6453484221856</v>
      </c>
      <c r="L37" s="5">
        <v>1684.6045609497612</v>
      </c>
      <c r="M37" s="5">
        <v>1928.5937522122629</v>
      </c>
      <c r="N37" s="5">
        <v>28136.734939120754</v>
      </c>
      <c r="P37" s="13"/>
    </row>
    <row r="38" spans="1:16" ht="12.75" customHeight="1">
      <c r="A38" s="4" t="s">
        <v>36</v>
      </c>
      <c r="B38" s="5">
        <v>2908.471952286815</v>
      </c>
      <c r="C38" s="5">
        <v>3275.7203184851155</v>
      </c>
      <c r="D38" s="5">
        <v>3335.7421489730887</v>
      </c>
      <c r="E38" s="5">
        <v>3003.566717332773</v>
      </c>
      <c r="F38" s="5">
        <v>2812.2971345237656</v>
      </c>
      <c r="G38" s="5">
        <v>3259.2505395297885</v>
      </c>
      <c r="H38" s="5">
        <v>5202.339413314522</v>
      </c>
      <c r="I38" s="5">
        <v>6380.132525058984</v>
      </c>
      <c r="J38" s="5">
        <v>3283.989336866315</v>
      </c>
      <c r="K38" s="5">
        <v>3437.0310538867225</v>
      </c>
      <c r="L38" s="5">
        <v>2883.152733354804</v>
      </c>
      <c r="M38" s="5">
        <v>3653.147723804384</v>
      </c>
      <c r="N38" s="5">
        <v>43434.84159741707</v>
      </c>
      <c r="P38" s="13"/>
    </row>
    <row r="39" spans="1:16" ht="12.75" customHeight="1">
      <c r="A39" s="7" t="s">
        <v>37</v>
      </c>
      <c r="B39" s="8">
        <v>2020.4363991292935</v>
      </c>
      <c r="C39" s="8">
        <v>2045.4644771415535</v>
      </c>
      <c r="D39" s="8">
        <v>2060.578862460994</v>
      </c>
      <c r="E39" s="8">
        <v>1902.450675462233</v>
      </c>
      <c r="F39" s="8">
        <v>2085.7608936630404</v>
      </c>
      <c r="G39" s="8">
        <v>2897.453505685027</v>
      </c>
      <c r="H39" s="8">
        <v>3280.6805018071755</v>
      </c>
      <c r="I39" s="8">
        <v>2621.221278833582</v>
      </c>
      <c r="J39" s="8">
        <v>2007.4702284038142</v>
      </c>
      <c r="K39" s="8">
        <v>2209.4585429832086</v>
      </c>
      <c r="L39" s="8">
        <v>1625.3028496396905</v>
      </c>
      <c r="M39" s="8">
        <v>1877.3052997369741</v>
      </c>
      <c r="N39" s="8">
        <v>26633.583514946586</v>
      </c>
      <c r="P39" s="13"/>
    </row>
    <row r="40" spans="1:16" ht="12.75" customHeight="1">
      <c r="A40" s="4" t="s">
        <v>38</v>
      </c>
      <c r="B40" s="5">
        <v>3037.799103138714</v>
      </c>
      <c r="C40" s="5">
        <v>3843.761309745405</v>
      </c>
      <c r="D40" s="5">
        <v>2625.033883287112</v>
      </c>
      <c r="E40" s="5">
        <v>3970.1801559066275</v>
      </c>
      <c r="F40" s="5">
        <v>2704.85439502029</v>
      </c>
      <c r="G40" s="5">
        <v>3026.108677483646</v>
      </c>
      <c r="H40" s="5">
        <v>4059.0220036557525</v>
      </c>
      <c r="I40" s="5">
        <v>3953.9810513193715</v>
      </c>
      <c r="J40" s="5">
        <v>2675.1833771677893</v>
      </c>
      <c r="K40" s="5">
        <v>2968.4345927729405</v>
      </c>
      <c r="L40" s="5">
        <v>2314.6288280270055</v>
      </c>
      <c r="M40" s="5">
        <v>2837.1625677129623</v>
      </c>
      <c r="N40" s="5">
        <v>38016.149945237616</v>
      </c>
      <c r="P40" s="13"/>
    </row>
    <row r="41" spans="1:16" ht="12.75" customHeight="1">
      <c r="A41" s="4" t="s">
        <v>39</v>
      </c>
      <c r="B41" s="5">
        <v>667.1797854109361</v>
      </c>
      <c r="C41" s="5">
        <v>817.6407183645925</v>
      </c>
      <c r="D41" s="5">
        <v>582.3192600864298</v>
      </c>
      <c r="E41" s="5">
        <v>885.4797275783158</v>
      </c>
      <c r="F41" s="5">
        <v>743.6968254124243</v>
      </c>
      <c r="G41" s="5">
        <v>718.4345853476062</v>
      </c>
      <c r="H41" s="5">
        <v>1276.7643559786811</v>
      </c>
      <c r="I41" s="5">
        <v>1108.4278034693302</v>
      </c>
      <c r="J41" s="5">
        <v>648.2157170363329</v>
      </c>
      <c r="K41" s="5">
        <v>627.8896215917486</v>
      </c>
      <c r="L41" s="5">
        <v>627.6335977850924</v>
      </c>
      <c r="M41" s="5">
        <v>806.0612882316879</v>
      </c>
      <c r="N41" s="5">
        <v>9509.743286293178</v>
      </c>
      <c r="P41" s="13"/>
    </row>
    <row r="42" spans="1:16" ht="12.75" customHeight="1">
      <c r="A42" s="4" t="s">
        <v>40</v>
      </c>
      <c r="B42" s="5">
        <v>236.97739543241735</v>
      </c>
      <c r="C42" s="5">
        <v>252.79586459631355</v>
      </c>
      <c r="D42" s="5">
        <v>211.03963229131097</v>
      </c>
      <c r="E42" s="5">
        <v>296.9425148095794</v>
      </c>
      <c r="F42" s="5">
        <v>148.78191994154628</v>
      </c>
      <c r="G42" s="5">
        <v>173.90720030221746</v>
      </c>
      <c r="H42" s="5">
        <v>206.3982178821137</v>
      </c>
      <c r="I42" s="5">
        <v>160.21400239152152</v>
      </c>
      <c r="J42" s="5">
        <v>112.89905258617495</v>
      </c>
      <c r="K42" s="5">
        <v>176.56397157372336</v>
      </c>
      <c r="L42" s="5">
        <v>146.33895168149533</v>
      </c>
      <c r="M42" s="5">
        <v>154.03441875285566</v>
      </c>
      <c r="N42" s="5">
        <v>2276.8931422412697</v>
      </c>
      <c r="P42" s="13"/>
    </row>
    <row r="43" spans="1:16" ht="12.75" customHeight="1">
      <c r="A43" s="4" t="s">
        <v>41</v>
      </c>
      <c r="B43" s="5">
        <v>1540.542714043088</v>
      </c>
      <c r="C43" s="5">
        <v>1957.2178748530393</v>
      </c>
      <c r="D43" s="5">
        <v>1352.298945115757</v>
      </c>
      <c r="E43" s="5">
        <v>1991.8777870762901</v>
      </c>
      <c r="F43" s="5">
        <v>1315.2342445542413</v>
      </c>
      <c r="G43" s="5">
        <v>1618.1410952546842</v>
      </c>
      <c r="H43" s="5">
        <v>1873.9712201445684</v>
      </c>
      <c r="I43" s="5">
        <v>2170.716431237803</v>
      </c>
      <c r="J43" s="5">
        <v>1383.3176860098577</v>
      </c>
      <c r="K43" s="5">
        <v>1583.6494198968903</v>
      </c>
      <c r="L43" s="5">
        <v>1099.714704324637</v>
      </c>
      <c r="M43" s="5">
        <v>1432.438312261402</v>
      </c>
      <c r="N43" s="5">
        <v>19319.12043477226</v>
      </c>
      <c r="P43" s="13"/>
    </row>
    <row r="44" spans="1:16" ht="12.75" customHeight="1">
      <c r="A44" s="4" t="s">
        <v>42</v>
      </c>
      <c r="B44" s="5">
        <v>307.04642998532603</v>
      </c>
      <c r="C44" s="5">
        <v>423.91681588504923</v>
      </c>
      <c r="D44" s="5">
        <v>235.60352169871157</v>
      </c>
      <c r="E44" s="5">
        <v>406.10818359595123</v>
      </c>
      <c r="F44" s="5">
        <v>200.15910647889768</v>
      </c>
      <c r="G44" s="5">
        <v>203.72700581161106</v>
      </c>
      <c r="H44" s="5">
        <v>308.1652454929444</v>
      </c>
      <c r="I44" s="5">
        <v>256.69855519168834</v>
      </c>
      <c r="J44" s="5">
        <v>264.19746906839805</v>
      </c>
      <c r="K44" s="5">
        <v>274.52238988709155</v>
      </c>
      <c r="L44" s="5">
        <v>194.44785374706922</v>
      </c>
      <c r="M44" s="5">
        <v>239.65385601306696</v>
      </c>
      <c r="N44" s="5">
        <v>3314.2464328558053</v>
      </c>
      <c r="P44" s="13"/>
    </row>
    <row r="45" spans="1:16" ht="12.75" customHeight="1">
      <c r="A45" s="4" t="s">
        <v>43</v>
      </c>
      <c r="B45" s="5">
        <v>156.86763366920326</v>
      </c>
      <c r="C45" s="5">
        <v>170.18859606934487</v>
      </c>
      <c r="D45" s="5">
        <v>124.88689818666055</v>
      </c>
      <c r="E45" s="5">
        <v>173.57054510052538</v>
      </c>
      <c r="F45" s="5">
        <v>185.93138102696443</v>
      </c>
      <c r="G45" s="5">
        <v>207.13121201982204</v>
      </c>
      <c r="H45" s="5">
        <v>232.00922560910212</v>
      </c>
      <c r="I45" s="5">
        <v>165.14316586551493</v>
      </c>
      <c r="J45" s="5">
        <v>154.82215328329713</v>
      </c>
      <c r="K45" s="5">
        <v>180.34667784217336</v>
      </c>
      <c r="L45" s="5">
        <v>122.2452737550876</v>
      </c>
      <c r="M45" s="5">
        <v>120.31767115727345</v>
      </c>
      <c r="N45" s="5">
        <v>1993.4604335849692</v>
      </c>
      <c r="P45" s="13"/>
    </row>
    <row r="46" spans="1:16" ht="12.75" customHeight="1">
      <c r="A46" s="7" t="s">
        <v>44</v>
      </c>
      <c r="B46" s="8">
        <v>129.18514459770148</v>
      </c>
      <c r="C46" s="8">
        <v>222.00143997704333</v>
      </c>
      <c r="D46" s="8">
        <v>118.8856259082444</v>
      </c>
      <c r="E46" s="8">
        <v>216.20139774589228</v>
      </c>
      <c r="F46" s="8">
        <v>111.05091760621949</v>
      </c>
      <c r="G46" s="8">
        <v>104.76757874769764</v>
      </c>
      <c r="H46" s="8">
        <v>161.71373854837992</v>
      </c>
      <c r="I46" s="8">
        <v>92.78109316348666</v>
      </c>
      <c r="J46" s="8">
        <v>111.73129918371625</v>
      </c>
      <c r="K46" s="8">
        <v>125.46251198129102</v>
      </c>
      <c r="L46" s="8">
        <v>124.24844673364872</v>
      </c>
      <c r="M46" s="8">
        <v>84.65702129668215</v>
      </c>
      <c r="N46" s="8">
        <v>1602.6862154900034</v>
      </c>
      <c r="P46" s="13"/>
    </row>
    <row r="47" spans="1:16" ht="12.75" customHeight="1">
      <c r="A47" s="4" t="s">
        <v>45</v>
      </c>
      <c r="B47" s="5">
        <v>1934.1736758853538</v>
      </c>
      <c r="C47" s="5">
        <v>1613.8678460752662</v>
      </c>
      <c r="D47" s="5">
        <v>1953.542849825397</v>
      </c>
      <c r="E47" s="5">
        <v>2094.9173429714365</v>
      </c>
      <c r="F47" s="5">
        <v>2789.6430060413086</v>
      </c>
      <c r="G47" s="5">
        <v>3564.6176350853916</v>
      </c>
      <c r="H47" s="5">
        <v>3015.7638542597856</v>
      </c>
      <c r="I47" s="5">
        <v>1644.8730400617303</v>
      </c>
      <c r="J47" s="5">
        <v>2192.238895890523</v>
      </c>
      <c r="K47" s="5">
        <v>2287.2237661779236</v>
      </c>
      <c r="L47" s="5">
        <v>2663.3611751225494</v>
      </c>
      <c r="M47" s="5">
        <v>2071.960993439086</v>
      </c>
      <c r="N47" s="5">
        <v>27826.184080835752</v>
      </c>
      <c r="P47" s="13"/>
    </row>
    <row r="48" spans="1:16" ht="12.75" customHeight="1">
      <c r="A48" s="4" t="s">
        <v>46</v>
      </c>
      <c r="B48" s="5">
        <v>441.40970974347573</v>
      </c>
      <c r="C48" s="5">
        <v>317.93020114552183</v>
      </c>
      <c r="D48" s="5">
        <v>473.5727834746367</v>
      </c>
      <c r="E48" s="5">
        <v>407.84888926296776</v>
      </c>
      <c r="F48" s="5">
        <v>595.314954978191</v>
      </c>
      <c r="G48" s="5">
        <v>801.8984919260305</v>
      </c>
      <c r="H48" s="5">
        <v>690.9397763885067</v>
      </c>
      <c r="I48" s="5">
        <v>348.98056585527485</v>
      </c>
      <c r="J48" s="5">
        <v>484.95645795933774</v>
      </c>
      <c r="K48" s="5">
        <v>342.01765239230383</v>
      </c>
      <c r="L48" s="5">
        <v>342.6289977035723</v>
      </c>
      <c r="M48" s="5">
        <v>452.62035597295466</v>
      </c>
      <c r="N48" s="5">
        <v>5700.118836802774</v>
      </c>
      <c r="P48" s="13"/>
    </row>
    <row r="49" spans="1:16" ht="12.75" customHeight="1">
      <c r="A49" s="4" t="s">
        <v>47</v>
      </c>
      <c r="B49" s="5">
        <v>525.7513267606358</v>
      </c>
      <c r="C49" s="5">
        <v>465.6569524498594</v>
      </c>
      <c r="D49" s="5">
        <v>423.63063712101234</v>
      </c>
      <c r="E49" s="5">
        <v>609.6976498671357</v>
      </c>
      <c r="F49" s="5">
        <v>713.1330299593602</v>
      </c>
      <c r="G49" s="5">
        <v>1089.88186584895</v>
      </c>
      <c r="H49" s="5">
        <v>838.4539437863095</v>
      </c>
      <c r="I49" s="5">
        <v>428.9910680614902</v>
      </c>
      <c r="J49" s="5">
        <v>529.7239835776269</v>
      </c>
      <c r="K49" s="5">
        <v>574.7273216244042</v>
      </c>
      <c r="L49" s="5">
        <v>1535.601464428994</v>
      </c>
      <c r="M49" s="5">
        <v>568.2088478454941</v>
      </c>
      <c r="N49" s="5">
        <v>8303.458091331271</v>
      </c>
      <c r="P49" s="13"/>
    </row>
    <row r="50" spans="1:16" ht="12.75" customHeight="1">
      <c r="A50" s="4" t="s">
        <v>48</v>
      </c>
      <c r="B50" s="5">
        <v>183.4828416420599</v>
      </c>
      <c r="C50" s="5">
        <v>152.6421193321221</v>
      </c>
      <c r="D50" s="5">
        <v>202.8971823858756</v>
      </c>
      <c r="E50" s="5">
        <v>164.2261035077193</v>
      </c>
      <c r="F50" s="5">
        <v>289.5621628655478</v>
      </c>
      <c r="G50" s="5">
        <v>307.38384916432693</v>
      </c>
      <c r="H50" s="5">
        <v>360.86120817000597</v>
      </c>
      <c r="I50" s="5">
        <v>146.60593690631177</v>
      </c>
      <c r="J50" s="5">
        <v>196.87752110656325</v>
      </c>
      <c r="K50" s="5">
        <v>227.95471785984637</v>
      </c>
      <c r="L50" s="5">
        <v>136.02363611605443</v>
      </c>
      <c r="M50" s="5">
        <v>169.37110235432456</v>
      </c>
      <c r="N50" s="5">
        <v>2537.8883814107585</v>
      </c>
      <c r="P50" s="13"/>
    </row>
    <row r="51" spans="1:16" ht="12.75" customHeight="1">
      <c r="A51" s="7" t="s">
        <v>49</v>
      </c>
      <c r="B51" s="8">
        <v>783.5297977391866</v>
      </c>
      <c r="C51" s="8">
        <v>677.6385731477619</v>
      </c>
      <c r="D51" s="8">
        <v>853.4422468438679</v>
      </c>
      <c r="E51" s="8">
        <v>913.1447003336104</v>
      </c>
      <c r="F51" s="8">
        <v>1191.6328582382034</v>
      </c>
      <c r="G51" s="8">
        <v>1365.4534281460662</v>
      </c>
      <c r="H51" s="8">
        <v>1125.5089259150004</v>
      </c>
      <c r="I51" s="8">
        <v>720.295469238641</v>
      </c>
      <c r="J51" s="8">
        <v>980.6809332469908</v>
      </c>
      <c r="K51" s="8">
        <v>1142.5240743013626</v>
      </c>
      <c r="L51" s="8">
        <v>649.1070768739485</v>
      </c>
      <c r="M51" s="8">
        <v>881.7606872663058</v>
      </c>
      <c r="N51" s="8">
        <v>11284.718771290945</v>
      </c>
      <c r="P51" s="13"/>
    </row>
    <row r="52" spans="1:16" ht="12.75" customHeight="1">
      <c r="A52" s="4" t="s">
        <v>50</v>
      </c>
      <c r="B52" s="5">
        <v>7793.77321956592</v>
      </c>
      <c r="C52" s="5">
        <v>7136.33380610353</v>
      </c>
      <c r="D52" s="5">
        <v>7731.714346954019</v>
      </c>
      <c r="E52" s="5">
        <v>9132.140876594269</v>
      </c>
      <c r="F52" s="5">
        <v>9499.951016033543</v>
      </c>
      <c r="G52" s="5">
        <v>12478.549161376859</v>
      </c>
      <c r="H52" s="5">
        <v>12678.942386915884</v>
      </c>
      <c r="I52" s="5">
        <v>9274.151794942145</v>
      </c>
      <c r="J52" s="5">
        <v>9116.233321058735</v>
      </c>
      <c r="K52" s="5">
        <v>8836.887203905102</v>
      </c>
      <c r="L52" s="5">
        <v>6949.070896175839</v>
      </c>
      <c r="M52" s="5">
        <v>8348.224855309236</v>
      </c>
      <c r="N52" s="5">
        <v>108975.97288493508</v>
      </c>
      <c r="P52" s="13"/>
    </row>
    <row r="53" spans="1:16" ht="12.75" customHeight="1">
      <c r="A53" s="4" t="s">
        <v>51</v>
      </c>
      <c r="B53" s="5">
        <v>204.7331094212245</v>
      </c>
      <c r="C53" s="5">
        <v>131.4682126946072</v>
      </c>
      <c r="D53" s="5">
        <v>230.9295554552387</v>
      </c>
      <c r="E53" s="5">
        <v>151.51199389609664</v>
      </c>
      <c r="F53" s="5">
        <v>192.14454132357903</v>
      </c>
      <c r="G53" s="5">
        <v>202.8968397495635</v>
      </c>
      <c r="H53" s="5">
        <v>213.68097618720515</v>
      </c>
      <c r="I53" s="5">
        <v>301.1068514653385</v>
      </c>
      <c r="J53" s="5">
        <v>186.6240027287289</v>
      </c>
      <c r="K53" s="5">
        <v>220.11422119618734</v>
      </c>
      <c r="L53" s="5">
        <v>145.88444726781725</v>
      </c>
      <c r="M53" s="5">
        <v>319.6488652265889</v>
      </c>
      <c r="N53" s="5">
        <v>2500.743616612176</v>
      </c>
      <c r="P53" s="13"/>
    </row>
    <row r="54" spans="1:16" ht="12.75" customHeight="1">
      <c r="A54" s="4" t="s">
        <v>52</v>
      </c>
      <c r="B54" s="5">
        <v>146.40917254603107</v>
      </c>
      <c r="C54" s="5">
        <v>122.93411277058802</v>
      </c>
      <c r="D54" s="5">
        <v>136.8523737711042</v>
      </c>
      <c r="E54" s="5">
        <v>176.1608602266549</v>
      </c>
      <c r="F54" s="5">
        <v>130.23229859345537</v>
      </c>
      <c r="G54" s="5">
        <v>159.64207450403683</v>
      </c>
      <c r="H54" s="5">
        <v>152.75571907452937</v>
      </c>
      <c r="I54" s="5">
        <v>150.27957143001507</v>
      </c>
      <c r="J54" s="5">
        <v>124.72517502308672</v>
      </c>
      <c r="K54" s="5">
        <v>130.42221647154156</v>
      </c>
      <c r="L54" s="5">
        <v>145.57206570735906</v>
      </c>
      <c r="M54" s="5">
        <v>120.21979215895874</v>
      </c>
      <c r="N54" s="5">
        <v>1696.205432277361</v>
      </c>
      <c r="P54" s="13"/>
    </row>
    <row r="55" spans="1:16" ht="12.75" customHeight="1">
      <c r="A55" s="4" t="s">
        <v>53</v>
      </c>
      <c r="B55" s="5">
        <v>2010.4611552666347</v>
      </c>
      <c r="C55" s="5">
        <v>1745.7358335457495</v>
      </c>
      <c r="D55" s="5">
        <v>2063.4843130467157</v>
      </c>
      <c r="E55" s="5">
        <v>2554.374123494375</v>
      </c>
      <c r="F55" s="5">
        <v>2798.6665784766465</v>
      </c>
      <c r="G55" s="5">
        <v>3668.88740152734</v>
      </c>
      <c r="H55" s="5">
        <v>3473.908769089415</v>
      </c>
      <c r="I55" s="5">
        <v>2275.4675729310866</v>
      </c>
      <c r="J55" s="5">
        <v>2639.594861999787</v>
      </c>
      <c r="K55" s="5">
        <v>2484.1866491999867</v>
      </c>
      <c r="L55" s="5">
        <v>2070.7383314251765</v>
      </c>
      <c r="M55" s="5">
        <v>2253.150762975231</v>
      </c>
      <c r="N55" s="5">
        <v>30038.65635297814</v>
      </c>
      <c r="P55" s="13"/>
    </row>
    <row r="56" spans="1:16" ht="12.75" customHeight="1">
      <c r="A56" s="4" t="s">
        <v>54</v>
      </c>
      <c r="B56" s="5">
        <v>962.4871259824665</v>
      </c>
      <c r="C56" s="5">
        <v>1160.851990269465</v>
      </c>
      <c r="D56" s="5">
        <v>1019.2139907246433</v>
      </c>
      <c r="E56" s="5">
        <v>1690.1561488003513</v>
      </c>
      <c r="F56" s="5">
        <v>1728.0751639906991</v>
      </c>
      <c r="G56" s="5">
        <v>2173.699690166577</v>
      </c>
      <c r="H56" s="5">
        <v>1966.5262882119907</v>
      </c>
      <c r="I56" s="5">
        <v>929.1271039940697</v>
      </c>
      <c r="J56" s="5">
        <v>1572.3747881168074</v>
      </c>
      <c r="K56" s="5">
        <v>1198.7859438298285</v>
      </c>
      <c r="L56" s="5">
        <v>888.8031549149528</v>
      </c>
      <c r="M56" s="5">
        <v>1316.3606850305478</v>
      </c>
      <c r="N56" s="5">
        <v>16606.462074032403</v>
      </c>
      <c r="P56" s="13"/>
    </row>
    <row r="57" spans="1:16" ht="12.75" customHeight="1">
      <c r="A57" s="4" t="s">
        <v>55</v>
      </c>
      <c r="B57" s="5">
        <v>1149.338362104654</v>
      </c>
      <c r="C57" s="5">
        <v>1013.9058642166699</v>
      </c>
      <c r="D57" s="5">
        <v>996.3423456807825</v>
      </c>
      <c r="E57" s="5">
        <v>948.4286332710578</v>
      </c>
      <c r="F57" s="5">
        <v>1066.8230085121213</v>
      </c>
      <c r="G57" s="5">
        <v>1457.1715983078032</v>
      </c>
      <c r="H57" s="5">
        <v>1845.4776257266733</v>
      </c>
      <c r="I57" s="5">
        <v>1496.3412813336724</v>
      </c>
      <c r="J57" s="5">
        <v>1208.3851154230497</v>
      </c>
      <c r="K57" s="5">
        <v>1167.6412371337467</v>
      </c>
      <c r="L57" s="5">
        <v>899.7789427688022</v>
      </c>
      <c r="M57" s="5">
        <v>1047.7570493499893</v>
      </c>
      <c r="N57" s="5">
        <v>14297.391063829022</v>
      </c>
      <c r="P57" s="13"/>
    </row>
    <row r="58" spans="1:16" ht="12.75" customHeight="1">
      <c r="A58" s="4" t="s">
        <v>56</v>
      </c>
      <c r="B58" s="5">
        <v>1065.8961204496127</v>
      </c>
      <c r="C58" s="5">
        <v>1015.7227848876433</v>
      </c>
      <c r="D58" s="5">
        <v>1124.749980894877</v>
      </c>
      <c r="E58" s="5">
        <v>1246.73164891563</v>
      </c>
      <c r="F58" s="5">
        <v>1324.112992517442</v>
      </c>
      <c r="G58" s="5">
        <v>1728.5857634851614</v>
      </c>
      <c r="H58" s="5">
        <v>1708.6152996979881</v>
      </c>
      <c r="I58" s="5">
        <v>1053.9154260167168</v>
      </c>
      <c r="J58" s="5">
        <v>1131.996456220216</v>
      </c>
      <c r="K58" s="5">
        <v>1195.385857417758</v>
      </c>
      <c r="L58" s="5">
        <v>852.5064153321238</v>
      </c>
      <c r="M58" s="5">
        <v>1103.123444653225</v>
      </c>
      <c r="N58" s="5">
        <v>14551.342190488394</v>
      </c>
      <c r="P58" s="13"/>
    </row>
    <row r="59" spans="1:16" ht="12.75" customHeight="1">
      <c r="A59" s="4" t="s">
        <v>57</v>
      </c>
      <c r="B59" s="5">
        <v>509.0048838497365</v>
      </c>
      <c r="C59" s="5">
        <v>346.02216622555034</v>
      </c>
      <c r="D59" s="5">
        <v>414.2453849813635</v>
      </c>
      <c r="E59" s="5">
        <v>559.8571303222058</v>
      </c>
      <c r="F59" s="5">
        <v>548.3106097951522</v>
      </c>
      <c r="G59" s="5">
        <v>822.4403625227998</v>
      </c>
      <c r="H59" s="5">
        <v>743.9845017370445</v>
      </c>
      <c r="I59" s="5">
        <v>399.6688064651002</v>
      </c>
      <c r="J59" s="5">
        <v>517.0844651291948</v>
      </c>
      <c r="K59" s="5">
        <v>474.2153138149246</v>
      </c>
      <c r="L59" s="5">
        <v>367.6048328281181</v>
      </c>
      <c r="M59" s="5">
        <v>468.63093418426985</v>
      </c>
      <c r="N59" s="5">
        <v>6171.069391855459</v>
      </c>
      <c r="P59" s="13"/>
    </row>
    <row r="60" spans="1:16" ht="12.75" customHeight="1">
      <c r="A60" s="4" t="s">
        <v>58</v>
      </c>
      <c r="B60" s="5">
        <v>1588.2095747376043</v>
      </c>
      <c r="C60" s="5">
        <v>1483.4898421003718</v>
      </c>
      <c r="D60" s="5">
        <v>1591.3466335664077</v>
      </c>
      <c r="E60" s="5">
        <v>1626.8088439991748</v>
      </c>
      <c r="F60" s="5">
        <v>1575.2460406502646</v>
      </c>
      <c r="G60" s="5">
        <v>2014.1683103992223</v>
      </c>
      <c r="H60" s="5">
        <v>2329.7812166473936</v>
      </c>
      <c r="I60" s="5">
        <v>2523.1191917800584</v>
      </c>
      <c r="J60" s="5">
        <v>1568.2133129131446</v>
      </c>
      <c r="K60" s="5">
        <v>1781.8678083824116</v>
      </c>
      <c r="L60" s="5">
        <v>1460.62988343027</v>
      </c>
      <c r="M60" s="5">
        <v>1609.7989269678944</v>
      </c>
      <c r="N60" s="5">
        <v>21152.67958557422</v>
      </c>
      <c r="P60" s="13"/>
    </row>
    <row r="61" spans="1:16" ht="12.75" customHeight="1">
      <c r="A61" s="7" t="s">
        <v>59</v>
      </c>
      <c r="B61" s="8">
        <v>157.23371520789823</v>
      </c>
      <c r="C61" s="8">
        <v>116.20299939281377</v>
      </c>
      <c r="D61" s="8">
        <v>154.54976883270672</v>
      </c>
      <c r="E61" s="8">
        <v>178.11149366834144</v>
      </c>
      <c r="F61" s="8">
        <v>136.3397821742639</v>
      </c>
      <c r="G61" s="8">
        <v>251.05712071437594</v>
      </c>
      <c r="H61" s="8">
        <v>244.21199054300246</v>
      </c>
      <c r="I61" s="8">
        <v>145.12598952642068</v>
      </c>
      <c r="J61" s="8">
        <v>167.23514350490254</v>
      </c>
      <c r="K61" s="8">
        <v>184.26795645883706</v>
      </c>
      <c r="L61" s="8">
        <v>117.55282250090895</v>
      </c>
      <c r="M61" s="8">
        <v>109.53439476249673</v>
      </c>
      <c r="N61" s="8">
        <v>1961.423177286968</v>
      </c>
      <c r="P61" s="13"/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21.140625" style="9" bestFit="1" customWidth="1"/>
    <col min="2" max="14" width="7.140625" style="9" customWidth="1"/>
    <col min="15" max="16384" width="9.140625" style="9" customWidth="1"/>
  </cols>
  <sheetData>
    <row r="1" spans="1:14" ht="24" customHeight="1">
      <c r="A1" s="12" t="s">
        <v>73</v>
      </c>
      <c r="B1" s="1" t="s">
        <v>0</v>
      </c>
      <c r="C1" s="1" t="s">
        <v>60</v>
      </c>
      <c r="D1" s="1" t="s">
        <v>61</v>
      </c>
      <c r="E1" s="1" t="s">
        <v>62</v>
      </c>
      <c r="F1" s="1" t="s">
        <v>63</v>
      </c>
      <c r="G1" s="1" t="s">
        <v>64</v>
      </c>
      <c r="H1" s="1" t="s">
        <v>65</v>
      </c>
      <c r="I1" s="1" t="s">
        <v>66</v>
      </c>
      <c r="J1" s="1" t="s">
        <v>67</v>
      </c>
      <c r="K1" s="1" t="s">
        <v>68</v>
      </c>
      <c r="L1" s="1" t="s">
        <v>69</v>
      </c>
      <c r="M1" s="1" t="s">
        <v>70</v>
      </c>
      <c r="N1" s="1" t="s">
        <v>71</v>
      </c>
    </row>
    <row r="2" spans="1:14" ht="4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.75" customHeight="1">
      <c r="A3" s="4" t="s">
        <v>1</v>
      </c>
      <c r="B3" s="10">
        <v>0.13608715117171769</v>
      </c>
      <c r="C3" s="10">
        <v>0.10052303773098918</v>
      </c>
      <c r="D3" s="10">
        <v>0.011762756192539074</v>
      </c>
      <c r="E3" s="10">
        <v>0.12060228066584315</v>
      </c>
      <c r="F3" s="10">
        <v>-0.007240800258756111</v>
      </c>
      <c r="G3" s="10">
        <v>0.03321172971382627</v>
      </c>
      <c r="H3" s="10">
        <v>-0.014165657868787625</v>
      </c>
      <c r="I3" s="10">
        <v>-0.09110033640817308</v>
      </c>
      <c r="J3" s="10">
        <v>-0.010257948665467342</v>
      </c>
      <c r="K3" s="10">
        <v>-0.07528593680194179</v>
      </c>
      <c r="L3" s="10"/>
      <c r="M3" s="10"/>
      <c r="N3" s="10">
        <f>Maui11P!N3/SUM(Maui10!B3:K3)-1</f>
        <v>0.010687346749794102</v>
      </c>
    </row>
    <row r="4" spans="1:14" ht="12.75" customHeight="1">
      <c r="A4" s="4" t="s">
        <v>2</v>
      </c>
      <c r="B4" s="10">
        <v>0.02060149507657771</v>
      </c>
      <c r="C4" s="10">
        <v>0.052866930961860216</v>
      </c>
      <c r="D4" s="10">
        <v>0.34699899000617984</v>
      </c>
      <c r="E4" s="10">
        <v>0.06632837477052449</v>
      </c>
      <c r="F4" s="10">
        <v>0.10964052942802166</v>
      </c>
      <c r="G4" s="10">
        <v>-0.022662253911298672</v>
      </c>
      <c r="H4" s="10">
        <v>0.15848329445009704</v>
      </c>
      <c r="I4" s="10">
        <v>0.0014283318507259599</v>
      </c>
      <c r="J4" s="10">
        <v>-0.04811433424048468</v>
      </c>
      <c r="K4" s="10">
        <v>0.23198585715071943</v>
      </c>
      <c r="L4" s="10"/>
      <c r="M4" s="10"/>
      <c r="N4" s="10">
        <f>Maui11P!N4/SUM(Maui10!B4:K4)-1</f>
        <v>0.11251560467334065</v>
      </c>
    </row>
    <row r="5" spans="1:14" ht="12.75" customHeight="1">
      <c r="A5" s="4" t="s">
        <v>3</v>
      </c>
      <c r="B5" s="10">
        <v>0.17453832783841733</v>
      </c>
      <c r="C5" s="10">
        <v>0.11565566752839197</v>
      </c>
      <c r="D5" s="10">
        <v>-0.0065760870515917</v>
      </c>
      <c r="E5" s="10">
        <v>0.10942128632799251</v>
      </c>
      <c r="F5" s="10">
        <v>-0.010738411164914897</v>
      </c>
      <c r="G5" s="10">
        <v>0.019264208559417868</v>
      </c>
      <c r="H5" s="10">
        <v>-0.012059789502882551</v>
      </c>
      <c r="I5" s="10">
        <v>-0.1002588068975586</v>
      </c>
      <c r="J5" s="10">
        <v>0.011617973139373244</v>
      </c>
      <c r="K5" s="10">
        <v>-0.0675687211200608</v>
      </c>
      <c r="L5" s="10"/>
      <c r="M5" s="10"/>
      <c r="N5" s="10">
        <f>Maui11P!N5/SUM(Maui10!B5:K5)-1</f>
        <v>0.005538457671620645</v>
      </c>
    </row>
    <row r="6" spans="1:14" ht="12.75" customHeight="1">
      <c r="A6" s="6" t="s">
        <v>4</v>
      </c>
      <c r="B6" s="10">
        <v>0.13450725166712868</v>
      </c>
      <c r="C6" s="10">
        <v>-0.0008533941889444739</v>
      </c>
      <c r="D6" s="10">
        <v>0.12534592510076614</v>
      </c>
      <c r="E6" s="10">
        <v>-0.03577570853149608</v>
      </c>
      <c r="F6" s="10">
        <v>-0.050633656303529104</v>
      </c>
      <c r="G6" s="10">
        <v>0.10463491101344335</v>
      </c>
      <c r="H6" s="10">
        <v>-0.001655951345584575</v>
      </c>
      <c r="I6" s="10">
        <v>-0.11987817227147175</v>
      </c>
      <c r="J6" s="10">
        <v>-0.1323934946752745</v>
      </c>
      <c r="K6" s="10">
        <v>-0.11933190262508826</v>
      </c>
      <c r="L6" s="10"/>
      <c r="M6" s="10"/>
      <c r="N6" s="10">
        <f>Maui11P!N6/SUM(Maui10!B6:K6)-1</f>
        <v>-0.010172551998755441</v>
      </c>
    </row>
    <row r="7" spans="1:14" ht="12.75" customHeight="1">
      <c r="A7" s="7" t="s">
        <v>5</v>
      </c>
      <c r="B7" s="11">
        <v>0.08628655548468987</v>
      </c>
      <c r="C7" s="11">
        <v>0.12837089956713088</v>
      </c>
      <c r="D7" s="11">
        <v>-0.06073539220088401</v>
      </c>
      <c r="E7" s="11">
        <v>0.2304408074923378</v>
      </c>
      <c r="F7" s="11">
        <v>0.021773795174288964</v>
      </c>
      <c r="G7" s="11">
        <v>0.07095264461876513</v>
      </c>
      <c r="H7" s="11">
        <v>-0.04131951498692679</v>
      </c>
      <c r="I7" s="11">
        <v>-0.029678998601599588</v>
      </c>
      <c r="J7" s="11">
        <v>-0.019657289222534874</v>
      </c>
      <c r="K7" s="11">
        <v>-0.1036159091396692</v>
      </c>
      <c r="L7" s="11"/>
      <c r="M7" s="11"/>
      <c r="N7" s="11">
        <f>Maui11P!N7/SUM(Maui10!B7:K7)-1</f>
        <v>0.028712819243867482</v>
      </c>
    </row>
    <row r="8" spans="1:14" ht="12.75" customHeight="1">
      <c r="A8" s="4" t="s">
        <v>6</v>
      </c>
      <c r="B8" s="10">
        <v>0.06705227412897857</v>
      </c>
      <c r="C8" s="10">
        <v>0.05882356410463536</v>
      </c>
      <c r="D8" s="10">
        <v>0.03444028166332803</v>
      </c>
      <c r="E8" s="10">
        <v>0.13981780343446223</v>
      </c>
      <c r="F8" s="10">
        <v>0.021692548536938753</v>
      </c>
      <c r="G8" s="10">
        <v>-0.031018586102066988</v>
      </c>
      <c r="H8" s="10">
        <v>0.04307124072850862</v>
      </c>
      <c r="I8" s="10">
        <v>-0.06220750149988393</v>
      </c>
      <c r="J8" s="10">
        <v>-0.02516566048178777</v>
      </c>
      <c r="K8" s="10">
        <v>-0.0411121640448312</v>
      </c>
      <c r="L8" s="10"/>
      <c r="M8" s="10"/>
      <c r="N8" s="10">
        <f>Maui11P!N8/SUM(Maui10!B8:K8)-1</f>
        <v>0.020056854073472685</v>
      </c>
    </row>
    <row r="9" spans="1:14" ht="12.75" customHeight="1">
      <c r="A9" s="4" t="s">
        <v>7</v>
      </c>
      <c r="B9" s="10">
        <v>-0.01079049453157814</v>
      </c>
      <c r="C9" s="10">
        <v>0.06039449232262092</v>
      </c>
      <c r="D9" s="10">
        <v>0.07993950649369247</v>
      </c>
      <c r="E9" s="10">
        <v>-0.037567822428253544</v>
      </c>
      <c r="F9" s="10">
        <v>-0.004919469271231227</v>
      </c>
      <c r="G9" s="10">
        <v>-0.07957983267675729</v>
      </c>
      <c r="H9" s="10">
        <v>0.03961847962621045</v>
      </c>
      <c r="I9" s="10">
        <v>-0.11075536548602233</v>
      </c>
      <c r="J9" s="10">
        <v>-0.06215809209275123</v>
      </c>
      <c r="K9" s="10">
        <v>-0.022742173525604203</v>
      </c>
      <c r="L9" s="10"/>
      <c r="M9" s="10"/>
      <c r="N9" s="10">
        <f>Maui11P!N9/SUM(Maui10!B9:K9)-1</f>
        <v>-0.016682744697476215</v>
      </c>
    </row>
    <row r="10" spans="1:14" ht="12.75" customHeight="1">
      <c r="A10" s="4" t="s">
        <v>8</v>
      </c>
      <c r="B10" s="10">
        <v>0.08106410804026631</v>
      </c>
      <c r="C10" s="10">
        <v>-0.04940146018009911</v>
      </c>
      <c r="D10" s="10">
        <v>-0.02472031689534963</v>
      </c>
      <c r="E10" s="10">
        <v>0.03995955678155187</v>
      </c>
      <c r="F10" s="10">
        <v>0.01618618177647623</v>
      </c>
      <c r="G10" s="10">
        <v>0.005859591003891015</v>
      </c>
      <c r="H10" s="10">
        <v>0.025518003512751502</v>
      </c>
      <c r="I10" s="10">
        <v>0.02512365500939582</v>
      </c>
      <c r="J10" s="10">
        <v>0.02786618016076981</v>
      </c>
      <c r="K10" s="10">
        <v>0.02860457802448511</v>
      </c>
      <c r="L10" s="10"/>
      <c r="M10" s="10"/>
      <c r="N10" s="10">
        <f>Maui11P!N10/SUM(Maui10!B10:K10)-1</f>
        <v>0.013104406852801453</v>
      </c>
    </row>
    <row r="11" spans="1:14" ht="12.75" customHeight="1">
      <c r="A11" s="4" t="s">
        <v>9</v>
      </c>
      <c r="B11" s="10">
        <v>0.2601267611254477</v>
      </c>
      <c r="C11" s="10">
        <v>0.2173766163108474</v>
      </c>
      <c r="D11" s="10">
        <v>0.17823595097154885</v>
      </c>
      <c r="E11" s="10">
        <v>0.18701607091753056</v>
      </c>
      <c r="F11" s="10">
        <v>0.1530265304765973</v>
      </c>
      <c r="G11" s="10">
        <v>0.025822342317512164</v>
      </c>
      <c r="H11" s="10">
        <v>-0.015617976442089745</v>
      </c>
      <c r="I11" s="10">
        <v>-0.0631990375495286</v>
      </c>
      <c r="J11" s="10">
        <v>0.009217396650747563</v>
      </c>
      <c r="K11" s="10">
        <v>-0.0508029840553913</v>
      </c>
      <c r="L11" s="10"/>
      <c r="M11" s="10"/>
      <c r="N11" s="10">
        <f>Maui11P!N11/SUM(Maui10!B11:K11)-1</f>
        <v>0.11686449627652218</v>
      </c>
    </row>
    <row r="12" spans="1:14" ht="12.75" customHeight="1">
      <c r="A12" s="4" t="s">
        <v>10</v>
      </c>
      <c r="B12" s="10">
        <v>0.131524096696506</v>
      </c>
      <c r="C12" s="10">
        <v>0.102965045280669</v>
      </c>
      <c r="D12" s="10">
        <v>-0.06064344416800803</v>
      </c>
      <c r="E12" s="10">
        <v>0.6026959238616694</v>
      </c>
      <c r="F12" s="10">
        <v>0.06591389509080293</v>
      </c>
      <c r="G12" s="10">
        <v>0.22309367828647367</v>
      </c>
      <c r="H12" s="10">
        <v>0.19480833009971082</v>
      </c>
      <c r="I12" s="10">
        <v>0.03407920475689074</v>
      </c>
      <c r="J12" s="10">
        <v>-0.12714924525755528</v>
      </c>
      <c r="K12" s="10">
        <v>-0.08511676871484898</v>
      </c>
      <c r="L12" s="10"/>
      <c r="M12" s="10"/>
      <c r="N12" s="10">
        <f>Maui11P!N12/SUM(Maui10!B12:K12)-1</f>
        <v>0.10119631557986275</v>
      </c>
    </row>
    <row r="13" spans="1:14" ht="12.75" customHeight="1">
      <c r="A13" s="4" t="s">
        <v>11</v>
      </c>
      <c r="B13" s="10">
        <v>0.26482430026824166</v>
      </c>
      <c r="C13" s="10">
        <v>0.10505673757565649</v>
      </c>
      <c r="D13" s="10">
        <v>-0.07778942187672573</v>
      </c>
      <c r="E13" s="10">
        <v>0.34160251869620895</v>
      </c>
      <c r="F13" s="10">
        <v>0.06960354353046817</v>
      </c>
      <c r="G13" s="10">
        <v>0.0030926046461916936</v>
      </c>
      <c r="H13" s="10">
        <v>0.28917400088202755</v>
      </c>
      <c r="I13" s="10">
        <v>-0.07501049833619028</v>
      </c>
      <c r="J13" s="10">
        <v>0.019062182611176263</v>
      </c>
      <c r="K13" s="10">
        <v>-0.20415957922457678</v>
      </c>
      <c r="L13" s="10"/>
      <c r="M13" s="10"/>
      <c r="N13" s="10">
        <f>Maui11P!N13/SUM(Maui10!B13:K13)-1</f>
        <v>0.06420038504048198</v>
      </c>
    </row>
    <row r="14" spans="1:14" ht="12.75" customHeight="1">
      <c r="A14" s="4" t="s">
        <v>12</v>
      </c>
      <c r="B14" s="10">
        <v>0.02815950373784507</v>
      </c>
      <c r="C14" s="10">
        <v>0.1402219310298407</v>
      </c>
      <c r="D14" s="10">
        <v>0.09992799302340535</v>
      </c>
      <c r="E14" s="10">
        <v>-0.001583059992505958</v>
      </c>
      <c r="F14" s="10">
        <v>0.0029245838048585523</v>
      </c>
      <c r="G14" s="10">
        <v>-0.020365887028417736</v>
      </c>
      <c r="H14" s="10">
        <v>-0.01794886287623319</v>
      </c>
      <c r="I14" s="10">
        <v>-0.18525180204262032</v>
      </c>
      <c r="J14" s="10">
        <v>0.03969200616940594</v>
      </c>
      <c r="K14" s="10">
        <v>-0.19554988368875761</v>
      </c>
      <c r="L14" s="10"/>
      <c r="M14" s="10"/>
      <c r="N14" s="10">
        <f>Maui11P!N14/SUM(Maui10!B14:K14)-1</f>
        <v>-0.011368720367601726</v>
      </c>
    </row>
    <row r="15" spans="1:14" ht="12.75" customHeight="1">
      <c r="A15" s="4" t="s">
        <v>13</v>
      </c>
      <c r="B15" s="10">
        <v>-0.07275024381056151</v>
      </c>
      <c r="C15" s="10">
        <v>0.08091930191659358</v>
      </c>
      <c r="D15" s="10">
        <v>0.07752201763914356</v>
      </c>
      <c r="E15" s="10">
        <v>0.232196228617994</v>
      </c>
      <c r="F15" s="10">
        <v>0.001029338250486731</v>
      </c>
      <c r="G15" s="10">
        <v>-0.1351750537169047</v>
      </c>
      <c r="H15" s="10">
        <v>-0.16384222898140788</v>
      </c>
      <c r="I15" s="10">
        <v>-0.0712961373134469</v>
      </c>
      <c r="J15" s="10">
        <v>-0.10641212287905603</v>
      </c>
      <c r="K15" s="10">
        <v>0.025794508535586708</v>
      </c>
      <c r="L15" s="10"/>
      <c r="M15" s="10"/>
      <c r="N15" s="10">
        <f>Maui11P!N15/SUM(Maui10!B15:K15)-1</f>
        <v>-0.006168296938240836</v>
      </c>
    </row>
    <row r="16" spans="1:14" ht="12.75" customHeight="1">
      <c r="A16" s="7" t="s">
        <v>14</v>
      </c>
      <c r="B16" s="11">
        <v>-0.07816902013530172</v>
      </c>
      <c r="C16" s="11">
        <v>0.026014378434213184</v>
      </c>
      <c r="D16" s="11">
        <v>0.37881793170131517</v>
      </c>
      <c r="E16" s="11">
        <v>0.2807681897238483</v>
      </c>
      <c r="F16" s="11">
        <v>0.021600155824900772</v>
      </c>
      <c r="G16" s="11">
        <v>0.40181605002510223</v>
      </c>
      <c r="H16" s="11">
        <v>0.2289326617929928</v>
      </c>
      <c r="I16" s="11">
        <v>0.2274370036308087</v>
      </c>
      <c r="J16" s="11">
        <v>0.3144027444633459</v>
      </c>
      <c r="K16" s="11">
        <v>-0.1413920934431858</v>
      </c>
      <c r="L16" s="11"/>
      <c r="M16" s="11"/>
      <c r="N16" s="11">
        <f>Maui11P!N16/SUM(Maui10!B16:K16)-1</f>
        <v>0.15776894366096417</v>
      </c>
    </row>
    <row r="17" spans="1:14" ht="12.75" customHeight="1">
      <c r="A17" s="4" t="s">
        <v>15</v>
      </c>
      <c r="B17" s="10">
        <v>0.1339242104082098</v>
      </c>
      <c r="C17" s="10">
        <v>0.13520298414459397</v>
      </c>
      <c r="D17" s="10">
        <v>0.23567678677552223</v>
      </c>
      <c r="E17" s="10">
        <v>-0.0843538856077168</v>
      </c>
      <c r="F17" s="10">
        <v>0.04847190190212965</v>
      </c>
      <c r="G17" s="10">
        <v>-0.03359766675181233</v>
      </c>
      <c r="H17" s="10">
        <v>0.027825035780232876</v>
      </c>
      <c r="I17" s="10">
        <v>-0.04080670521023105</v>
      </c>
      <c r="J17" s="10">
        <v>0.026079295741289</v>
      </c>
      <c r="K17" s="10">
        <v>0.019667104196424225</v>
      </c>
      <c r="L17" s="10"/>
      <c r="M17" s="10"/>
      <c r="N17" s="10">
        <f>Maui11P!N17/SUM(Maui10!B17:K17)-1</f>
        <v>0.08190479875241308</v>
      </c>
    </row>
    <row r="18" spans="1:14" ht="12.75" customHeight="1">
      <c r="A18" s="4" t="s">
        <v>16</v>
      </c>
      <c r="B18" s="10">
        <v>0.09758694426837239</v>
      </c>
      <c r="C18" s="10">
        <v>0.2460771629672802</v>
      </c>
      <c r="D18" s="10">
        <v>0.6295885648298764</v>
      </c>
      <c r="E18" s="10">
        <v>0.026641977056907237</v>
      </c>
      <c r="F18" s="10">
        <v>0.38001160173918574</v>
      </c>
      <c r="G18" s="10">
        <v>0.04640487002074805</v>
      </c>
      <c r="H18" s="10">
        <v>-0.018672738365560555</v>
      </c>
      <c r="I18" s="10">
        <v>-0.16151903061286532</v>
      </c>
      <c r="J18" s="10">
        <v>-0.1502008282987602</v>
      </c>
      <c r="K18" s="10">
        <v>0.013173984101843632</v>
      </c>
      <c r="L18" s="10"/>
      <c r="M18" s="10"/>
      <c r="N18" s="10">
        <f>Maui11P!N18/SUM(Maui10!B18:K18)-1</f>
        <v>0.17175631184867446</v>
      </c>
    </row>
    <row r="19" spans="1:14" ht="12.75" customHeight="1">
      <c r="A19" s="4" t="s">
        <v>17</v>
      </c>
      <c r="B19" s="10">
        <v>0.04473514854797226</v>
      </c>
      <c r="C19" s="10">
        <v>0.31319085328615226</v>
      </c>
      <c r="D19" s="10">
        <v>0.22817104411683495</v>
      </c>
      <c r="E19" s="10">
        <v>-0.3056596005390498</v>
      </c>
      <c r="F19" s="10">
        <v>0.11888561839842952</v>
      </c>
      <c r="G19" s="10">
        <v>0.02420505398758125</v>
      </c>
      <c r="H19" s="10">
        <v>0.014970095739565942</v>
      </c>
      <c r="I19" s="10">
        <v>0.21317405725111638</v>
      </c>
      <c r="J19" s="10">
        <v>-0.12834712301125684</v>
      </c>
      <c r="K19" s="10">
        <v>0.1556320201208753</v>
      </c>
      <c r="L19" s="10"/>
      <c r="M19" s="10"/>
      <c r="N19" s="10">
        <f>Maui11P!N19/SUM(Maui10!B19:K19)-1</f>
        <v>0.08179066509765076</v>
      </c>
    </row>
    <row r="20" spans="1:14" ht="12.75" customHeight="1">
      <c r="A20" s="4" t="s">
        <v>18</v>
      </c>
      <c r="B20" s="10">
        <v>0.1913858121365815</v>
      </c>
      <c r="C20" s="10">
        <v>0.08474150778675706</v>
      </c>
      <c r="D20" s="10">
        <v>0.19340625905821734</v>
      </c>
      <c r="E20" s="10">
        <v>0.00037377501964434465</v>
      </c>
      <c r="F20" s="10">
        <v>-0.06157941804836411</v>
      </c>
      <c r="G20" s="10">
        <v>0.006306142921911935</v>
      </c>
      <c r="H20" s="10">
        <v>0.03593171057294858</v>
      </c>
      <c r="I20" s="10">
        <v>-0.0014717056622301561</v>
      </c>
      <c r="J20" s="10">
        <v>0.31481951657846086</v>
      </c>
      <c r="K20" s="10">
        <v>-0.054929569398694957</v>
      </c>
      <c r="L20" s="10"/>
      <c r="M20" s="10"/>
      <c r="N20" s="10">
        <f>Maui11P!N20/SUM(Maui10!B20:K20)-1</f>
        <v>0.10427918717397078</v>
      </c>
    </row>
    <row r="21" spans="1:14" ht="12.75" customHeight="1">
      <c r="A21" s="4" t="s">
        <v>19</v>
      </c>
      <c r="B21" s="10">
        <v>0.03276200640031323</v>
      </c>
      <c r="C21" s="10">
        <v>0.11418667239998964</v>
      </c>
      <c r="D21" s="10">
        <v>0.14614408301523493</v>
      </c>
      <c r="E21" s="10">
        <v>-0.07359246285665065</v>
      </c>
      <c r="F21" s="10">
        <v>-0.05167766987331934</v>
      </c>
      <c r="G21" s="10">
        <v>-0.1800188464673344</v>
      </c>
      <c r="H21" s="10">
        <v>0.0027403992879993723</v>
      </c>
      <c r="I21" s="10">
        <v>-0.16631270974181603</v>
      </c>
      <c r="J21" s="10">
        <v>-0.046337574890654945</v>
      </c>
      <c r="K21" s="10">
        <v>0.017574003557313995</v>
      </c>
      <c r="L21" s="10"/>
      <c r="M21" s="10"/>
      <c r="N21" s="10">
        <f>Maui11P!N21/SUM(Maui10!B21:K21)-1</f>
        <v>-0.014804846869697963</v>
      </c>
    </row>
    <row r="22" spans="1:14" ht="12.75" customHeight="1">
      <c r="A22" s="4" t="s">
        <v>20</v>
      </c>
      <c r="B22" s="10">
        <v>0.02752825566810691</v>
      </c>
      <c r="C22" s="10">
        <v>0.19805548800776984</v>
      </c>
      <c r="D22" s="10">
        <v>0.04957134284866188</v>
      </c>
      <c r="E22" s="10">
        <v>-0.25463050680126914</v>
      </c>
      <c r="F22" s="10">
        <v>-0.06420848050958691</v>
      </c>
      <c r="G22" s="10">
        <v>0.31634889820880047</v>
      </c>
      <c r="H22" s="10">
        <v>0.16885276930781914</v>
      </c>
      <c r="I22" s="10">
        <v>0.14472242045179393</v>
      </c>
      <c r="J22" s="10">
        <v>0.2788118917510743</v>
      </c>
      <c r="K22" s="10">
        <v>-0.07057476592811769</v>
      </c>
      <c r="L22" s="10"/>
      <c r="M22" s="10"/>
      <c r="N22" s="10">
        <f>Maui11P!N22/SUM(Maui10!B22:K22)-1</f>
        <v>0.07308068706693138</v>
      </c>
    </row>
    <row r="23" spans="1:14" ht="12.75" customHeight="1">
      <c r="A23" s="4" t="s">
        <v>21</v>
      </c>
      <c r="B23" s="10">
        <v>0.34088898914614496</v>
      </c>
      <c r="C23" s="10">
        <v>0.12338843552878354</v>
      </c>
      <c r="D23" s="10">
        <v>0.193673078972791</v>
      </c>
      <c r="E23" s="10">
        <v>-0.01737911390311349</v>
      </c>
      <c r="F23" s="10">
        <v>0.9872238002243594</v>
      </c>
      <c r="G23" s="10">
        <v>-0.04189479747421053</v>
      </c>
      <c r="H23" s="10">
        <v>0.1319194064098926</v>
      </c>
      <c r="I23" s="10">
        <v>-0.0830667318856169</v>
      </c>
      <c r="J23" s="10">
        <v>-0.2680831575410037</v>
      </c>
      <c r="K23" s="10">
        <v>0.41908949675600543</v>
      </c>
      <c r="L23" s="10"/>
      <c r="M23" s="10"/>
      <c r="N23" s="10">
        <f>Maui11P!N23/SUM(Maui10!B23:K23)-1</f>
        <v>0.19504615547725623</v>
      </c>
    </row>
    <row r="24" spans="1:14" ht="12.75" customHeight="1">
      <c r="A24" s="7" t="s">
        <v>22</v>
      </c>
      <c r="B24" s="11">
        <v>0.3109670684490035</v>
      </c>
      <c r="C24" s="11">
        <v>-0.032528155148863445</v>
      </c>
      <c r="D24" s="11">
        <v>0.38541124522178694</v>
      </c>
      <c r="E24" s="11">
        <v>-0.07762099663264535</v>
      </c>
      <c r="F24" s="11">
        <v>0.23192449865366146</v>
      </c>
      <c r="G24" s="11">
        <v>-0.14200843619898137</v>
      </c>
      <c r="H24" s="11">
        <v>-6.821669439091034E-07</v>
      </c>
      <c r="I24" s="11">
        <v>-0.2684555545945707</v>
      </c>
      <c r="J24" s="11">
        <v>-0.04282036462549008</v>
      </c>
      <c r="K24" s="11">
        <v>0.1610126944727836</v>
      </c>
      <c r="L24" s="11"/>
      <c r="M24" s="11"/>
      <c r="N24" s="11">
        <f>Maui11P!N24/SUM(Maui10!B24:K24)-1</f>
        <v>0.08898628597900848</v>
      </c>
    </row>
    <row r="25" spans="1:14" ht="12.75" customHeight="1">
      <c r="A25" s="4" t="s">
        <v>23</v>
      </c>
      <c r="B25" s="10">
        <v>-0.02257245301153874</v>
      </c>
      <c r="C25" s="10">
        <v>0.11174755566186777</v>
      </c>
      <c r="D25" s="10">
        <v>0.12461370216250371</v>
      </c>
      <c r="E25" s="10">
        <v>-0.03768703126279555</v>
      </c>
      <c r="F25" s="10">
        <v>-0.009688448938018476</v>
      </c>
      <c r="G25" s="10">
        <v>-0.06042719852195114</v>
      </c>
      <c r="H25" s="10">
        <v>-0.03154167111803956</v>
      </c>
      <c r="I25" s="10">
        <v>-0.002671578242670491</v>
      </c>
      <c r="J25" s="10">
        <v>0.008255806064497119</v>
      </c>
      <c r="K25" s="10">
        <v>-0.016254790377110605</v>
      </c>
      <c r="L25" s="10"/>
      <c r="M25" s="10"/>
      <c r="N25" s="10">
        <f>Maui11P!N25/SUM(Maui10!B25:K25)-1</f>
        <v>-0.0032870141850668277</v>
      </c>
    </row>
    <row r="26" spans="1:14" ht="12.75" customHeight="1">
      <c r="A26" s="4" t="s">
        <v>24</v>
      </c>
      <c r="B26" s="10">
        <v>0.2525039501406872</v>
      </c>
      <c r="C26" s="10">
        <v>0.46995117636655076</v>
      </c>
      <c r="D26" s="10">
        <v>0.07578694264478604</v>
      </c>
      <c r="E26" s="10">
        <v>0.04017191982650342</v>
      </c>
      <c r="F26" s="10">
        <v>-0.10737888722563378</v>
      </c>
      <c r="G26" s="10">
        <v>0.022130529792171037</v>
      </c>
      <c r="H26" s="10">
        <v>-0.2245827867491565</v>
      </c>
      <c r="I26" s="10">
        <v>-0.09184663053587133</v>
      </c>
      <c r="J26" s="10">
        <v>-0.19859489943334324</v>
      </c>
      <c r="K26" s="10">
        <v>-0.09717862657483342</v>
      </c>
      <c r="L26" s="10"/>
      <c r="M26" s="10"/>
      <c r="N26" s="10">
        <f>Maui11P!N26/SUM(Maui10!B26:K26)-1</f>
        <v>-0.007285128937594476</v>
      </c>
    </row>
    <row r="27" spans="1:14" ht="12.75" customHeight="1">
      <c r="A27" s="4" t="s">
        <v>25</v>
      </c>
      <c r="B27" s="10">
        <v>0.10650874896809809</v>
      </c>
      <c r="C27" s="10">
        <v>0.04159685540639749</v>
      </c>
      <c r="D27" s="10">
        <v>0.6167141105519238</v>
      </c>
      <c r="E27" s="10">
        <v>0.18883297121607479</v>
      </c>
      <c r="F27" s="10">
        <v>-0.17347789328709948</v>
      </c>
      <c r="G27" s="10">
        <v>-0.02561070385964525</v>
      </c>
      <c r="H27" s="10">
        <v>-0.1885892691983675</v>
      </c>
      <c r="I27" s="10">
        <v>-0.0585924282294814</v>
      </c>
      <c r="J27" s="10">
        <v>-0.16505303276003266</v>
      </c>
      <c r="K27" s="10">
        <v>-0.09792020731858829</v>
      </c>
      <c r="L27" s="10"/>
      <c r="M27" s="10"/>
      <c r="N27" s="10">
        <f>Maui11P!N27/SUM(Maui10!B27:K27)-1</f>
        <v>-0.0225607513649001</v>
      </c>
    </row>
    <row r="28" spans="1:14" ht="12.75" customHeight="1">
      <c r="A28" s="4" t="s">
        <v>26</v>
      </c>
      <c r="B28" s="10">
        <v>-0.10438321039052635</v>
      </c>
      <c r="C28" s="10">
        <v>0.2934987838112266</v>
      </c>
      <c r="D28" s="10">
        <v>0.15437801056506675</v>
      </c>
      <c r="E28" s="10">
        <v>-0.06587069711508069</v>
      </c>
      <c r="F28" s="10">
        <v>-0.026202250209672096</v>
      </c>
      <c r="G28" s="10">
        <v>-0.07682729950154331</v>
      </c>
      <c r="H28" s="10">
        <v>-0.01292425814075425</v>
      </c>
      <c r="I28" s="10">
        <v>0.026327787324563062</v>
      </c>
      <c r="J28" s="10">
        <v>-0.1215225060230681</v>
      </c>
      <c r="K28" s="10">
        <v>0.2618717417346708</v>
      </c>
      <c r="L28" s="10"/>
      <c r="M28" s="10"/>
      <c r="N28" s="10">
        <f>Maui11P!N28/SUM(Maui10!B28:K28)-1</f>
        <v>0.014039164225378098</v>
      </c>
    </row>
    <row r="29" spans="1:14" ht="12.75" customHeight="1">
      <c r="A29" s="7" t="s">
        <v>27</v>
      </c>
      <c r="B29" s="11">
        <v>-0.03601437749808211</v>
      </c>
      <c r="C29" s="11">
        <v>0.06253547174670823</v>
      </c>
      <c r="D29" s="11">
        <v>0.09933595536625865</v>
      </c>
      <c r="E29" s="11">
        <v>-0.06229105606037792</v>
      </c>
      <c r="F29" s="11">
        <v>0.01738933722022359</v>
      </c>
      <c r="G29" s="11">
        <v>-0.0650768843652732</v>
      </c>
      <c r="H29" s="11">
        <v>-0.011793565112218499</v>
      </c>
      <c r="I29" s="11">
        <v>0.002095775503075907</v>
      </c>
      <c r="J29" s="11">
        <v>0.05449076345393351</v>
      </c>
      <c r="K29" s="11">
        <v>-0.03572123796407883</v>
      </c>
      <c r="L29" s="11"/>
      <c r="M29" s="11"/>
      <c r="N29" s="11">
        <f>Maui11P!N29/SUM(Maui10!B29:K29)-1</f>
        <v>-0.0036425389270933195</v>
      </c>
    </row>
    <row r="30" spans="1:14" ht="12.75" customHeight="1">
      <c r="A30" s="4" t="s">
        <v>28</v>
      </c>
      <c r="B30" s="10">
        <v>0.08694179087082145</v>
      </c>
      <c r="C30" s="10">
        <v>0.1441372512832905</v>
      </c>
      <c r="D30" s="10">
        <v>0.23396056279355934</v>
      </c>
      <c r="E30" s="10">
        <v>0.006001582859737181</v>
      </c>
      <c r="F30" s="10">
        <v>0.021430929381482496</v>
      </c>
      <c r="G30" s="10">
        <v>-0.09999850626179327</v>
      </c>
      <c r="H30" s="10">
        <v>-0.016255078202608186</v>
      </c>
      <c r="I30" s="10">
        <v>-0.1097309773624334</v>
      </c>
      <c r="J30" s="10">
        <v>0.057356270454648806</v>
      </c>
      <c r="K30" s="10">
        <v>0.019196611958879867</v>
      </c>
      <c r="L30" s="10"/>
      <c r="M30" s="10"/>
      <c r="N30" s="10">
        <f>Maui11P!N30/SUM(Maui10!B30:K30)-1</f>
        <v>0.04442207294507594</v>
      </c>
    </row>
    <row r="31" spans="1:14" ht="12.75" customHeight="1">
      <c r="A31" s="4" t="s">
        <v>29</v>
      </c>
      <c r="B31" s="10">
        <v>0.014154579202207829</v>
      </c>
      <c r="C31" s="10">
        <v>0.13198790366447496</v>
      </c>
      <c r="D31" s="10">
        <v>0.20019758817165278</v>
      </c>
      <c r="E31" s="10">
        <v>0.07307644406689925</v>
      </c>
      <c r="F31" s="10">
        <v>-0.010080181026130564</v>
      </c>
      <c r="G31" s="10">
        <v>-0.1431470841170529</v>
      </c>
      <c r="H31" s="10">
        <v>-0.04587430968151983</v>
      </c>
      <c r="I31" s="10">
        <v>-0.2130229412741772</v>
      </c>
      <c r="J31" s="10">
        <v>0.08419589578645512</v>
      </c>
      <c r="K31" s="10">
        <v>-0.017690054469016277</v>
      </c>
      <c r="L31" s="10"/>
      <c r="M31" s="10"/>
      <c r="N31" s="10">
        <f>Maui11P!N31/SUM(Maui10!B31:K31)-1</f>
        <v>0.010028871712012055</v>
      </c>
    </row>
    <row r="32" spans="1:14" ht="12.75" customHeight="1">
      <c r="A32" s="4" t="s">
        <v>30</v>
      </c>
      <c r="B32" s="10">
        <v>0.06654291434288892</v>
      </c>
      <c r="C32" s="10">
        <v>0.15598573115813746</v>
      </c>
      <c r="D32" s="10">
        <v>0.4755785388785922</v>
      </c>
      <c r="E32" s="10">
        <v>-0.0781222893934482</v>
      </c>
      <c r="F32" s="10">
        <v>0.09692655674186285</v>
      </c>
      <c r="G32" s="10">
        <v>-0.2042976862872463</v>
      </c>
      <c r="H32" s="10">
        <v>0.0645389992689284</v>
      </c>
      <c r="I32" s="10">
        <v>-0.29487118787249633</v>
      </c>
      <c r="J32" s="10">
        <v>-0.03039881780632207</v>
      </c>
      <c r="K32" s="10">
        <v>-0.05927601899806703</v>
      </c>
      <c r="L32" s="10"/>
      <c r="M32" s="10"/>
      <c r="N32" s="10">
        <f>Maui11P!N32/SUM(Maui10!B32:K32)-1</f>
        <v>0.01611009079560044</v>
      </c>
    </row>
    <row r="33" spans="1:14" ht="12.75" customHeight="1">
      <c r="A33" s="4" t="s">
        <v>31</v>
      </c>
      <c r="B33" s="10">
        <v>0.1773726121587685</v>
      </c>
      <c r="C33" s="10">
        <v>0.09834834334312287</v>
      </c>
      <c r="D33" s="10">
        <v>0.29523176422109565</v>
      </c>
      <c r="E33" s="10">
        <v>-0.005236340272387961</v>
      </c>
      <c r="F33" s="10">
        <v>0.03425913348064078</v>
      </c>
      <c r="G33" s="10">
        <v>0.09851416462672095</v>
      </c>
      <c r="H33" s="10">
        <v>0.00670140196284526</v>
      </c>
      <c r="I33" s="10">
        <v>-0.003374249465676818</v>
      </c>
      <c r="J33" s="10">
        <v>0.05833806474403036</v>
      </c>
      <c r="K33" s="10">
        <v>0.08230096842825457</v>
      </c>
      <c r="L33" s="10"/>
      <c r="M33" s="10"/>
      <c r="N33" s="10">
        <f>Maui11P!N33/SUM(Maui10!B33:K33)-1</f>
        <v>0.09369050945410295</v>
      </c>
    </row>
    <row r="34" spans="1:14" ht="12.75" customHeight="1">
      <c r="A34" s="4" t="s">
        <v>32</v>
      </c>
      <c r="B34" s="10">
        <v>0.0044353615774868965</v>
      </c>
      <c r="C34" s="10">
        <v>0.20487825654223077</v>
      </c>
      <c r="D34" s="10">
        <v>0.14777750206284362</v>
      </c>
      <c r="E34" s="10">
        <v>-0.06165832562814483</v>
      </c>
      <c r="F34" s="10">
        <v>0.052227227496151364</v>
      </c>
      <c r="G34" s="10">
        <v>-0.05979728777282272</v>
      </c>
      <c r="H34" s="10">
        <v>-0.10712862497731251</v>
      </c>
      <c r="I34" s="10">
        <v>-0.014634176785988776</v>
      </c>
      <c r="J34" s="10">
        <v>-0.00737569646999741</v>
      </c>
      <c r="K34" s="10">
        <v>0.08109265446381282</v>
      </c>
      <c r="L34" s="10"/>
      <c r="M34" s="10"/>
      <c r="N34" s="10">
        <f>Maui11P!N34/SUM(Maui10!B34:K34)-1</f>
        <v>0.017245834967348328</v>
      </c>
    </row>
    <row r="35" spans="1:14" ht="12.75" customHeight="1">
      <c r="A35" s="7" t="s">
        <v>33</v>
      </c>
      <c r="B35" s="11">
        <v>0.25846302976794644</v>
      </c>
      <c r="C35" s="11">
        <v>0.17001530000390794</v>
      </c>
      <c r="D35" s="11">
        <v>0.22625707617451893</v>
      </c>
      <c r="E35" s="11">
        <v>0.03934277233878693</v>
      </c>
      <c r="F35" s="11">
        <v>-0.02761755644683616</v>
      </c>
      <c r="G35" s="11">
        <v>-0.06504699799164607</v>
      </c>
      <c r="H35" s="11">
        <v>0.3634676654710055</v>
      </c>
      <c r="I35" s="11">
        <v>0.23916541307812497</v>
      </c>
      <c r="J35" s="11">
        <v>0.2580427812908563</v>
      </c>
      <c r="K35" s="11">
        <v>0.021335157149512868</v>
      </c>
      <c r="L35" s="11"/>
      <c r="M35" s="11"/>
      <c r="N35" s="11">
        <f>Maui11P!N35/SUM(Maui10!B35:K35)-1</f>
        <v>0.1568462940014843</v>
      </c>
    </row>
    <row r="36" spans="1:14" ht="12.75" customHeight="1">
      <c r="A36" s="4" t="s">
        <v>34</v>
      </c>
      <c r="B36" s="10">
        <v>0.049498881357580106</v>
      </c>
      <c r="C36" s="10">
        <v>0.08296446457883586</v>
      </c>
      <c r="D36" s="10">
        <v>-0.08477942297593911</v>
      </c>
      <c r="E36" s="10">
        <v>0.12247531054897813</v>
      </c>
      <c r="F36" s="10">
        <v>0.07320591160520933</v>
      </c>
      <c r="G36" s="10">
        <v>-0.07520338851402657</v>
      </c>
      <c r="H36" s="10">
        <v>-0.16287717693079468</v>
      </c>
      <c r="I36" s="10">
        <v>-0.10125149815220214</v>
      </c>
      <c r="J36" s="10">
        <v>-0.01150477574659937</v>
      </c>
      <c r="K36" s="10">
        <v>-0.031764714878680204</v>
      </c>
      <c r="L36" s="10"/>
      <c r="M36" s="10"/>
      <c r="N36" s="10">
        <f>Maui11P!N36/SUM(Maui10!B36:K36)-1</f>
        <v>-0.03258999942640217</v>
      </c>
    </row>
    <row r="37" spans="1:14" ht="12.75" customHeight="1">
      <c r="A37" s="4" t="s">
        <v>35</v>
      </c>
      <c r="B37" s="10">
        <v>-0.05960242155658882</v>
      </c>
      <c r="C37" s="10">
        <v>0.009499182845103085</v>
      </c>
      <c r="D37" s="10">
        <v>-0.19927481074967138</v>
      </c>
      <c r="E37" s="10">
        <v>0.0960331750725562</v>
      </c>
      <c r="F37" s="10">
        <v>0.044473330163925066</v>
      </c>
      <c r="G37" s="10">
        <v>-0.07601543869915038</v>
      </c>
      <c r="H37" s="10">
        <v>-0.1946552914589839</v>
      </c>
      <c r="I37" s="10">
        <v>-0.11883711837367249</v>
      </c>
      <c r="J37" s="10">
        <v>0.062283766308197624</v>
      </c>
      <c r="K37" s="10">
        <v>-0.11592465238191191</v>
      </c>
      <c r="L37" s="10"/>
      <c r="M37" s="10"/>
      <c r="N37" s="10">
        <f>Maui11P!N37/SUM(Maui10!B37:K37)-1</f>
        <v>-0.07579092807485033</v>
      </c>
    </row>
    <row r="38" spans="1:14" ht="12.75" customHeight="1">
      <c r="A38" s="4" t="s">
        <v>36</v>
      </c>
      <c r="B38" s="10">
        <v>0.08939361155206209</v>
      </c>
      <c r="C38" s="10">
        <v>0.1768154231274517</v>
      </c>
      <c r="D38" s="10">
        <v>-0.1462739270006394</v>
      </c>
      <c r="E38" s="10">
        <v>0.21479068313704222</v>
      </c>
      <c r="F38" s="10">
        <v>0.06372620892944596</v>
      </c>
      <c r="G38" s="10">
        <v>-0.08392313201317446</v>
      </c>
      <c r="H38" s="10">
        <v>-0.16748094822135318</v>
      </c>
      <c r="I38" s="10">
        <v>-0.1073780481440733</v>
      </c>
      <c r="J38" s="10">
        <v>-0.045565790705367266</v>
      </c>
      <c r="K38" s="10">
        <v>0.009592274726757274</v>
      </c>
      <c r="L38" s="10"/>
      <c r="M38" s="10"/>
      <c r="N38" s="10">
        <f>Maui11P!N38/SUM(Maui10!B38:K38)-1</f>
        <v>-0.020893896213756147</v>
      </c>
    </row>
    <row r="39" spans="1:14" ht="12.75" customHeight="1">
      <c r="A39" s="7" t="s">
        <v>37</v>
      </c>
      <c r="B39" s="11">
        <v>0.08506942543420876</v>
      </c>
      <c r="C39" s="11">
        <v>-0.0065904352921099295</v>
      </c>
      <c r="D39" s="11">
        <v>0.12738122255651718</v>
      </c>
      <c r="E39" s="11">
        <v>0.006222395808426115</v>
      </c>
      <c r="F39" s="11">
        <v>0.11128945468859015</v>
      </c>
      <c r="G39" s="11">
        <v>-0.06468503781086753</v>
      </c>
      <c r="H39" s="11">
        <v>-0.11683010357784884</v>
      </c>
      <c r="I39" s="11">
        <v>-0.05573574904980484</v>
      </c>
      <c r="J39" s="11">
        <v>-0.023186678741017125</v>
      </c>
      <c r="K39" s="11">
        <v>-0.012427724914962263</v>
      </c>
      <c r="L39" s="11"/>
      <c r="M39" s="11"/>
      <c r="N39" s="11">
        <f>Maui11P!N39/SUM(Maui10!B39:K39)-1</f>
        <v>-0.005445860431433136</v>
      </c>
    </row>
    <row r="40" spans="1:14" ht="12.75" customHeight="1">
      <c r="A40" s="4" t="s">
        <v>38</v>
      </c>
      <c r="B40" s="10">
        <v>0.08486865013417047</v>
      </c>
      <c r="C40" s="10">
        <v>0.02217943300234217</v>
      </c>
      <c r="D40" s="10">
        <v>0.22827911610105367</v>
      </c>
      <c r="E40" s="10">
        <v>-0.126356919686076</v>
      </c>
      <c r="F40" s="10">
        <v>0.02678405083324107</v>
      </c>
      <c r="G40" s="10">
        <v>0.050976769339333004</v>
      </c>
      <c r="H40" s="10">
        <v>-0.04336561947612468</v>
      </c>
      <c r="I40" s="10">
        <v>-0.062146922941613086</v>
      </c>
      <c r="J40" s="10">
        <v>0.03189852977964548</v>
      </c>
      <c r="K40" s="10">
        <v>0.02343504802040307</v>
      </c>
      <c r="L40" s="10"/>
      <c r="M40" s="10"/>
      <c r="N40" s="10">
        <f>Maui11P!N40/SUM(Maui10!B40:K40)-1</f>
        <v>0.012186615502139064</v>
      </c>
    </row>
    <row r="41" spans="1:14" ht="12.75" customHeight="1">
      <c r="A41" s="4" t="s">
        <v>39</v>
      </c>
      <c r="B41" s="10">
        <v>0.08949063546674102</v>
      </c>
      <c r="C41" s="10">
        <v>-0.01540260338581108</v>
      </c>
      <c r="D41" s="10">
        <v>0.2884685838729947</v>
      </c>
      <c r="E41" s="10">
        <v>-0.1305395695061377</v>
      </c>
      <c r="F41" s="10">
        <v>-0.10922294759418552</v>
      </c>
      <c r="G41" s="10">
        <v>0.19231506115973518</v>
      </c>
      <c r="H41" s="10">
        <v>-0.08362103427992615</v>
      </c>
      <c r="I41" s="10">
        <v>0.03712037743938896</v>
      </c>
      <c r="J41" s="10">
        <v>-0.0530644103791238</v>
      </c>
      <c r="K41" s="10">
        <v>0.09891926267358403</v>
      </c>
      <c r="L41" s="10"/>
      <c r="M41" s="10"/>
      <c r="N41" s="10">
        <f>Maui11P!N41/SUM(Maui10!B41:K41)-1</f>
        <v>0.014677270261103104</v>
      </c>
    </row>
    <row r="42" spans="1:14" ht="12.75" customHeight="1">
      <c r="A42" s="4" t="s">
        <v>40</v>
      </c>
      <c r="B42" s="10">
        <v>0.021553329186145387</v>
      </c>
      <c r="C42" s="10">
        <v>-0.04209977304568591</v>
      </c>
      <c r="D42" s="10">
        <v>0.09985937295233366</v>
      </c>
      <c r="E42" s="10">
        <v>-0.13265015736881017</v>
      </c>
      <c r="F42" s="10">
        <v>-0.060870523255347635</v>
      </c>
      <c r="G42" s="10">
        <v>-0.08422852791401901</v>
      </c>
      <c r="H42" s="10">
        <v>-0.34107958200647986</v>
      </c>
      <c r="I42" s="10">
        <v>-0.28158221974820946</v>
      </c>
      <c r="J42" s="10">
        <v>0.4543654652189231</v>
      </c>
      <c r="K42" s="10">
        <v>-0.12213121047019176</v>
      </c>
      <c r="L42" s="10"/>
      <c r="M42" s="10"/>
      <c r="N42" s="10">
        <f>Maui11P!N42/SUM(Maui10!B42:K42)-1</f>
        <v>-0.06745833697738601</v>
      </c>
    </row>
    <row r="43" spans="1:14" ht="12.75" customHeight="1">
      <c r="A43" s="4" t="s">
        <v>41</v>
      </c>
      <c r="B43" s="10">
        <v>0.09087420923177618</v>
      </c>
      <c r="C43" s="10">
        <v>0.06358741072861537</v>
      </c>
      <c r="D43" s="10">
        <v>0.23449340951263054</v>
      </c>
      <c r="E43" s="10">
        <v>-0.17058060998359928</v>
      </c>
      <c r="F43" s="10">
        <v>0.13535475965759505</v>
      </c>
      <c r="G43" s="10">
        <v>-0.007748969306553782</v>
      </c>
      <c r="H43" s="10">
        <v>0.07152125839216031</v>
      </c>
      <c r="I43" s="10">
        <v>-0.1155435310202053</v>
      </c>
      <c r="J43" s="10">
        <v>0.10819018747332326</v>
      </c>
      <c r="K43" s="10">
        <v>-0.00041007806950897315</v>
      </c>
      <c r="L43" s="10"/>
      <c r="M43" s="10"/>
      <c r="N43" s="10">
        <f>Maui11P!N43/SUM(Maui10!B43:K43)-1</f>
        <v>0.026180564784491267</v>
      </c>
    </row>
    <row r="44" spans="1:14" ht="12.75" customHeight="1">
      <c r="A44" s="4" t="s">
        <v>42</v>
      </c>
      <c r="B44" s="10">
        <v>0.029657721452791466</v>
      </c>
      <c r="C44" s="10">
        <v>-0.09782787053021506</v>
      </c>
      <c r="D44" s="10">
        <v>0.11694170044756197</v>
      </c>
      <c r="E44" s="10">
        <v>0.043791654759813045</v>
      </c>
      <c r="F44" s="10">
        <v>0.1333358262924758</v>
      </c>
      <c r="G44" s="10">
        <v>0.13898882551784963</v>
      </c>
      <c r="H44" s="10">
        <v>-0.15305179991175957</v>
      </c>
      <c r="I44" s="10">
        <v>-0.11179040050810284</v>
      </c>
      <c r="J44" s="10">
        <v>-0.10986567760708274</v>
      </c>
      <c r="K44" s="10">
        <v>0.009025165903325657</v>
      </c>
      <c r="L44" s="10"/>
      <c r="M44" s="10"/>
      <c r="N44" s="10">
        <f>Maui11P!N44/SUM(Maui10!B44:K44)-1</f>
        <v>-0.011955893153533403</v>
      </c>
    </row>
    <row r="45" spans="1:14" ht="12.75" customHeight="1">
      <c r="A45" s="4" t="s">
        <v>43</v>
      </c>
      <c r="B45" s="10">
        <v>0.20532351276821162</v>
      </c>
      <c r="C45" s="10">
        <v>0.20473397051222186</v>
      </c>
      <c r="D45" s="10">
        <v>0.3547258667142541</v>
      </c>
      <c r="E45" s="10">
        <v>0.1248966702812154</v>
      </c>
      <c r="F45" s="10">
        <v>-0.17881656528309708</v>
      </c>
      <c r="G45" s="10">
        <v>-0.09072441999885915</v>
      </c>
      <c r="H45" s="10">
        <v>-0.1810670480831691</v>
      </c>
      <c r="I45" s="10">
        <v>0.18467740340629585</v>
      </c>
      <c r="J45" s="10">
        <v>-0.24449616615726352</v>
      </c>
      <c r="K45" s="10">
        <v>0.05352647619200693</v>
      </c>
      <c r="L45" s="10"/>
      <c r="M45" s="10"/>
      <c r="N45" s="10">
        <f>Maui11P!N45/SUM(Maui10!B45:K45)-1</f>
        <v>0.02357671530894767</v>
      </c>
    </row>
    <row r="46" spans="1:14" ht="12.75" customHeight="1">
      <c r="A46" s="7" t="s">
        <v>44</v>
      </c>
      <c r="B46" s="11">
        <v>0.09048565540296384</v>
      </c>
      <c r="C46" s="11">
        <v>-0.04206294271749261</v>
      </c>
      <c r="D46" s="11">
        <v>0.17855511801485205</v>
      </c>
      <c r="E46" s="11">
        <v>-0.21446173058971796</v>
      </c>
      <c r="F46" s="11">
        <v>-0.07862909963808064</v>
      </c>
      <c r="G46" s="11">
        <v>0.322221895332993</v>
      </c>
      <c r="H46" s="11">
        <v>-0.264131785782698</v>
      </c>
      <c r="I46" s="11">
        <v>0.07815024143447062</v>
      </c>
      <c r="J46" s="11">
        <v>-0.1284113951918368</v>
      </c>
      <c r="K46" s="11">
        <v>0.13978269478076588</v>
      </c>
      <c r="L46" s="11"/>
      <c r="M46" s="11"/>
      <c r="N46" s="11">
        <f>Maui11P!N46/SUM(Maui10!B46:K46)-1</f>
        <v>-0.02154880096286771</v>
      </c>
    </row>
    <row r="47" spans="1:14" ht="12.75" customHeight="1">
      <c r="A47" s="4" t="s">
        <v>45</v>
      </c>
      <c r="B47" s="10">
        <v>0.0069673913725163145</v>
      </c>
      <c r="C47" s="10">
        <v>0.15849341534037628</v>
      </c>
      <c r="D47" s="10">
        <v>0.30391251141481224</v>
      </c>
      <c r="E47" s="10">
        <v>-0.18497457145034288</v>
      </c>
      <c r="F47" s="10">
        <v>-0.008561093374946429</v>
      </c>
      <c r="G47" s="10">
        <v>-0.06941540766602487</v>
      </c>
      <c r="H47" s="10">
        <v>-0.15809057913680927</v>
      </c>
      <c r="I47" s="10">
        <v>-0.08803893407409634</v>
      </c>
      <c r="J47" s="10">
        <v>-0.02530478514388807</v>
      </c>
      <c r="K47" s="10">
        <v>-0.0328886780953779</v>
      </c>
      <c r="L47" s="10"/>
      <c r="M47" s="10"/>
      <c r="N47" s="10">
        <f>Maui11P!N47/SUM(Maui10!B47:K47)-1</f>
        <v>-0.023738098592758328</v>
      </c>
    </row>
    <row r="48" spans="1:14" ht="12.75" customHeight="1">
      <c r="A48" s="4" t="s">
        <v>46</v>
      </c>
      <c r="B48" s="10">
        <v>-0.05114604588213496</v>
      </c>
      <c r="C48" s="10">
        <v>0.14166596951588184</v>
      </c>
      <c r="D48" s="10">
        <v>0.06150100442627335</v>
      </c>
      <c r="E48" s="10">
        <v>0.08899773262703838</v>
      </c>
      <c r="F48" s="10">
        <v>0.13107581970028745</v>
      </c>
      <c r="G48" s="10">
        <v>-0.11105248913219147</v>
      </c>
      <c r="H48" s="10">
        <v>-0.09688221560842279</v>
      </c>
      <c r="I48" s="10">
        <v>0.054538313645504925</v>
      </c>
      <c r="J48" s="10">
        <v>0.057332567801950375</v>
      </c>
      <c r="K48" s="10">
        <v>0.16075880067333448</v>
      </c>
      <c r="L48" s="10"/>
      <c r="M48" s="10"/>
      <c r="N48" s="10">
        <f>Maui11P!N48/SUM(Maui10!B48:K48)-1</f>
        <v>0.022782280237838126</v>
      </c>
    </row>
    <row r="49" spans="1:14" ht="12.75" customHeight="1">
      <c r="A49" s="4" t="s">
        <v>47</v>
      </c>
      <c r="B49" s="10">
        <v>0.11881423004519152</v>
      </c>
      <c r="C49" s="10">
        <v>0.3279072384890636</v>
      </c>
      <c r="D49" s="10">
        <v>0.31721026441583317</v>
      </c>
      <c r="E49" s="10">
        <v>-0.2417671364400374</v>
      </c>
      <c r="F49" s="10">
        <v>-0.16380706128940545</v>
      </c>
      <c r="G49" s="10">
        <v>-0.13876985522901295</v>
      </c>
      <c r="H49" s="10">
        <v>-0.16155203847527214</v>
      </c>
      <c r="I49" s="10">
        <v>-0.06837874761260022</v>
      </c>
      <c r="J49" s="10">
        <v>0.09154027633221107</v>
      </c>
      <c r="K49" s="10">
        <v>0.003954359380675163</v>
      </c>
      <c r="L49" s="10"/>
      <c r="M49" s="10"/>
      <c r="N49" s="10">
        <f>Maui11P!N49/SUM(Maui10!B49:K49)-1</f>
        <v>-0.02902566124501571</v>
      </c>
    </row>
    <row r="50" spans="1:14" ht="12.75" customHeight="1">
      <c r="A50" s="4" t="s">
        <v>48</v>
      </c>
      <c r="B50" s="10">
        <v>-0.090229245890455</v>
      </c>
      <c r="C50" s="10">
        <v>-0.006444919910111267</v>
      </c>
      <c r="D50" s="10">
        <v>0.8877364683520543</v>
      </c>
      <c r="E50" s="10">
        <v>0.16733594360889426</v>
      </c>
      <c r="F50" s="10">
        <v>-0.014633824740760706</v>
      </c>
      <c r="G50" s="10">
        <v>-0.15104895105399227</v>
      </c>
      <c r="H50" s="10">
        <v>-0.41528766400240114</v>
      </c>
      <c r="I50" s="10">
        <v>-0.10093667482523602</v>
      </c>
      <c r="J50" s="10">
        <v>0.017503022940218074</v>
      </c>
      <c r="K50" s="10">
        <v>-0.14456694807302892</v>
      </c>
      <c r="L50" s="10"/>
      <c r="M50" s="10"/>
      <c r="N50" s="10">
        <f>Maui11P!N50/SUM(Maui10!B50:K50)-1</f>
        <v>-0.024535087340352035</v>
      </c>
    </row>
    <row r="51" spans="1:14" ht="12.75" customHeight="1">
      <c r="A51" s="7" t="s">
        <v>49</v>
      </c>
      <c r="B51" s="11">
        <v>-0.012582437104297507</v>
      </c>
      <c r="C51" s="11">
        <v>0.08712464116016287</v>
      </c>
      <c r="D51" s="11">
        <v>0.29302708903086633</v>
      </c>
      <c r="E51" s="11">
        <v>-0.3327842116599093</v>
      </c>
      <c r="F51" s="11">
        <v>0.016061858143258022</v>
      </c>
      <c r="G51" s="11">
        <v>0.028771537106156285</v>
      </c>
      <c r="H51" s="11">
        <v>-0.11062455663226207</v>
      </c>
      <c r="I51" s="11">
        <v>-0.16620109115162116</v>
      </c>
      <c r="J51" s="11">
        <v>-0.1378786517329835</v>
      </c>
      <c r="K51" s="11">
        <v>-0.0879842066897642</v>
      </c>
      <c r="L51" s="11"/>
      <c r="M51" s="11"/>
      <c r="N51" s="11">
        <f>Maui11P!N51/SUM(Maui10!B51:K51)-1</f>
        <v>-0.04369084217687458</v>
      </c>
    </row>
    <row r="52" spans="1:14" ht="12.75" customHeight="1">
      <c r="A52" s="4" t="s">
        <v>50</v>
      </c>
      <c r="B52" s="10">
        <v>0.010153549744809936</v>
      </c>
      <c r="C52" s="10">
        <v>0.04288177849647678</v>
      </c>
      <c r="D52" s="10">
        <v>0.027200296114035804</v>
      </c>
      <c r="E52" s="10">
        <v>-0.011189551978313806</v>
      </c>
      <c r="F52" s="10">
        <v>0.07560236246870268</v>
      </c>
      <c r="G52" s="10">
        <v>-0.024866135079191838</v>
      </c>
      <c r="H52" s="10">
        <v>0.011361958173481217</v>
      </c>
      <c r="I52" s="10">
        <v>-0.046393999954713425</v>
      </c>
      <c r="J52" s="10">
        <v>-0.05938642478682009</v>
      </c>
      <c r="K52" s="10">
        <v>-0.039707104527716704</v>
      </c>
      <c r="L52" s="10"/>
      <c r="M52" s="10"/>
      <c r="N52" s="10">
        <f>Maui11P!N52/SUM(Maui10!B52:K52)-1</f>
        <v>-0.0029598639336196886</v>
      </c>
    </row>
    <row r="53" spans="1:14" ht="12.75" customHeight="1">
      <c r="A53" s="4" t="s">
        <v>51</v>
      </c>
      <c r="B53" s="10">
        <v>-0.2577203685427875</v>
      </c>
      <c r="C53" s="10">
        <v>0.1308184580272556</v>
      </c>
      <c r="D53" s="10">
        <v>-0.3415683560188588</v>
      </c>
      <c r="E53" s="10">
        <v>0.05962020764159254</v>
      </c>
      <c r="F53" s="10">
        <v>-0.12808194501086603</v>
      </c>
      <c r="G53" s="10">
        <v>-0.395458495384953</v>
      </c>
      <c r="H53" s="10">
        <v>-0.0921044846311574</v>
      </c>
      <c r="I53" s="10">
        <v>0.1821846655145677</v>
      </c>
      <c r="J53" s="10">
        <v>-0.15012989278614416</v>
      </c>
      <c r="K53" s="10">
        <v>-0.18678584678789256</v>
      </c>
      <c r="L53" s="10"/>
      <c r="M53" s="10"/>
      <c r="N53" s="10">
        <f>Maui11P!N53/SUM(Maui10!B53:K53)-1</f>
        <v>-0.11999447357305326</v>
      </c>
    </row>
    <row r="54" spans="1:14" ht="12.75" customHeight="1">
      <c r="A54" s="4" t="s">
        <v>52</v>
      </c>
      <c r="B54" s="10">
        <v>0.05771418232792524</v>
      </c>
      <c r="C54" s="10">
        <v>0.24298236395558376</v>
      </c>
      <c r="D54" s="10">
        <v>0.15050760006099592</v>
      </c>
      <c r="E54" s="10">
        <v>-0.020661507397857527</v>
      </c>
      <c r="F54" s="10">
        <v>0.14785603880041973</v>
      </c>
      <c r="G54" s="10">
        <v>-0.11268559896406197</v>
      </c>
      <c r="H54" s="10">
        <v>-0.06386483683644971</v>
      </c>
      <c r="I54" s="10">
        <v>-0.1522135654184035</v>
      </c>
      <c r="J54" s="10">
        <v>0.24441019166755562</v>
      </c>
      <c r="K54" s="10">
        <v>0.21145004489688288</v>
      </c>
      <c r="L54" s="10"/>
      <c r="M54" s="10"/>
      <c r="N54" s="10">
        <f>Maui11P!N54/SUM(Maui10!B54:K54)-1</f>
        <v>0.057309389338825234</v>
      </c>
    </row>
    <row r="55" spans="1:14" ht="12.75" customHeight="1">
      <c r="A55" s="4" t="s">
        <v>53</v>
      </c>
      <c r="B55" s="10">
        <v>0.051112424894884746</v>
      </c>
      <c r="C55" s="10">
        <v>0.16737533097061988</v>
      </c>
      <c r="D55" s="10">
        <v>0.15726692214709215</v>
      </c>
      <c r="E55" s="10">
        <v>-0.17929437392080994</v>
      </c>
      <c r="F55" s="10">
        <v>0.08378354781698082</v>
      </c>
      <c r="G55" s="10">
        <v>-0.020937098936247855</v>
      </c>
      <c r="H55" s="10">
        <v>0.04953821252931002</v>
      </c>
      <c r="I55" s="10">
        <v>0.09581634451144311</v>
      </c>
      <c r="J55" s="10">
        <v>-0.0681000442836328</v>
      </c>
      <c r="K55" s="10">
        <v>-0.08460984574877888</v>
      </c>
      <c r="L55" s="10"/>
      <c r="M55" s="10"/>
      <c r="N55" s="10">
        <f>Maui11P!N55/SUM(Maui10!B55:K55)-1</f>
        <v>0.016306854629220213</v>
      </c>
    </row>
    <row r="56" spans="1:14" ht="12.75" customHeight="1">
      <c r="A56" s="4" t="s">
        <v>54</v>
      </c>
      <c r="B56" s="10">
        <v>0.0733363925558513</v>
      </c>
      <c r="C56" s="10">
        <v>-0.04660981281423592</v>
      </c>
      <c r="D56" s="10">
        <v>0.02429442765112816</v>
      </c>
      <c r="E56" s="10">
        <v>-0.25455242054992305</v>
      </c>
      <c r="F56" s="10">
        <v>0.036020820368118475</v>
      </c>
      <c r="G56" s="10">
        <v>0.019515608924036996</v>
      </c>
      <c r="H56" s="10">
        <v>0.0800770946882118</v>
      </c>
      <c r="I56" s="10">
        <v>0.022464511594126914</v>
      </c>
      <c r="J56" s="10">
        <v>-0.06503019930623469</v>
      </c>
      <c r="K56" s="10">
        <v>0.05690261595180556</v>
      </c>
      <c r="L56" s="10"/>
      <c r="M56" s="10"/>
      <c r="N56" s="10">
        <f>Maui11P!N56/SUM(Maui10!B56:K56)-1</f>
        <v>-0.00972258260200598</v>
      </c>
    </row>
    <row r="57" spans="1:14" ht="12.75" customHeight="1">
      <c r="A57" s="4" t="s">
        <v>55</v>
      </c>
      <c r="B57" s="10">
        <v>-0.0778970674063913</v>
      </c>
      <c r="C57" s="10">
        <v>-0.13033590496558367</v>
      </c>
      <c r="D57" s="10">
        <v>0.10679709379029942</v>
      </c>
      <c r="E57" s="10">
        <v>0.17009292878133697</v>
      </c>
      <c r="F57" s="10">
        <v>0.054866008040311255</v>
      </c>
      <c r="G57" s="10">
        <v>0.04306522910631319</v>
      </c>
      <c r="H57" s="10">
        <v>-0.07503619864919603</v>
      </c>
      <c r="I57" s="10">
        <v>-0.04693154243373754</v>
      </c>
      <c r="J57" s="10">
        <v>-0.053592234880346284</v>
      </c>
      <c r="K57" s="10">
        <v>0.13390993559808928</v>
      </c>
      <c r="L57" s="10"/>
      <c r="M57" s="10"/>
      <c r="N57" s="10">
        <f>Maui11P!N57/SUM(Maui10!B57:K57)-1</f>
        <v>0.004067275830428763</v>
      </c>
    </row>
    <row r="58" spans="1:14" ht="12.75" customHeight="1">
      <c r="A58" s="4" t="s">
        <v>56</v>
      </c>
      <c r="B58" s="10">
        <v>0.06732452393373202</v>
      </c>
      <c r="C58" s="10">
        <v>0.048784798719012396</v>
      </c>
      <c r="D58" s="10">
        <v>-0.08607997777056041</v>
      </c>
      <c r="E58" s="10">
        <v>0.35604644182635725</v>
      </c>
      <c r="F58" s="10">
        <v>0.029784366136258403</v>
      </c>
      <c r="G58" s="10">
        <v>-0.1732991114905672</v>
      </c>
      <c r="H58" s="10">
        <v>-0.0038717315121533967</v>
      </c>
      <c r="I58" s="10">
        <v>-0.15077817924977216</v>
      </c>
      <c r="J58" s="10">
        <v>-0.12888408918867744</v>
      </c>
      <c r="K58" s="10">
        <v>-0.08816053558255223</v>
      </c>
      <c r="L58" s="10"/>
      <c r="M58" s="10"/>
      <c r="N58" s="10">
        <f>Maui11P!N58/SUM(Maui10!B58:K58)-1</f>
        <v>-0.016556487558297306</v>
      </c>
    </row>
    <row r="59" spans="1:14" ht="12.75" customHeight="1">
      <c r="A59" s="4" t="s">
        <v>57</v>
      </c>
      <c r="B59" s="10">
        <v>0.06475389457655868</v>
      </c>
      <c r="C59" s="10">
        <v>0.43385473307528544</v>
      </c>
      <c r="D59" s="10">
        <v>0.05729736166355049</v>
      </c>
      <c r="E59" s="10">
        <v>0.11000337362305665</v>
      </c>
      <c r="F59" s="10">
        <v>0.034918926386111174</v>
      </c>
      <c r="G59" s="10">
        <v>-0.10240784528782669</v>
      </c>
      <c r="H59" s="10">
        <v>-0.008043852691920322</v>
      </c>
      <c r="I59" s="10">
        <v>-0.16031832169978155</v>
      </c>
      <c r="J59" s="10">
        <v>-0.09313014072722388</v>
      </c>
      <c r="K59" s="10">
        <v>-0.07426017842323067</v>
      </c>
      <c r="L59" s="10"/>
      <c r="M59" s="10"/>
      <c r="N59" s="10">
        <f>Maui11P!N59/SUM(Maui10!B59:K59)-1</f>
        <v>0.009352985108163736</v>
      </c>
    </row>
    <row r="60" spans="1:14" ht="12.75" customHeight="1">
      <c r="A60" s="4" t="s">
        <v>58</v>
      </c>
      <c r="B60" s="10">
        <v>-0.029849908698708297</v>
      </c>
      <c r="C60" s="10">
        <v>-0.05281477090333337</v>
      </c>
      <c r="D60" s="10">
        <v>-0.07575666185856841</v>
      </c>
      <c r="E60" s="10">
        <v>0.0844929419596228</v>
      </c>
      <c r="F60" s="10">
        <v>0.1577807875514985</v>
      </c>
      <c r="G60" s="10">
        <v>0.0639018140609402</v>
      </c>
      <c r="H60" s="10">
        <v>-0.008490589805620999</v>
      </c>
      <c r="I60" s="10">
        <v>-0.1426171993311654</v>
      </c>
      <c r="J60" s="10">
        <v>0.01238833022231336</v>
      </c>
      <c r="K60" s="10">
        <v>-0.10655549614242961</v>
      </c>
      <c r="L60" s="10"/>
      <c r="M60" s="10"/>
      <c r="N60" s="10">
        <f>Maui11P!N60/SUM(Maui10!B60:K60)-1</f>
        <v>-0.015577067128139666</v>
      </c>
    </row>
    <row r="61" spans="1:14" ht="12.75" customHeight="1">
      <c r="A61" s="7" t="s">
        <v>59</v>
      </c>
      <c r="B61" s="11">
        <v>-0.11244030235797522</v>
      </c>
      <c r="C61" s="11">
        <v>0.2726840519920132</v>
      </c>
      <c r="D61" s="11">
        <v>0.042308094353404144</v>
      </c>
      <c r="E61" s="11">
        <v>-0.13258635885125003</v>
      </c>
      <c r="F61" s="11">
        <v>0.4487632967379991</v>
      </c>
      <c r="G61" s="11">
        <v>0.05836290511920527</v>
      </c>
      <c r="H61" s="11">
        <v>0.06055398600255696</v>
      </c>
      <c r="I61" s="11">
        <v>-0.3314316952414969</v>
      </c>
      <c r="J61" s="11">
        <v>-0.13426243893516857</v>
      </c>
      <c r="K61" s="11">
        <v>-0.12084551696763088</v>
      </c>
      <c r="L61" s="11"/>
      <c r="M61" s="11"/>
      <c r="N61" s="11">
        <f>Maui11P!N61/SUM(Maui10!B61:K61)-1</f>
        <v>-0.0030358217906584217</v>
      </c>
    </row>
  </sheetData>
  <sheetProtection/>
  <printOptions/>
  <pageMargins left="0.5" right="0.5" top="1" bottom="0.5" header="0.5" footer="0.5"/>
  <pageSetup horizontalDpi="600" verticalDpi="600" orientation="portrait" scale="81" r:id="rId1"/>
  <headerFooter alignWithMargins="0">
    <oddHeader>&amp;CVisitor Arrivals by State and Month:  Maui
(Arrivals by Air)</oddHeader>
    <oddFooter xml:space="preserve">&amp;LSource:  Hawai'i Tourism Authority
              Department of Business, Economic Development and Tourism - Research and Economic Analysis Division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cp:lastPrinted>2010-12-02T20:42:02Z</cp:lastPrinted>
  <dcterms:created xsi:type="dcterms:W3CDTF">2008-03-14T19:05:25Z</dcterms:created>
  <dcterms:modified xsi:type="dcterms:W3CDTF">2011-11-15T02:18:07Z</dcterms:modified>
  <cp:category/>
  <cp:version/>
  <cp:contentType/>
  <cp:contentStatus/>
</cp:coreProperties>
</file>