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State11P" sheetId="1" r:id="rId1"/>
    <sheet name="State10" sheetId="2" r:id="rId2"/>
    <sheet name="State%chg11vs10" sheetId="3" r:id="rId3"/>
  </sheets>
  <externalReferences>
    <externalReference r:id="rId6"/>
  </externalReferences>
  <definedNames>
    <definedName name="IslandList">'[1]ComboBox'!$A$1:$A$10</definedName>
    <definedName name="IslandNumber">'[1]ComboBox'!$B$1</definedName>
    <definedName name="_xlnm.Print_Titles" localSheetId="2">'State%chg11vs10'!$1:$2</definedName>
    <definedName name="_xlnm.Print_Titles" localSheetId="1">'State10'!$1:$2</definedName>
    <definedName name="_xlnm.Print_Titles" localSheetId="0">'State11P'!$1:$2</definedName>
  </definedNames>
  <calcPr fullCalcOnLoad="1"/>
</workbook>
</file>

<file path=xl/sharedStrings.xml><?xml version="1.0" encoding="utf-8"?>
<sst xmlns="http://schemas.openxmlformats.org/spreadsheetml/2006/main" count="218" uniqueCount="74">
  <si>
    <t>JAN</t>
  </si>
  <si>
    <t>Pacific Region</t>
  </si>
  <si>
    <t xml:space="preserve">  Alaska</t>
  </si>
  <si>
    <t xml:space="preserve">  California</t>
  </si>
  <si>
    <t xml:space="preserve">  Oregon</t>
  </si>
  <si>
    <t xml:space="preserve">  Washington</t>
  </si>
  <si>
    <t>Mountain Region</t>
  </si>
  <si>
    <t xml:space="preserve">  Arizona</t>
  </si>
  <si>
    <t xml:space="preserve">  Colorado</t>
  </si>
  <si>
    <t xml:space="preserve">  Idaho</t>
  </si>
  <si>
    <t xml:space="preserve">  Montana</t>
  </si>
  <si>
    <t xml:space="preserve">  Nevada</t>
  </si>
  <si>
    <t xml:space="preserve">  New Mexico</t>
  </si>
  <si>
    <t xml:space="preserve">  Utah</t>
  </si>
  <si>
    <t xml:space="preserve">  Wyoming</t>
  </si>
  <si>
    <t>W. North Central Region</t>
  </si>
  <si>
    <t xml:space="preserve">  Iowa</t>
  </si>
  <si>
    <t xml:space="preserve">  Kansas</t>
  </si>
  <si>
    <t xml:space="preserve">  Minnesota</t>
  </si>
  <si>
    <t xml:space="preserve">  Missouri</t>
  </si>
  <si>
    <t xml:space="preserve">  Nebraska</t>
  </si>
  <si>
    <t xml:space="preserve">  N. Dakota</t>
  </si>
  <si>
    <t xml:space="preserve">  S. Dakota</t>
  </si>
  <si>
    <t>W. South Central Region</t>
  </si>
  <si>
    <t xml:space="preserve">  Arkansas</t>
  </si>
  <si>
    <t xml:space="preserve">  Louisiana</t>
  </si>
  <si>
    <t xml:space="preserve">  Oklahoma</t>
  </si>
  <si>
    <t xml:space="preserve">  Texas</t>
  </si>
  <si>
    <t>E. North Central Region</t>
  </si>
  <si>
    <t xml:space="preserve">  Illinois</t>
  </si>
  <si>
    <t xml:space="preserve">  Indiana</t>
  </si>
  <si>
    <t xml:space="preserve">  Michigan</t>
  </si>
  <si>
    <t xml:space="preserve">  Ohio</t>
  </si>
  <si>
    <t xml:space="preserve">  Wisconsin</t>
  </si>
  <si>
    <t>Mid Atlantic Region</t>
  </si>
  <si>
    <t xml:space="preserve">  New Jersey</t>
  </si>
  <si>
    <t xml:space="preserve">  New York</t>
  </si>
  <si>
    <t xml:space="preserve">  Pennsylvania</t>
  </si>
  <si>
    <t>New England Region</t>
  </si>
  <si>
    <t xml:space="preserve">  Connecticut</t>
  </si>
  <si>
    <t xml:space="preserve">  Maine</t>
  </si>
  <si>
    <t xml:space="preserve">  Massachusetts</t>
  </si>
  <si>
    <t xml:space="preserve">  New Hampshire</t>
  </si>
  <si>
    <t xml:space="preserve">  Rhode Island</t>
  </si>
  <si>
    <t xml:space="preserve">  Vermont</t>
  </si>
  <si>
    <t>East South Central Region</t>
  </si>
  <si>
    <t xml:space="preserve">  Alabama</t>
  </si>
  <si>
    <t xml:space="preserve">  Kentucky</t>
  </si>
  <si>
    <t xml:space="preserve">  Mississippi</t>
  </si>
  <si>
    <t xml:space="preserve">  Tennessee</t>
  </si>
  <si>
    <t>South Atlantic Region</t>
  </si>
  <si>
    <t xml:space="preserve">  D.C.</t>
  </si>
  <si>
    <t xml:space="preserve">  Delaware</t>
  </si>
  <si>
    <t xml:space="preserve">  Florida</t>
  </si>
  <si>
    <t xml:space="preserve">  Georgia</t>
  </si>
  <si>
    <t xml:space="preserve">  Maryland</t>
  </si>
  <si>
    <t xml:space="preserve">  N. Carolina</t>
  </si>
  <si>
    <t xml:space="preserve">  S. Carolina</t>
  </si>
  <si>
    <t xml:space="preserve">  Virginia</t>
  </si>
  <si>
    <t xml:space="preserve">  West Virginia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</si>
  <si>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</si>
  <si>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</si>
  <si>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</si>
  <si>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</si>
  <si>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</si>
  <si>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</si>
  <si>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</si>
  <si>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</si>
  <si>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</si>
  <si>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</si>
  <si>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</si>
  <si>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</si>
  <si>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2011 PRELIMINARY</t>
  </si>
  <si>
    <t>Percent change 2011Pvs2010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</si>
</sst>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mmmm\-yy"/>
    <numFmt numFmtId="168" formatCode="0.0"/>
    <numFmt numFmtId="169" formatCode="0.000000"/>
    <numFmt numFmtId="170" formatCode="0.0000000"/>
    <numFmt numFmtId="171" formatCode="0.00000000"/>
    <numFmt numFmtId="172" formatCode="0.00000"/>
    <numFmt numFmtId="173" formatCode="0.0000"/>
    <numFmt numFmtId="174" formatCode="0.000"/>
    <numFmt numFmtId="175" formatCode="0.000%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left" wrapText="1"/>
    </xf>
    <xf numFmtId="3" fontId="2" fillId="0" borderId="14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3" fontId="2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66" fontId="2" fillId="0" borderId="14" xfId="58" applyNumberFormat="1" applyFont="1" applyBorder="1" applyAlignment="1">
      <alignment/>
    </xf>
    <xf numFmtId="166" fontId="2" fillId="0" borderId="12" xfId="58" applyNumberFormat="1" applyFont="1" applyBorder="1" applyAlignment="1">
      <alignment/>
    </xf>
    <xf numFmtId="0" fontId="2" fillId="0" borderId="15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left" vertical="center" wrapText="1"/>
    </xf>
    <xf numFmtId="3" fontId="2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B\MSA%20table\2008%20MSA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boBox"/>
      <sheetName val="January 2007"/>
      <sheetName val="February 2007"/>
      <sheetName val="March 2007"/>
      <sheetName val="April 2007"/>
      <sheetName val="May 2007"/>
      <sheetName val="June 2007"/>
      <sheetName val="July 2007"/>
      <sheetName val="August 2007"/>
      <sheetName val="September 2007"/>
      <sheetName val="October 2007"/>
      <sheetName val="November 2007"/>
      <sheetName val="December 2007"/>
      <sheetName val="January 2008"/>
      <sheetName val="February 2008"/>
      <sheetName val="March 2008"/>
      <sheetName val="April 2008"/>
      <sheetName val="May 2008"/>
      <sheetName val="June 2008"/>
      <sheetName val="July 2008"/>
      <sheetName val="August 2008"/>
      <sheetName val="September 2008"/>
      <sheetName val="October 2008"/>
      <sheetName val="November 2008"/>
      <sheetName val="December 2008"/>
      <sheetName val="State08"/>
      <sheetName val="State07"/>
      <sheetName val="State%chg08vs07"/>
      <sheetName val="Oahu08"/>
      <sheetName val="Oahu07"/>
      <sheetName val="Oahu%chg08vs07"/>
      <sheetName val="Maui08"/>
      <sheetName val="Maui07"/>
      <sheetName val="Maui%chg08vs07"/>
      <sheetName val="Kauai08"/>
      <sheetName val="Kauai07"/>
      <sheetName val="Kauai%chg08vs07"/>
      <sheetName val="BigIsland08"/>
      <sheetName val="BigIsland07"/>
      <sheetName val="BigIsland%chg08vs07"/>
    </sheetNames>
    <sheetDataSet>
      <sheetData sheetId="0">
        <row r="1">
          <cell r="A1" t="str">
            <v>State</v>
          </cell>
          <cell r="B1" t="str">
            <v>State</v>
          </cell>
        </row>
        <row r="2">
          <cell r="A2" t="str">
            <v>Oahu</v>
          </cell>
        </row>
        <row r="3">
          <cell r="A3" t="str">
            <v>Kauai</v>
          </cell>
        </row>
        <row r="4">
          <cell r="A4" t="str">
            <v>Maui County</v>
          </cell>
        </row>
        <row r="5">
          <cell r="A5" t="str">
            <v>Maui</v>
          </cell>
        </row>
        <row r="6">
          <cell r="A6" t="str">
            <v>Lanai</v>
          </cell>
        </row>
        <row r="7">
          <cell r="A7" t="str">
            <v>Molokai</v>
          </cell>
        </row>
        <row r="8">
          <cell r="A8" t="str">
            <v>Big Island</v>
          </cell>
        </row>
        <row r="9">
          <cell r="A9" t="str">
            <v>Hilo</v>
          </cell>
        </row>
        <row r="10">
          <cell r="A10" t="str">
            <v>Kona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1">
      <selection activeCell="N3" sqref="N3"/>
    </sheetView>
  </sheetViews>
  <sheetFormatPr defaultColWidth="9.140625" defaultRowHeight="12.75"/>
  <cols>
    <col min="1" max="1" width="18.57421875" style="13" customWidth="1"/>
    <col min="2" max="10" width="6.7109375" style="13" customWidth="1"/>
    <col min="11" max="12" width="7.8515625" style="13" bestFit="1" customWidth="1"/>
    <col min="13" max="13" width="7.8515625" style="13" customWidth="1"/>
    <col min="14" max="14" width="7.8515625" style="13" bestFit="1" customWidth="1"/>
    <col min="15" max="16384" width="9.140625" style="13" customWidth="1"/>
  </cols>
  <sheetData>
    <row r="1" spans="1:14" ht="19.5" customHeight="1">
      <c r="A1" s="12" t="s">
        <v>72</v>
      </c>
      <c r="B1" s="1" t="s">
        <v>0</v>
      </c>
      <c r="C1" s="1" t="s">
        <v>60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65</v>
      </c>
      <c r="I1" s="1" t="s">
        <v>66</v>
      </c>
      <c r="J1" s="1" t="s">
        <v>67</v>
      </c>
      <c r="K1" s="1" t="s">
        <v>68</v>
      </c>
      <c r="L1" s="1" t="s">
        <v>69</v>
      </c>
      <c r="M1" s="1" t="s">
        <v>70</v>
      </c>
      <c r="N1" s="1" t="s">
        <v>71</v>
      </c>
    </row>
    <row r="2" spans="1:14" ht="4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ht="12.75" customHeight="1">
      <c r="A3" s="14" t="s">
        <v>1</v>
      </c>
      <c r="B3" s="5">
        <v>163894.6725996751</v>
      </c>
      <c r="C3" s="5">
        <v>167604.33756940046</v>
      </c>
      <c r="D3" s="5">
        <v>176397.71667071214</v>
      </c>
      <c r="E3" s="5">
        <v>218918.93765696412</v>
      </c>
      <c r="F3" s="5">
        <v>186922.76985312888</v>
      </c>
      <c r="G3" s="5">
        <v>215069.87435996573</v>
      </c>
      <c r="H3" s="5">
        <v>234826.38708973787</v>
      </c>
      <c r="I3" s="5">
        <v>240242.73332597967</v>
      </c>
      <c r="J3" s="5">
        <v>181981.0859225059</v>
      </c>
      <c r="K3" s="5">
        <v>181215</v>
      </c>
      <c r="L3" s="5"/>
      <c r="M3" s="5"/>
      <c r="N3" s="5">
        <f>SUM(B3:M3)</f>
        <v>1967073.5150480699</v>
      </c>
      <c r="P3" s="16"/>
    </row>
    <row r="4" spans="1:16" ht="12.75" customHeight="1">
      <c r="A4" s="14" t="s">
        <v>2</v>
      </c>
      <c r="B4" s="5">
        <v>9986.654538385652</v>
      </c>
      <c r="C4" s="5">
        <v>8654.82280502843</v>
      </c>
      <c r="D4" s="5">
        <v>10242.843639660798</v>
      </c>
      <c r="E4" s="5">
        <v>5074.976732807045</v>
      </c>
      <c r="F4" s="5">
        <v>4309.064766862102</v>
      </c>
      <c r="G4" s="5">
        <v>3483.3912935204244</v>
      </c>
      <c r="H4" s="5">
        <v>3606.818629220684</v>
      </c>
      <c r="I4" s="5">
        <v>3486.1644778201585</v>
      </c>
      <c r="J4" s="5">
        <v>3970.9666713651563</v>
      </c>
      <c r="K4" s="5">
        <v>6954</v>
      </c>
      <c r="L4" s="5"/>
      <c r="M4" s="5"/>
      <c r="N4" s="5">
        <f aca="true" t="shared" si="0" ref="N4:N61">SUM(B4:M4)</f>
        <v>59769.70355467044</v>
      </c>
      <c r="P4" s="16"/>
    </row>
    <row r="5" spans="1:16" ht="12.75" customHeight="1">
      <c r="A5" s="14" t="s">
        <v>3</v>
      </c>
      <c r="B5" s="5">
        <v>95969.88682347065</v>
      </c>
      <c r="C5" s="5">
        <v>94694.95604890982</v>
      </c>
      <c r="D5" s="5">
        <v>100224.7214834628</v>
      </c>
      <c r="E5" s="5">
        <v>150852.88861869284</v>
      </c>
      <c r="F5" s="5">
        <v>132344.90551538055</v>
      </c>
      <c r="G5" s="5">
        <v>163680.49156480958</v>
      </c>
      <c r="H5" s="5">
        <v>186599.8543585083</v>
      </c>
      <c r="I5" s="5">
        <v>185978.44214377407</v>
      </c>
      <c r="J5" s="5">
        <v>131501.93506233877</v>
      </c>
      <c r="K5" s="5">
        <v>122338</v>
      </c>
      <c r="L5" s="5"/>
      <c r="M5" s="5"/>
      <c r="N5" s="5">
        <f t="shared" si="0"/>
        <v>1364186.0816193474</v>
      </c>
      <c r="P5" s="16"/>
    </row>
    <row r="6" spans="1:16" ht="12.75" customHeight="1">
      <c r="A6" s="15" t="s">
        <v>4</v>
      </c>
      <c r="B6" s="5">
        <v>19481.59580433582</v>
      </c>
      <c r="C6" s="5">
        <v>18318.654776697003</v>
      </c>
      <c r="D6" s="5">
        <v>22809.26057115618</v>
      </c>
      <c r="E6" s="5">
        <v>15574.158072718737</v>
      </c>
      <c r="F6" s="5">
        <v>16035.773614628464</v>
      </c>
      <c r="G6" s="5">
        <v>15791.648205180114</v>
      </c>
      <c r="H6" s="5">
        <v>13674.3362443365</v>
      </c>
      <c r="I6" s="5">
        <v>14797.013461987128</v>
      </c>
      <c r="J6" s="5">
        <v>14396.278469999877</v>
      </c>
      <c r="K6" s="5">
        <v>16140</v>
      </c>
      <c r="L6" s="5"/>
      <c r="M6" s="5"/>
      <c r="N6" s="5">
        <f t="shared" si="0"/>
        <v>167018.71922103982</v>
      </c>
      <c r="P6" s="16"/>
    </row>
    <row r="7" spans="1:16" ht="12.75" customHeight="1">
      <c r="A7" s="2" t="s">
        <v>5</v>
      </c>
      <c r="B7" s="8">
        <v>38456.53543347886</v>
      </c>
      <c r="C7" s="8">
        <v>45935.90393875925</v>
      </c>
      <c r="D7" s="8">
        <v>43120.89097640808</v>
      </c>
      <c r="E7" s="8">
        <v>47416.91423269738</v>
      </c>
      <c r="F7" s="8">
        <v>34233.02595628175</v>
      </c>
      <c r="G7" s="8">
        <v>32114.343296325584</v>
      </c>
      <c r="H7" s="8">
        <v>30945.377857602154</v>
      </c>
      <c r="I7" s="8">
        <v>35981.113242418374</v>
      </c>
      <c r="J7" s="8">
        <v>32111.90571876664</v>
      </c>
      <c r="K7" s="8">
        <v>35784</v>
      </c>
      <c r="L7" s="8"/>
      <c r="M7" s="8"/>
      <c r="N7" s="8">
        <f t="shared" si="0"/>
        <v>376100.01065273804</v>
      </c>
      <c r="P7" s="16"/>
    </row>
    <row r="8" spans="1:16" ht="12.75" customHeight="1">
      <c r="A8" s="14" t="s">
        <v>6</v>
      </c>
      <c r="B8" s="5">
        <v>45594.079134381376</v>
      </c>
      <c r="C8" s="5">
        <v>41427.146501865616</v>
      </c>
      <c r="D8" s="5">
        <v>57191.76213814214</v>
      </c>
      <c r="E8" s="5">
        <v>46622.72914072417</v>
      </c>
      <c r="F8" s="5">
        <v>52096.0968826064</v>
      </c>
      <c r="G8" s="5">
        <v>54410.299709465864</v>
      </c>
      <c r="H8" s="5">
        <v>49380.43175353401</v>
      </c>
      <c r="I8" s="5">
        <v>36431.04559965894</v>
      </c>
      <c r="J8" s="5">
        <v>38293.0058868873</v>
      </c>
      <c r="K8" s="5">
        <v>47829</v>
      </c>
      <c r="L8" s="5"/>
      <c r="M8" s="5"/>
      <c r="N8" s="5">
        <f t="shared" si="0"/>
        <v>469275.5967472658</v>
      </c>
      <c r="P8" s="16"/>
    </row>
    <row r="9" spans="1:16" ht="12.75" customHeight="1">
      <c r="A9" s="14" t="s">
        <v>7</v>
      </c>
      <c r="B9" s="5">
        <v>9013.6870659663</v>
      </c>
      <c r="C9" s="5">
        <v>8439.547141962488</v>
      </c>
      <c r="D9" s="5">
        <v>13126.582273199112</v>
      </c>
      <c r="E9" s="5">
        <v>10632.136016924318</v>
      </c>
      <c r="F9" s="5">
        <v>16462.473523375196</v>
      </c>
      <c r="G9" s="5">
        <v>15978.718370255223</v>
      </c>
      <c r="H9" s="5">
        <v>16725.039234041476</v>
      </c>
      <c r="I9" s="5">
        <v>10060.968600924189</v>
      </c>
      <c r="J9" s="5">
        <v>12217.441919231278</v>
      </c>
      <c r="K9" s="5">
        <v>15195</v>
      </c>
      <c r="L9" s="5"/>
      <c r="M9" s="5"/>
      <c r="N9" s="5">
        <f t="shared" si="0"/>
        <v>127851.59414587957</v>
      </c>
      <c r="P9" s="16"/>
    </row>
    <row r="10" spans="1:16" ht="12.75" customHeight="1">
      <c r="A10" s="14" t="s">
        <v>8</v>
      </c>
      <c r="B10" s="5">
        <v>11075.399370766185</v>
      </c>
      <c r="C10" s="5">
        <v>10033.95356292218</v>
      </c>
      <c r="D10" s="5">
        <v>17172.186897555308</v>
      </c>
      <c r="E10" s="5">
        <v>9682.647512022008</v>
      </c>
      <c r="F10" s="5">
        <v>12765.16788374959</v>
      </c>
      <c r="G10" s="5">
        <v>13555.71581576811</v>
      </c>
      <c r="H10" s="5">
        <v>11793.11758645786</v>
      </c>
      <c r="I10" s="5">
        <v>8030.484110394971</v>
      </c>
      <c r="J10" s="5">
        <v>9093.790983554327</v>
      </c>
      <c r="K10" s="5">
        <v>12645</v>
      </c>
      <c r="L10" s="5"/>
      <c r="M10" s="5"/>
      <c r="N10" s="5">
        <f t="shared" si="0"/>
        <v>115847.46372319054</v>
      </c>
      <c r="P10" s="16"/>
    </row>
    <row r="11" spans="1:16" ht="12.75" customHeight="1">
      <c r="A11" s="14" t="s">
        <v>9</v>
      </c>
      <c r="B11" s="5">
        <v>4659.667683232116</v>
      </c>
      <c r="C11" s="5">
        <v>3822.473871245494</v>
      </c>
      <c r="D11" s="5">
        <v>5640.43704649066</v>
      </c>
      <c r="E11" s="5">
        <v>2854.0182889911353</v>
      </c>
      <c r="F11" s="5">
        <v>3045.2294679699526</v>
      </c>
      <c r="G11" s="5">
        <v>3204.286698150403</v>
      </c>
      <c r="H11" s="5">
        <v>2252.2440990080286</v>
      </c>
      <c r="I11" s="5">
        <v>1947.9503855892435</v>
      </c>
      <c r="J11" s="5">
        <v>1841.1275704482018</v>
      </c>
      <c r="K11" s="5">
        <v>2704</v>
      </c>
      <c r="L11" s="5"/>
      <c r="M11" s="5"/>
      <c r="N11" s="5">
        <f t="shared" si="0"/>
        <v>31971.435111125236</v>
      </c>
      <c r="P11" s="16"/>
    </row>
    <row r="12" spans="1:16" ht="12.75" customHeight="1">
      <c r="A12" s="14" t="s">
        <v>10</v>
      </c>
      <c r="B12" s="5">
        <v>3206.2246517655335</v>
      </c>
      <c r="C12" s="5">
        <v>3183.8537101929346</v>
      </c>
      <c r="D12" s="5">
        <v>3143.368936001714</v>
      </c>
      <c r="E12" s="5">
        <v>2285.911018520093</v>
      </c>
      <c r="F12" s="5">
        <v>1604.8530349508817</v>
      </c>
      <c r="G12" s="5">
        <v>1683.1801521325842</v>
      </c>
      <c r="H12" s="5">
        <v>916.838510695129</v>
      </c>
      <c r="I12" s="5">
        <v>1026.0021997089525</v>
      </c>
      <c r="J12" s="5">
        <v>938.5909866444401</v>
      </c>
      <c r="K12" s="5">
        <v>1555</v>
      </c>
      <c r="L12" s="5"/>
      <c r="M12" s="5"/>
      <c r="N12" s="5">
        <f t="shared" si="0"/>
        <v>19543.823200612263</v>
      </c>
      <c r="P12" s="16"/>
    </row>
    <row r="13" spans="1:16" ht="12.75" customHeight="1">
      <c r="A13" s="14" t="s">
        <v>11</v>
      </c>
      <c r="B13" s="5">
        <v>6137.216610088007</v>
      </c>
      <c r="C13" s="5">
        <v>5234.3046414100745</v>
      </c>
      <c r="D13" s="5">
        <v>5565.4338307300695</v>
      </c>
      <c r="E13" s="5">
        <v>8577.154096832728</v>
      </c>
      <c r="F13" s="5">
        <v>6709.004009529394</v>
      </c>
      <c r="G13" s="5">
        <v>7719.755697651139</v>
      </c>
      <c r="H13" s="5">
        <v>8220.332919221113</v>
      </c>
      <c r="I13" s="5">
        <v>7667.025833979338</v>
      </c>
      <c r="J13" s="5">
        <v>5958.834769653448</v>
      </c>
      <c r="K13" s="5">
        <v>6145</v>
      </c>
      <c r="L13" s="5"/>
      <c r="M13" s="5"/>
      <c r="N13" s="5">
        <f t="shared" si="0"/>
        <v>67934.0624090953</v>
      </c>
      <c r="P13" s="16"/>
    </row>
    <row r="14" spans="1:16" ht="12.75" customHeight="1">
      <c r="A14" s="14" t="s">
        <v>12</v>
      </c>
      <c r="B14" s="5">
        <v>1966.1235778846087</v>
      </c>
      <c r="C14" s="5">
        <v>1721.6172735382027</v>
      </c>
      <c r="D14" s="5">
        <v>2636.619949359078</v>
      </c>
      <c r="E14" s="5">
        <v>1545.4520639454747</v>
      </c>
      <c r="F14" s="5">
        <v>2811.6650424112922</v>
      </c>
      <c r="G14" s="5">
        <v>3210.2550544214196</v>
      </c>
      <c r="H14" s="5">
        <v>2735.5005076642424</v>
      </c>
      <c r="I14" s="5">
        <v>1634.325709250462</v>
      </c>
      <c r="J14" s="5">
        <v>1968.1311684312943</v>
      </c>
      <c r="K14" s="5">
        <v>1978</v>
      </c>
      <c r="L14" s="5"/>
      <c r="M14" s="5"/>
      <c r="N14" s="5">
        <f t="shared" si="0"/>
        <v>22207.69034690607</v>
      </c>
      <c r="P14" s="16"/>
    </row>
    <row r="15" spans="1:16" ht="12.75" customHeight="1">
      <c r="A15" s="14" t="s">
        <v>13</v>
      </c>
      <c r="B15" s="5">
        <v>8662.161695758157</v>
      </c>
      <c r="C15" s="5">
        <v>8151.747985794616</v>
      </c>
      <c r="D15" s="5">
        <v>8534.593986086464</v>
      </c>
      <c r="E15" s="5">
        <v>10087.62618249248</v>
      </c>
      <c r="F15" s="5">
        <v>7990.635538350061</v>
      </c>
      <c r="G15" s="5">
        <v>8002.795678828054</v>
      </c>
      <c r="H15" s="5">
        <v>6219.827539871723</v>
      </c>
      <c r="I15" s="5">
        <v>5666.007834275662</v>
      </c>
      <c r="J15" s="5">
        <v>5832.521539502917</v>
      </c>
      <c r="K15" s="5">
        <v>7027</v>
      </c>
      <c r="L15" s="5"/>
      <c r="M15" s="5"/>
      <c r="N15" s="5">
        <f t="shared" si="0"/>
        <v>76174.91798096015</v>
      </c>
      <c r="P15" s="16"/>
    </row>
    <row r="16" spans="1:16" ht="12.75" customHeight="1">
      <c r="A16" s="2" t="s">
        <v>14</v>
      </c>
      <c r="B16" s="8">
        <v>873.5984789123282</v>
      </c>
      <c r="C16" s="8">
        <v>839.6483148013541</v>
      </c>
      <c r="D16" s="8">
        <v>1372.539218716151</v>
      </c>
      <c r="E16" s="8">
        <v>957.783960988317</v>
      </c>
      <c r="F16" s="8">
        <v>707.0683822765666</v>
      </c>
      <c r="G16" s="8">
        <v>1055.5922422615183</v>
      </c>
      <c r="H16" s="8">
        <v>517.5313565778168</v>
      </c>
      <c r="I16" s="8">
        <v>398.28092553329293</v>
      </c>
      <c r="J16" s="8">
        <v>442.5669494214631</v>
      </c>
      <c r="K16" s="8">
        <v>580</v>
      </c>
      <c r="L16" s="8"/>
      <c r="M16" s="8"/>
      <c r="N16" s="8">
        <f t="shared" si="0"/>
        <v>7744.609829488809</v>
      </c>
      <c r="P16" s="16"/>
    </row>
    <row r="17" spans="1:16" ht="12.75" customHeight="1">
      <c r="A17" s="14" t="s">
        <v>15</v>
      </c>
      <c r="B17" s="5">
        <v>27856.455777969848</v>
      </c>
      <c r="C17" s="5">
        <v>26769.590765160283</v>
      </c>
      <c r="D17" s="5">
        <v>29668.22549486586</v>
      </c>
      <c r="E17" s="5">
        <v>11576.356374131521</v>
      </c>
      <c r="F17" s="5">
        <v>13429.276742514376</v>
      </c>
      <c r="G17" s="5">
        <v>14490.558146977803</v>
      </c>
      <c r="H17" s="5">
        <v>14493.353017709287</v>
      </c>
      <c r="I17" s="5">
        <v>9742.519356431616</v>
      </c>
      <c r="J17" s="5">
        <v>9809.750914166889</v>
      </c>
      <c r="K17" s="5">
        <v>12604</v>
      </c>
      <c r="L17" s="5"/>
      <c r="M17" s="5"/>
      <c r="N17" s="5">
        <f t="shared" si="0"/>
        <v>170440.08658992744</v>
      </c>
      <c r="P17" s="16"/>
    </row>
    <row r="18" spans="1:16" ht="12.75" customHeight="1">
      <c r="A18" s="14" t="s">
        <v>16</v>
      </c>
      <c r="B18" s="5">
        <v>3954.544902585995</v>
      </c>
      <c r="C18" s="5">
        <v>3806.3731790891497</v>
      </c>
      <c r="D18" s="5">
        <v>4119.543778417136</v>
      </c>
      <c r="E18" s="5">
        <v>1371.4377641708109</v>
      </c>
      <c r="F18" s="5">
        <v>1646.399236739189</v>
      </c>
      <c r="G18" s="5">
        <v>1934.3097063708599</v>
      </c>
      <c r="H18" s="5">
        <v>1799.0610245114178</v>
      </c>
      <c r="I18" s="5">
        <v>1266.3317035065722</v>
      </c>
      <c r="J18" s="5">
        <v>1087.8014656314233</v>
      </c>
      <c r="K18" s="5">
        <v>1366</v>
      </c>
      <c r="L18" s="5"/>
      <c r="M18" s="5"/>
      <c r="N18" s="5">
        <f t="shared" si="0"/>
        <v>22351.802761022554</v>
      </c>
      <c r="P18" s="16"/>
    </row>
    <row r="19" spans="1:16" ht="12.75" customHeight="1">
      <c r="A19" s="15" t="s">
        <v>17</v>
      </c>
      <c r="B19" s="5">
        <v>2523.541323152276</v>
      </c>
      <c r="C19" s="5">
        <v>2317.1625226726424</v>
      </c>
      <c r="D19" s="5">
        <v>3312.777138816393</v>
      </c>
      <c r="E19" s="5">
        <v>1244.1052737868745</v>
      </c>
      <c r="F19" s="5">
        <v>2223.5783299027294</v>
      </c>
      <c r="G19" s="5">
        <v>2401.3353466437084</v>
      </c>
      <c r="H19" s="5">
        <v>2524.6382278099036</v>
      </c>
      <c r="I19" s="5">
        <v>1471.7428911606507</v>
      </c>
      <c r="J19" s="5">
        <v>1398.7367878690993</v>
      </c>
      <c r="K19" s="5">
        <v>1765</v>
      </c>
      <c r="L19" s="5"/>
      <c r="M19" s="5"/>
      <c r="N19" s="5">
        <f t="shared" si="0"/>
        <v>21182.61784181428</v>
      </c>
      <c r="P19" s="16"/>
    </row>
    <row r="20" spans="1:16" ht="12.75" customHeight="1">
      <c r="A20" s="15" t="s">
        <v>18</v>
      </c>
      <c r="B20" s="5">
        <v>11840.645526523864</v>
      </c>
      <c r="C20" s="5">
        <v>11690.532327778688</v>
      </c>
      <c r="D20" s="5">
        <v>13834.767319400016</v>
      </c>
      <c r="E20" s="5">
        <v>4499.898596606821</v>
      </c>
      <c r="F20" s="5">
        <v>3066.561965515116</v>
      </c>
      <c r="G20" s="5">
        <v>3155.980204345351</v>
      </c>
      <c r="H20" s="5">
        <v>3195.9669442480413</v>
      </c>
      <c r="I20" s="5">
        <v>3118.9837353284615</v>
      </c>
      <c r="J20" s="5">
        <v>2807.392087106483</v>
      </c>
      <c r="K20" s="5">
        <v>4171</v>
      </c>
      <c r="L20" s="5"/>
      <c r="M20" s="5"/>
      <c r="N20" s="5">
        <f t="shared" si="0"/>
        <v>61381.728706852846</v>
      </c>
      <c r="P20" s="16"/>
    </row>
    <row r="21" spans="1:16" ht="12.75" customHeight="1">
      <c r="A21" s="15" t="s">
        <v>19</v>
      </c>
      <c r="B21" s="5">
        <v>4234.59764476622</v>
      </c>
      <c r="C21" s="5">
        <v>3831.7676483685636</v>
      </c>
      <c r="D21" s="5">
        <v>4502.6643496572115</v>
      </c>
      <c r="E21" s="5">
        <v>2626.2096052324346</v>
      </c>
      <c r="F21" s="5">
        <v>4158.102200129396</v>
      </c>
      <c r="G21" s="5">
        <v>4575.103729727562</v>
      </c>
      <c r="H21" s="5">
        <v>4716.782312059114</v>
      </c>
      <c r="I21" s="5">
        <v>2375.499868474951</v>
      </c>
      <c r="J21" s="5">
        <v>3137.237092647456</v>
      </c>
      <c r="K21" s="5">
        <v>3263</v>
      </c>
      <c r="L21" s="5"/>
      <c r="M21" s="5"/>
      <c r="N21" s="5">
        <f t="shared" si="0"/>
        <v>37420.96445106291</v>
      </c>
      <c r="P21" s="16"/>
    </row>
    <row r="22" spans="1:16" ht="12.75" customHeight="1">
      <c r="A22" s="15" t="s">
        <v>20</v>
      </c>
      <c r="B22" s="5">
        <v>2149.8825623213506</v>
      </c>
      <c r="C22" s="5">
        <v>2248.6255035013974</v>
      </c>
      <c r="D22" s="5">
        <v>1964.1742141384066</v>
      </c>
      <c r="E22" s="5">
        <v>1010.7471579982112</v>
      </c>
      <c r="F22" s="5">
        <v>1268.180917217762</v>
      </c>
      <c r="G22" s="5">
        <v>1525.2409875130893</v>
      </c>
      <c r="H22" s="5">
        <v>1521.4604750565384</v>
      </c>
      <c r="I22" s="5">
        <v>885.1678597712531</v>
      </c>
      <c r="J22" s="5">
        <v>807.405906419573</v>
      </c>
      <c r="K22" s="5">
        <v>1044</v>
      </c>
      <c r="L22" s="5"/>
      <c r="M22" s="5"/>
      <c r="N22" s="5">
        <f t="shared" si="0"/>
        <v>14424.885583937581</v>
      </c>
      <c r="P22" s="16"/>
    </row>
    <row r="23" spans="1:16" ht="12.75" customHeight="1">
      <c r="A23" s="15" t="s">
        <v>21</v>
      </c>
      <c r="B23" s="5">
        <v>1614.3711995128874</v>
      </c>
      <c r="C23" s="5">
        <v>1392.098290879756</v>
      </c>
      <c r="D23" s="5">
        <v>857.0070023069055</v>
      </c>
      <c r="E23" s="5">
        <v>331.8063081665809</v>
      </c>
      <c r="F23" s="5">
        <v>437.4480403388377</v>
      </c>
      <c r="G23" s="5">
        <v>467.7877034020307</v>
      </c>
      <c r="H23" s="5">
        <v>312.9121303216592</v>
      </c>
      <c r="I23" s="5">
        <v>291.02537703603826</v>
      </c>
      <c r="J23" s="5">
        <v>247.95280956634898</v>
      </c>
      <c r="K23" s="5">
        <v>461</v>
      </c>
      <c r="L23" s="5"/>
      <c r="M23" s="5"/>
      <c r="N23" s="5">
        <f t="shared" si="0"/>
        <v>6413.408861531045</v>
      </c>
      <c r="P23" s="16"/>
    </row>
    <row r="24" spans="1:16" ht="12.75" customHeight="1">
      <c r="A24" s="2" t="s">
        <v>22</v>
      </c>
      <c r="B24" s="8">
        <v>1538.8726191036444</v>
      </c>
      <c r="C24" s="8">
        <v>1483.0312928720516</v>
      </c>
      <c r="D24" s="8">
        <v>1077.2916921290632</v>
      </c>
      <c r="E24" s="8">
        <v>492.1516681704544</v>
      </c>
      <c r="F24" s="8">
        <v>629.006052671316</v>
      </c>
      <c r="G24" s="8">
        <v>430.80046897453735</v>
      </c>
      <c r="H24" s="8">
        <v>422.53190370267725</v>
      </c>
      <c r="I24" s="8">
        <v>333.7679211536042</v>
      </c>
      <c r="J24" s="8">
        <v>323.2247649257227</v>
      </c>
      <c r="K24" s="8">
        <v>534</v>
      </c>
      <c r="L24" s="8"/>
      <c r="M24" s="8"/>
      <c r="N24" s="8">
        <f t="shared" si="0"/>
        <v>7264.678383703072</v>
      </c>
      <c r="P24" s="16"/>
    </row>
    <row r="25" spans="1:16" ht="12.75" customHeight="1">
      <c r="A25" s="15" t="s">
        <v>23</v>
      </c>
      <c r="B25" s="5">
        <v>16737.18884240412</v>
      </c>
      <c r="C25" s="5">
        <v>15210.75874114569</v>
      </c>
      <c r="D25" s="5">
        <v>26164.074193617616</v>
      </c>
      <c r="E25" s="5">
        <v>16811.336396138722</v>
      </c>
      <c r="F25" s="5">
        <v>26042.06960951732</v>
      </c>
      <c r="G25" s="5">
        <v>39594.241179830016</v>
      </c>
      <c r="H25" s="5">
        <v>40014.16578035678</v>
      </c>
      <c r="I25" s="5">
        <v>23341.960003290988</v>
      </c>
      <c r="J25" s="5">
        <v>20766.69439557063</v>
      </c>
      <c r="K25" s="5">
        <v>19707</v>
      </c>
      <c r="L25" s="5"/>
      <c r="M25" s="5"/>
      <c r="N25" s="5">
        <f t="shared" si="0"/>
        <v>244389.48914187192</v>
      </c>
      <c r="P25" s="16"/>
    </row>
    <row r="26" spans="1:16" ht="12.75" customHeight="1">
      <c r="A26" s="15" t="s">
        <v>24</v>
      </c>
      <c r="B26" s="5">
        <v>1037.8457715809463</v>
      </c>
      <c r="C26" s="5">
        <v>951.711691208007</v>
      </c>
      <c r="D26" s="5">
        <v>1522.8879260899082</v>
      </c>
      <c r="E26" s="5">
        <v>829.0380980940804</v>
      </c>
      <c r="F26" s="5">
        <v>1210.6355231904677</v>
      </c>
      <c r="G26" s="5">
        <v>1798.1372855529826</v>
      </c>
      <c r="H26" s="5">
        <v>1581.0563683177784</v>
      </c>
      <c r="I26" s="5">
        <v>885.2711249519967</v>
      </c>
      <c r="J26" s="5">
        <v>1042.4912591675675</v>
      </c>
      <c r="K26" s="5">
        <v>994</v>
      </c>
      <c r="L26" s="5"/>
      <c r="M26" s="5"/>
      <c r="N26" s="5">
        <f t="shared" si="0"/>
        <v>11853.075048153734</v>
      </c>
      <c r="P26" s="16"/>
    </row>
    <row r="27" spans="1:16" ht="12.75" customHeight="1">
      <c r="A27" s="15" t="s">
        <v>25</v>
      </c>
      <c r="B27" s="5">
        <v>919.0464269913114</v>
      </c>
      <c r="C27" s="5">
        <v>800.8943512798337</v>
      </c>
      <c r="D27" s="5">
        <v>1365.1113875841515</v>
      </c>
      <c r="E27" s="5">
        <v>1570.3168035571346</v>
      </c>
      <c r="F27" s="5">
        <v>1877.0906703906899</v>
      </c>
      <c r="G27" s="5">
        <v>2329.052329960565</v>
      </c>
      <c r="H27" s="5">
        <v>2086.8169660910326</v>
      </c>
      <c r="I27" s="5">
        <v>1167.9342030886141</v>
      </c>
      <c r="J27" s="5">
        <v>1216.6226529021985</v>
      </c>
      <c r="K27" s="5">
        <v>1288</v>
      </c>
      <c r="L27" s="5"/>
      <c r="M27" s="5"/>
      <c r="N27" s="5">
        <f t="shared" si="0"/>
        <v>14620.885791845532</v>
      </c>
      <c r="P27" s="16"/>
    </row>
    <row r="28" spans="1:16" ht="12.75" customHeight="1">
      <c r="A28" s="15" t="s">
        <v>26</v>
      </c>
      <c r="B28" s="5">
        <v>1939.6028674135669</v>
      </c>
      <c r="C28" s="5">
        <v>1771.7497541550147</v>
      </c>
      <c r="D28" s="5">
        <v>2576.628046679325</v>
      </c>
      <c r="E28" s="5">
        <v>1608.9758067384303</v>
      </c>
      <c r="F28" s="5">
        <v>2723.6304718141096</v>
      </c>
      <c r="G28" s="5">
        <v>3428.1440100561044</v>
      </c>
      <c r="H28" s="5">
        <v>3417.301301450789</v>
      </c>
      <c r="I28" s="5">
        <v>1834.5036062695979</v>
      </c>
      <c r="J28" s="5">
        <v>1927.718645346223</v>
      </c>
      <c r="K28" s="5">
        <v>2092</v>
      </c>
      <c r="L28" s="5"/>
      <c r="M28" s="5"/>
      <c r="N28" s="5">
        <f t="shared" si="0"/>
        <v>23320.25450992316</v>
      </c>
      <c r="P28" s="16"/>
    </row>
    <row r="29" spans="1:16" ht="12.75" customHeight="1">
      <c r="A29" s="2" t="s">
        <v>27</v>
      </c>
      <c r="B29" s="8">
        <v>12840.693776417167</v>
      </c>
      <c r="C29" s="8">
        <v>11686.402944502644</v>
      </c>
      <c r="D29" s="8">
        <v>20699.446833264028</v>
      </c>
      <c r="E29" s="8">
        <v>12803.005687748797</v>
      </c>
      <c r="F29" s="8">
        <v>20230.712944123083</v>
      </c>
      <c r="G29" s="8">
        <v>32038.907554261365</v>
      </c>
      <c r="H29" s="8">
        <v>32928.99114449698</v>
      </c>
      <c r="I29" s="8">
        <v>19454.25106898</v>
      </c>
      <c r="J29" s="8">
        <v>16579.861838154942</v>
      </c>
      <c r="K29" s="8">
        <v>15333</v>
      </c>
      <c r="L29" s="8"/>
      <c r="M29" s="8"/>
      <c r="N29" s="8">
        <f t="shared" si="0"/>
        <v>194595.27379194897</v>
      </c>
      <c r="P29" s="16"/>
    </row>
    <row r="30" spans="1:16" ht="12.75" customHeight="1">
      <c r="A30" s="15" t="s">
        <v>28</v>
      </c>
      <c r="B30" s="5">
        <v>34368.69724771761</v>
      </c>
      <c r="C30" s="5">
        <v>36257.01069690944</v>
      </c>
      <c r="D30" s="5">
        <v>42198.25665549489</v>
      </c>
      <c r="E30" s="5">
        <v>25654.300496725515</v>
      </c>
      <c r="F30" s="5">
        <v>23357.661098958215</v>
      </c>
      <c r="G30" s="5">
        <v>29561.57109911387</v>
      </c>
      <c r="H30" s="5">
        <v>28691.399664364686</v>
      </c>
      <c r="I30" s="5">
        <v>21396.91461560887</v>
      </c>
      <c r="J30" s="5">
        <v>21672.83334004784</v>
      </c>
      <c r="K30" s="5">
        <v>25449</v>
      </c>
      <c r="L30" s="5"/>
      <c r="M30" s="5"/>
      <c r="N30" s="5">
        <f t="shared" si="0"/>
        <v>288607.644914941</v>
      </c>
      <c r="P30" s="16"/>
    </row>
    <row r="31" spans="1:16" ht="12.75" customHeight="1">
      <c r="A31" s="15" t="s">
        <v>29</v>
      </c>
      <c r="B31" s="5">
        <v>12555.378336084746</v>
      </c>
      <c r="C31" s="5">
        <v>12584.67119077062</v>
      </c>
      <c r="D31" s="5">
        <v>16731.098859828642</v>
      </c>
      <c r="E31" s="5">
        <v>8412.719316790612</v>
      </c>
      <c r="F31" s="5">
        <v>9155.098849502807</v>
      </c>
      <c r="G31" s="5">
        <v>11453.728746384544</v>
      </c>
      <c r="H31" s="5">
        <v>11665.927203637375</v>
      </c>
      <c r="I31" s="5">
        <v>8502.390598843043</v>
      </c>
      <c r="J31" s="5">
        <v>8194.50041492983</v>
      </c>
      <c r="K31" s="5">
        <v>9305</v>
      </c>
      <c r="L31" s="5"/>
      <c r="M31" s="5"/>
      <c r="N31" s="5">
        <f t="shared" si="0"/>
        <v>108560.51351677223</v>
      </c>
      <c r="P31" s="16"/>
    </row>
    <row r="32" spans="1:16" ht="12.75" customHeight="1">
      <c r="A32" s="15" t="s">
        <v>30</v>
      </c>
      <c r="B32" s="5">
        <v>3865.4108129289343</v>
      </c>
      <c r="C32" s="5">
        <v>3528.1996265098533</v>
      </c>
      <c r="D32" s="5">
        <v>4475.515999453267</v>
      </c>
      <c r="E32" s="5">
        <v>2865.6076566445918</v>
      </c>
      <c r="F32" s="5">
        <v>3046.18041276903</v>
      </c>
      <c r="G32" s="5">
        <v>4145.029500339924</v>
      </c>
      <c r="H32" s="5">
        <v>3912.427505760262</v>
      </c>
      <c r="I32" s="5">
        <v>1898.5110339948803</v>
      </c>
      <c r="J32" s="5">
        <v>2729.372207345263</v>
      </c>
      <c r="K32" s="5">
        <v>3193</v>
      </c>
      <c r="L32" s="5"/>
      <c r="M32" s="5"/>
      <c r="N32" s="5">
        <f t="shared" si="0"/>
        <v>33659.254755746006</v>
      </c>
      <c r="P32" s="16"/>
    </row>
    <row r="33" spans="1:16" ht="12.75" customHeight="1">
      <c r="A33" s="15" t="s">
        <v>31</v>
      </c>
      <c r="B33" s="5">
        <v>5824.298943221518</v>
      </c>
      <c r="C33" s="5">
        <v>7686.237537280446</v>
      </c>
      <c r="D33" s="5">
        <v>7094.172696718359</v>
      </c>
      <c r="E33" s="5">
        <v>5642.017417792337</v>
      </c>
      <c r="F33" s="5">
        <v>3913.1610054853195</v>
      </c>
      <c r="G33" s="5">
        <v>4167.1640390496295</v>
      </c>
      <c r="H33" s="5">
        <v>3929.6132687136</v>
      </c>
      <c r="I33" s="5">
        <v>4002.392984681784</v>
      </c>
      <c r="J33" s="5">
        <v>3701.659833114989</v>
      </c>
      <c r="K33" s="5">
        <v>4336</v>
      </c>
      <c r="L33" s="5"/>
      <c r="M33" s="5"/>
      <c r="N33" s="5">
        <f t="shared" si="0"/>
        <v>50296.71772605798</v>
      </c>
      <c r="P33" s="16"/>
    </row>
    <row r="34" spans="1:16" ht="12.75" customHeight="1">
      <c r="A34" s="15" t="s">
        <v>32</v>
      </c>
      <c r="B34" s="5">
        <v>5414.962822946347</v>
      </c>
      <c r="C34" s="5">
        <v>5894.028030661816</v>
      </c>
      <c r="D34" s="5">
        <v>6873.022157595658</v>
      </c>
      <c r="E34" s="5">
        <v>4737.736673505667</v>
      </c>
      <c r="F34" s="5">
        <v>4794.779485415583</v>
      </c>
      <c r="G34" s="5">
        <v>7105.761965071168</v>
      </c>
      <c r="H34" s="5">
        <v>6430.6082525998</v>
      </c>
      <c r="I34" s="5">
        <v>4495.799105872263</v>
      </c>
      <c r="J34" s="5">
        <v>4855.417085559856</v>
      </c>
      <c r="K34" s="5">
        <v>5421</v>
      </c>
      <c r="L34" s="5"/>
      <c r="M34" s="5"/>
      <c r="N34" s="5">
        <f t="shared" si="0"/>
        <v>56023.11557922816</v>
      </c>
      <c r="P34" s="16"/>
    </row>
    <row r="35" spans="1:16" ht="12.75" customHeight="1">
      <c r="A35" s="2" t="s">
        <v>33</v>
      </c>
      <c r="B35" s="8">
        <v>6708.646332530413</v>
      </c>
      <c r="C35" s="8">
        <v>6563.874311687389</v>
      </c>
      <c r="D35" s="8">
        <v>7024.446941898116</v>
      </c>
      <c r="E35" s="8">
        <v>3996.2194319946757</v>
      </c>
      <c r="F35" s="8">
        <v>2448.4413457857772</v>
      </c>
      <c r="G35" s="8">
        <v>2689.8868482670873</v>
      </c>
      <c r="H35" s="8">
        <v>2752.8234336559967</v>
      </c>
      <c r="I35" s="8">
        <v>2497.8208922159915</v>
      </c>
      <c r="J35" s="8">
        <v>2191.8837990977304</v>
      </c>
      <c r="K35" s="8">
        <v>3193</v>
      </c>
      <c r="L35" s="8"/>
      <c r="M35" s="8"/>
      <c r="N35" s="8">
        <f t="shared" si="0"/>
        <v>40067.04333713318</v>
      </c>
      <c r="P35" s="16"/>
    </row>
    <row r="36" spans="1:16" ht="12.75" customHeight="1">
      <c r="A36" s="15" t="s">
        <v>34</v>
      </c>
      <c r="B36" s="5">
        <v>19238.357785070453</v>
      </c>
      <c r="C36" s="5">
        <v>19885.749633980555</v>
      </c>
      <c r="D36" s="5">
        <v>17235.30619855756</v>
      </c>
      <c r="E36" s="5">
        <v>20385.86106817685</v>
      </c>
      <c r="F36" s="5">
        <v>18312.701114309006</v>
      </c>
      <c r="G36" s="5">
        <v>18768.965868709096</v>
      </c>
      <c r="H36" s="5">
        <v>23683.646221601088</v>
      </c>
      <c r="I36" s="5">
        <v>27956.273893563746</v>
      </c>
      <c r="J36" s="5">
        <v>16184.272887840123</v>
      </c>
      <c r="K36" s="5">
        <v>18062</v>
      </c>
      <c r="L36" s="5"/>
      <c r="M36" s="5"/>
      <c r="N36" s="5">
        <f t="shared" si="0"/>
        <v>199713.13467180848</v>
      </c>
      <c r="P36" s="16"/>
    </row>
    <row r="37" spans="1:16" ht="12.75" customHeight="1">
      <c r="A37" s="15" t="s">
        <v>35</v>
      </c>
      <c r="B37" s="5">
        <v>4460.352194865842</v>
      </c>
      <c r="C37" s="5">
        <v>4385.287582861521</v>
      </c>
      <c r="D37" s="5">
        <v>3969.9470696502904</v>
      </c>
      <c r="E37" s="5">
        <v>5653.378289442451</v>
      </c>
      <c r="F37" s="5">
        <v>4586.623893249107</v>
      </c>
      <c r="G37" s="5">
        <v>4926.023815655235</v>
      </c>
      <c r="H37" s="5">
        <v>6821.422434921451</v>
      </c>
      <c r="I37" s="5">
        <v>8278.99186691621</v>
      </c>
      <c r="J37" s="5">
        <v>4144.16139660211</v>
      </c>
      <c r="K37" s="5">
        <v>4529</v>
      </c>
      <c r="L37" s="5"/>
      <c r="M37" s="5"/>
      <c r="N37" s="5">
        <f t="shared" si="0"/>
        <v>51755.18854416422</v>
      </c>
      <c r="P37" s="16"/>
    </row>
    <row r="38" spans="1:16" ht="12.75" customHeight="1">
      <c r="A38" s="15" t="s">
        <v>36</v>
      </c>
      <c r="B38" s="5">
        <v>9102.588073579085</v>
      </c>
      <c r="C38" s="5">
        <v>10007.841076176574</v>
      </c>
      <c r="D38" s="5">
        <v>7642.460688720286</v>
      </c>
      <c r="E38" s="5">
        <v>9548.288340451594</v>
      </c>
      <c r="F38" s="5">
        <v>8059.344495197427</v>
      </c>
      <c r="G38" s="5">
        <v>7461.438620775934</v>
      </c>
      <c r="H38" s="5">
        <v>10143.862454234584</v>
      </c>
      <c r="I38" s="5">
        <v>13292.626337118607</v>
      </c>
      <c r="J38" s="5">
        <v>7407.609228656544</v>
      </c>
      <c r="K38" s="5">
        <v>8149</v>
      </c>
      <c r="L38" s="5"/>
      <c r="M38" s="5"/>
      <c r="N38" s="5">
        <f t="shared" si="0"/>
        <v>90815.05931491064</v>
      </c>
      <c r="P38" s="16"/>
    </row>
    <row r="39" spans="1:16" ht="12.75" customHeight="1">
      <c r="A39" s="2" t="s">
        <v>37</v>
      </c>
      <c r="B39" s="8">
        <v>5675.417516622112</v>
      </c>
      <c r="C39" s="8">
        <v>5492.620974943098</v>
      </c>
      <c r="D39" s="8">
        <v>5622.898440186257</v>
      </c>
      <c r="E39" s="8">
        <v>5184.1944382836</v>
      </c>
      <c r="F39" s="8">
        <v>5666.732725862016</v>
      </c>
      <c r="G39" s="8">
        <v>6381.50343227692</v>
      </c>
      <c r="H39" s="8">
        <v>6718.361332446205</v>
      </c>
      <c r="I39" s="8">
        <v>6384.6556895264885</v>
      </c>
      <c r="J39" s="8">
        <v>4632.502262580877</v>
      </c>
      <c r="K39" s="8">
        <v>5384</v>
      </c>
      <c r="L39" s="8"/>
      <c r="M39" s="8"/>
      <c r="N39" s="8">
        <f t="shared" si="0"/>
        <v>57142.88681272758</v>
      </c>
      <c r="P39" s="16"/>
    </row>
    <row r="40" spans="1:16" ht="12.75" customHeight="1">
      <c r="A40" s="15" t="s">
        <v>38</v>
      </c>
      <c r="B40" s="5">
        <v>9237.503176407474</v>
      </c>
      <c r="C40" s="5">
        <v>11099.659421391661</v>
      </c>
      <c r="D40" s="5">
        <v>8628.88086376036</v>
      </c>
      <c r="E40" s="5">
        <v>9652.445626307572</v>
      </c>
      <c r="F40" s="5">
        <v>7477.47566622571</v>
      </c>
      <c r="G40" s="5">
        <v>7990.426123819114</v>
      </c>
      <c r="H40" s="5">
        <v>9272</v>
      </c>
      <c r="I40" s="5">
        <v>9253.65186082247</v>
      </c>
      <c r="J40" s="5">
        <v>6779.731212632111</v>
      </c>
      <c r="K40" s="5">
        <v>7748</v>
      </c>
      <c r="L40" s="5"/>
      <c r="M40" s="5"/>
      <c r="N40" s="5">
        <f t="shared" si="0"/>
        <v>87139.77395136646</v>
      </c>
      <c r="P40" s="16"/>
    </row>
    <row r="41" spans="1:16" ht="12.75" customHeight="1">
      <c r="A41" s="15" t="s">
        <v>39</v>
      </c>
      <c r="B41" s="5">
        <v>1984.8380651405537</v>
      </c>
      <c r="C41" s="5">
        <v>2258.767194818342</v>
      </c>
      <c r="D41" s="5">
        <v>1897.0729173049833</v>
      </c>
      <c r="E41" s="5">
        <v>2044.6039757447215</v>
      </c>
      <c r="F41" s="5">
        <v>1752.6765495012935</v>
      </c>
      <c r="G41" s="5">
        <v>2071.6486036050865</v>
      </c>
      <c r="H41" s="5">
        <v>2588</v>
      </c>
      <c r="I41" s="5">
        <v>2615.1359541698284</v>
      </c>
      <c r="J41" s="5">
        <v>1574.8470886225145</v>
      </c>
      <c r="K41" s="5">
        <v>1731</v>
      </c>
      <c r="L41" s="5"/>
      <c r="M41" s="5"/>
      <c r="N41" s="5">
        <f t="shared" si="0"/>
        <v>20518.590348907324</v>
      </c>
      <c r="P41" s="16"/>
    </row>
    <row r="42" spans="1:16" ht="12.75" customHeight="1">
      <c r="A42" s="15" t="s">
        <v>40</v>
      </c>
      <c r="B42" s="5">
        <v>730.3648971562825</v>
      </c>
      <c r="C42" s="5">
        <v>956.0959755942939</v>
      </c>
      <c r="D42" s="5">
        <v>699.5236408271243</v>
      </c>
      <c r="E42" s="5">
        <v>789.9690103440203</v>
      </c>
      <c r="F42" s="5">
        <v>508.7043342475528</v>
      </c>
      <c r="G42" s="5">
        <v>495.9787275315667</v>
      </c>
      <c r="H42" s="5">
        <v>487</v>
      </c>
      <c r="I42" s="5">
        <v>390.6008070036113</v>
      </c>
      <c r="J42" s="5">
        <v>484.0049447115814</v>
      </c>
      <c r="K42" s="5">
        <v>584</v>
      </c>
      <c r="L42" s="5"/>
      <c r="M42" s="5"/>
      <c r="N42" s="5">
        <f t="shared" si="0"/>
        <v>6126.2423374160335</v>
      </c>
      <c r="P42" s="16"/>
    </row>
    <row r="43" spans="1:16" ht="12.75" customHeight="1">
      <c r="A43" s="15" t="s">
        <v>41</v>
      </c>
      <c r="B43" s="5">
        <v>4524.056856055791</v>
      </c>
      <c r="C43" s="5">
        <v>5495.992625832615</v>
      </c>
      <c r="D43" s="5">
        <v>4274.7437130885255</v>
      </c>
      <c r="E43" s="5">
        <v>4591.219531616828</v>
      </c>
      <c r="F43" s="5">
        <v>3786.0737904315024</v>
      </c>
      <c r="G43" s="5">
        <v>3859.5099696925267</v>
      </c>
      <c r="H43" s="5">
        <v>4597</v>
      </c>
      <c r="I43" s="5">
        <v>4837.163417217689</v>
      </c>
      <c r="J43" s="5">
        <v>3435.4818954191433</v>
      </c>
      <c r="K43" s="5">
        <v>3749</v>
      </c>
      <c r="L43" s="5"/>
      <c r="M43" s="5"/>
      <c r="N43" s="5">
        <f t="shared" si="0"/>
        <v>43150.241799354626</v>
      </c>
      <c r="P43" s="16"/>
    </row>
    <row r="44" spans="1:16" ht="12.75" customHeight="1">
      <c r="A44" s="15" t="s">
        <v>42</v>
      </c>
      <c r="B44" s="5">
        <v>871.057256701501</v>
      </c>
      <c r="C44" s="5">
        <v>1077.9090801703092</v>
      </c>
      <c r="D44" s="5">
        <v>781.4535317021102</v>
      </c>
      <c r="E44" s="5">
        <v>1066.9664032064866</v>
      </c>
      <c r="F44" s="5">
        <v>585.5937866902158</v>
      </c>
      <c r="G44" s="5">
        <v>668.021817448585</v>
      </c>
      <c r="H44" s="5">
        <v>704</v>
      </c>
      <c r="I44" s="5">
        <v>617.7147493921947</v>
      </c>
      <c r="J44" s="5">
        <v>606.5963600411767</v>
      </c>
      <c r="K44" s="5">
        <v>785</v>
      </c>
      <c r="L44" s="5"/>
      <c r="M44" s="5"/>
      <c r="N44" s="5">
        <f t="shared" si="0"/>
        <v>7764.31298535258</v>
      </c>
      <c r="P44" s="16"/>
    </row>
    <row r="45" spans="1:16" ht="12.75" customHeight="1">
      <c r="A45" s="15" t="s">
        <v>43</v>
      </c>
      <c r="B45" s="5">
        <v>633.703795911193</v>
      </c>
      <c r="C45" s="5">
        <v>630.0522853852154</v>
      </c>
      <c r="D45" s="5">
        <v>482.561557008217</v>
      </c>
      <c r="E45" s="5">
        <v>556.3232691455283</v>
      </c>
      <c r="F45" s="5">
        <v>509.94329460236213</v>
      </c>
      <c r="G45" s="5">
        <v>516.9281611846894</v>
      </c>
      <c r="H45" s="5">
        <v>549</v>
      </c>
      <c r="I45" s="5">
        <v>523.4075056564317</v>
      </c>
      <c r="J45" s="5">
        <v>401.3674713937028</v>
      </c>
      <c r="K45" s="5">
        <v>517</v>
      </c>
      <c r="L45" s="5"/>
      <c r="M45" s="5"/>
      <c r="N45" s="5">
        <f t="shared" si="0"/>
        <v>5320.28734028734</v>
      </c>
      <c r="P45" s="16"/>
    </row>
    <row r="46" spans="1:16" ht="12.75" customHeight="1">
      <c r="A46" s="2" t="s">
        <v>44</v>
      </c>
      <c r="B46" s="8">
        <v>493.4823054417976</v>
      </c>
      <c r="C46" s="8">
        <v>680.842259590398</v>
      </c>
      <c r="D46" s="8">
        <v>493.52550382935306</v>
      </c>
      <c r="E46" s="8">
        <v>603.3634362502431</v>
      </c>
      <c r="F46" s="8">
        <v>334.48391075269427</v>
      </c>
      <c r="G46" s="8">
        <v>378.3388443566883</v>
      </c>
      <c r="H46" s="8">
        <v>347</v>
      </c>
      <c r="I46" s="8">
        <v>269.6294273826782</v>
      </c>
      <c r="J46" s="8">
        <v>277.43345244360603</v>
      </c>
      <c r="K46" s="8">
        <v>382</v>
      </c>
      <c r="L46" s="8"/>
      <c r="M46" s="8"/>
      <c r="N46" s="8">
        <f t="shared" si="0"/>
        <v>4260.099140047459</v>
      </c>
      <c r="P46" s="16"/>
    </row>
    <row r="47" spans="1:16" ht="12.75" customHeight="1">
      <c r="A47" s="15" t="s">
        <v>45</v>
      </c>
      <c r="B47" s="5">
        <v>5613.516830098799</v>
      </c>
      <c r="C47" s="5">
        <v>5018.121219603449</v>
      </c>
      <c r="D47" s="5">
        <v>6973.83311741641</v>
      </c>
      <c r="E47" s="5">
        <v>5057.772039098931</v>
      </c>
      <c r="F47" s="5">
        <v>7983.570589493883</v>
      </c>
      <c r="G47" s="5">
        <v>9256.32021750264</v>
      </c>
      <c r="H47" s="5">
        <v>7738</v>
      </c>
      <c r="I47" s="5">
        <v>4655.048523575118</v>
      </c>
      <c r="J47" s="5">
        <v>6435.478555757445</v>
      </c>
      <c r="K47" s="5">
        <v>6500</v>
      </c>
      <c r="L47" s="5"/>
      <c r="M47" s="5"/>
      <c r="N47" s="5">
        <f t="shared" si="0"/>
        <v>65231.661092546674</v>
      </c>
      <c r="P47" s="16"/>
    </row>
    <row r="48" spans="1:16" ht="12.75" customHeight="1">
      <c r="A48" s="15" t="s">
        <v>46</v>
      </c>
      <c r="B48" s="5">
        <v>1164.3761894771974</v>
      </c>
      <c r="C48" s="5">
        <v>1133.4800654662738</v>
      </c>
      <c r="D48" s="5">
        <v>1884.7066048722577</v>
      </c>
      <c r="E48" s="5">
        <v>1468.2684052514858</v>
      </c>
      <c r="F48" s="5">
        <v>1976.8465697806414</v>
      </c>
      <c r="G48" s="5">
        <v>2064.1657422397443</v>
      </c>
      <c r="H48" s="5">
        <v>1880</v>
      </c>
      <c r="I48" s="5">
        <v>1229.2042376917625</v>
      </c>
      <c r="J48" s="5">
        <v>1799.1200470674241</v>
      </c>
      <c r="K48" s="5">
        <v>1506</v>
      </c>
      <c r="L48" s="5"/>
      <c r="M48" s="5"/>
      <c r="N48" s="5">
        <f t="shared" si="0"/>
        <v>16106.167861846787</v>
      </c>
      <c r="P48" s="16"/>
    </row>
    <row r="49" spans="1:16" ht="12.75" customHeight="1">
      <c r="A49" s="15" t="s">
        <v>47</v>
      </c>
      <c r="B49" s="5">
        <v>1536.4326465345548</v>
      </c>
      <c r="C49" s="5">
        <v>1364.500485928574</v>
      </c>
      <c r="D49" s="5">
        <v>1358.8086096415786</v>
      </c>
      <c r="E49" s="5">
        <v>1389.4372990423751</v>
      </c>
      <c r="F49" s="5">
        <v>1688.8512759292146</v>
      </c>
      <c r="G49" s="5">
        <v>2452.136660636786</v>
      </c>
      <c r="H49" s="5">
        <v>2097</v>
      </c>
      <c r="I49" s="5">
        <v>1074.855381669255</v>
      </c>
      <c r="J49" s="5">
        <v>1563.1377494947958</v>
      </c>
      <c r="K49" s="5">
        <v>1617</v>
      </c>
      <c r="L49" s="5"/>
      <c r="M49" s="5"/>
      <c r="N49" s="5">
        <f t="shared" si="0"/>
        <v>16142.160108877133</v>
      </c>
      <c r="P49" s="16"/>
    </row>
    <row r="50" spans="1:16" ht="12.75" customHeight="1">
      <c r="A50" s="15" t="s">
        <v>48</v>
      </c>
      <c r="B50" s="5">
        <v>486.4005850668439</v>
      </c>
      <c r="C50" s="5">
        <v>412.9200407997359</v>
      </c>
      <c r="D50" s="5">
        <v>860.8587983485638</v>
      </c>
      <c r="E50" s="5">
        <v>450.08574509392065</v>
      </c>
      <c r="F50" s="5">
        <v>893.9292301560473</v>
      </c>
      <c r="G50" s="5">
        <v>869.1089504507161</v>
      </c>
      <c r="H50" s="5">
        <v>831</v>
      </c>
      <c r="I50" s="5">
        <v>461.1128241671587</v>
      </c>
      <c r="J50" s="5">
        <v>655.594544945447</v>
      </c>
      <c r="K50" s="5">
        <v>603</v>
      </c>
      <c r="L50" s="5"/>
      <c r="M50" s="5"/>
      <c r="N50" s="5">
        <f t="shared" si="0"/>
        <v>6524.0107190284325</v>
      </c>
      <c r="P50" s="16"/>
    </row>
    <row r="51" spans="1:16" ht="12.75" customHeight="1">
      <c r="A51" s="2" t="s">
        <v>49</v>
      </c>
      <c r="B51" s="8">
        <v>2426.3074090202617</v>
      </c>
      <c r="C51" s="8">
        <v>2107.2206274087835</v>
      </c>
      <c r="D51" s="8">
        <v>2869.4591045539523</v>
      </c>
      <c r="E51" s="8">
        <v>1749.9805897110543</v>
      </c>
      <c r="F51" s="8">
        <v>3423.9435136279776</v>
      </c>
      <c r="G51" s="8">
        <v>3870.9088641752146</v>
      </c>
      <c r="H51" s="8">
        <v>2929</v>
      </c>
      <c r="I51" s="8">
        <v>1889.876080046906</v>
      </c>
      <c r="J51" s="8">
        <v>2417.6262142495148</v>
      </c>
      <c r="K51" s="8">
        <v>2775</v>
      </c>
      <c r="L51" s="8"/>
      <c r="M51" s="8"/>
      <c r="N51" s="8">
        <f t="shared" si="0"/>
        <v>26459.322402793663</v>
      </c>
      <c r="P51" s="16"/>
    </row>
    <row r="52" spans="1:16" ht="12.75" customHeight="1">
      <c r="A52" s="15" t="s">
        <v>50</v>
      </c>
      <c r="B52" s="5">
        <v>26297.840239869514</v>
      </c>
      <c r="C52" s="5">
        <v>23706.011884635183</v>
      </c>
      <c r="D52" s="5">
        <v>25056.105433636934</v>
      </c>
      <c r="E52" s="5">
        <v>28004.90362026893</v>
      </c>
      <c r="F52" s="5">
        <v>31752.10592203631</v>
      </c>
      <c r="G52" s="5">
        <v>35486.81075363867</v>
      </c>
      <c r="H52" s="5">
        <v>37879</v>
      </c>
      <c r="I52" s="5">
        <v>28977.218169453437</v>
      </c>
      <c r="J52" s="5">
        <v>26889.443208230874</v>
      </c>
      <c r="K52" s="5">
        <v>27261</v>
      </c>
      <c r="L52" s="5"/>
      <c r="M52" s="5"/>
      <c r="N52" s="5">
        <f t="shared" si="0"/>
        <v>291310.4392317699</v>
      </c>
      <c r="P52" s="16"/>
    </row>
    <row r="53" spans="1:16" ht="12.75" customHeight="1">
      <c r="A53" s="15" t="s">
        <v>51</v>
      </c>
      <c r="B53" s="5">
        <v>682.7195832889252</v>
      </c>
      <c r="C53" s="5">
        <v>621.8617819135359</v>
      </c>
      <c r="D53" s="5">
        <v>647.1171463425636</v>
      </c>
      <c r="E53" s="5">
        <v>588.3399280644753</v>
      </c>
      <c r="F53" s="5">
        <v>708.111843429829</v>
      </c>
      <c r="G53" s="5">
        <v>583.053211581496</v>
      </c>
      <c r="H53" s="5">
        <v>796</v>
      </c>
      <c r="I53" s="5">
        <v>1050.082253444101</v>
      </c>
      <c r="J53" s="5">
        <v>671.8393001725972</v>
      </c>
      <c r="K53" s="5">
        <v>648</v>
      </c>
      <c r="L53" s="5"/>
      <c r="M53" s="5"/>
      <c r="N53" s="5">
        <f t="shared" si="0"/>
        <v>6997.1250482375235</v>
      </c>
      <c r="P53" s="16"/>
    </row>
    <row r="54" spans="1:16" ht="12.75" customHeight="1">
      <c r="A54" s="15" t="s">
        <v>52</v>
      </c>
      <c r="B54" s="5">
        <v>452.143887629648</v>
      </c>
      <c r="C54" s="5">
        <v>372.9158697142795</v>
      </c>
      <c r="D54" s="5">
        <v>361.9740605221291</v>
      </c>
      <c r="E54" s="5">
        <v>406.16386788945715</v>
      </c>
      <c r="F54" s="5">
        <v>378.73369720575226</v>
      </c>
      <c r="G54" s="5">
        <v>401.5789584926041</v>
      </c>
      <c r="H54" s="5">
        <v>395</v>
      </c>
      <c r="I54" s="5">
        <v>356.99877239015814</v>
      </c>
      <c r="J54" s="5">
        <v>332.45679024377813</v>
      </c>
      <c r="K54" s="5">
        <v>391</v>
      </c>
      <c r="L54" s="5"/>
      <c r="M54" s="5"/>
      <c r="N54" s="5">
        <f t="shared" si="0"/>
        <v>3848.9659040878064</v>
      </c>
      <c r="P54" s="16"/>
    </row>
    <row r="55" spans="1:16" ht="12.75" customHeight="1">
      <c r="A55" s="15" t="s">
        <v>53</v>
      </c>
      <c r="B55" s="5">
        <v>6317.929991288188</v>
      </c>
      <c r="C55" s="5">
        <v>5549.592782477277</v>
      </c>
      <c r="D55" s="5">
        <v>7028.972097855464</v>
      </c>
      <c r="E55" s="5">
        <v>6269.5319883211205</v>
      </c>
      <c r="F55" s="5">
        <v>8628.430235034795</v>
      </c>
      <c r="G55" s="5">
        <v>9687.105094242355</v>
      </c>
      <c r="H55" s="5">
        <v>9546</v>
      </c>
      <c r="I55" s="5">
        <v>7716.99635239285</v>
      </c>
      <c r="J55" s="5">
        <v>7279.826556165791</v>
      </c>
      <c r="K55" s="5">
        <v>7044</v>
      </c>
      <c r="L55" s="5"/>
      <c r="M55" s="5"/>
      <c r="N55" s="5">
        <f t="shared" si="0"/>
        <v>75068.38509777785</v>
      </c>
      <c r="P55" s="16"/>
    </row>
    <row r="56" spans="1:16" ht="12.75" customHeight="1">
      <c r="A56" s="15" t="s">
        <v>54</v>
      </c>
      <c r="B56" s="5">
        <v>3487.2252954920527</v>
      </c>
      <c r="C56" s="5">
        <v>3609.5434185370827</v>
      </c>
      <c r="D56" s="5">
        <v>3372.5847637016</v>
      </c>
      <c r="E56" s="5">
        <v>3996.852896010011</v>
      </c>
      <c r="F56" s="5">
        <v>5279.615016875564</v>
      </c>
      <c r="G56" s="5">
        <v>6118.9016660702655</v>
      </c>
      <c r="H56" s="5">
        <v>5731</v>
      </c>
      <c r="I56" s="5">
        <v>3232.35635583588</v>
      </c>
      <c r="J56" s="5">
        <v>4360.726294051891</v>
      </c>
      <c r="K56" s="5">
        <v>4154</v>
      </c>
      <c r="L56" s="5"/>
      <c r="M56" s="5"/>
      <c r="N56" s="5">
        <f t="shared" si="0"/>
        <v>43342.80570657435</v>
      </c>
      <c r="P56" s="16"/>
    </row>
    <row r="57" spans="1:16" ht="12.75" customHeight="1">
      <c r="A57" s="15" t="s">
        <v>55</v>
      </c>
      <c r="B57" s="5">
        <v>3829.3188756123704</v>
      </c>
      <c r="C57" s="5">
        <v>3171.8128199966213</v>
      </c>
      <c r="D57" s="5">
        <v>3431.6260263363843</v>
      </c>
      <c r="E57" s="5">
        <v>3842.6222757122255</v>
      </c>
      <c r="F57" s="5">
        <v>3835.839970787063</v>
      </c>
      <c r="G57" s="5">
        <v>4434.987677619643</v>
      </c>
      <c r="H57" s="5">
        <v>5215</v>
      </c>
      <c r="I57" s="5">
        <v>4624.094211686861</v>
      </c>
      <c r="J57" s="5">
        <v>3524.864083898148</v>
      </c>
      <c r="K57" s="5">
        <v>3939</v>
      </c>
      <c r="L57" s="5"/>
      <c r="M57" s="5"/>
      <c r="N57" s="5">
        <f t="shared" si="0"/>
        <v>39849.16594164931</v>
      </c>
      <c r="P57" s="16"/>
    </row>
    <row r="58" spans="1:16" ht="12.75" customHeight="1">
      <c r="A58" s="14" t="s">
        <v>56</v>
      </c>
      <c r="B58" s="5">
        <v>3141.7976804479335</v>
      </c>
      <c r="C58" s="5">
        <v>2997.0638141872523</v>
      </c>
      <c r="D58" s="5">
        <v>3046.931372287755</v>
      </c>
      <c r="E58" s="5">
        <v>4213.300542480294</v>
      </c>
      <c r="F58" s="5">
        <v>3941.345655810652</v>
      </c>
      <c r="G58" s="5">
        <v>4235.124762160421</v>
      </c>
      <c r="H58" s="5">
        <v>4956</v>
      </c>
      <c r="I58" s="5">
        <v>2911.1223655633257</v>
      </c>
      <c r="J58" s="5">
        <v>3164.7010953166164</v>
      </c>
      <c r="K58" s="5">
        <v>3346</v>
      </c>
      <c r="L58" s="5"/>
      <c r="M58" s="5"/>
      <c r="N58" s="5">
        <f t="shared" si="0"/>
        <v>35953.38728825425</v>
      </c>
      <c r="P58" s="16"/>
    </row>
    <row r="59" spans="1:16" ht="12.75" customHeight="1">
      <c r="A59" s="14" t="s">
        <v>57</v>
      </c>
      <c r="B59" s="5">
        <v>1479.1224646694598</v>
      </c>
      <c r="C59" s="5">
        <v>1337.5909718871537</v>
      </c>
      <c r="D59" s="5">
        <v>1310.1446816516186</v>
      </c>
      <c r="E59" s="5">
        <v>1662.016633859138</v>
      </c>
      <c r="F59" s="5">
        <v>1693.0420635995918</v>
      </c>
      <c r="G59" s="5">
        <v>2127.382397774067</v>
      </c>
      <c r="H59" s="5">
        <v>2027</v>
      </c>
      <c r="I59" s="5">
        <v>1061.2997701957338</v>
      </c>
      <c r="J59" s="5">
        <v>1436.0437106860936</v>
      </c>
      <c r="K59" s="5">
        <v>1357</v>
      </c>
      <c r="L59" s="5"/>
      <c r="M59" s="5"/>
      <c r="N59" s="5">
        <f t="shared" si="0"/>
        <v>15490.642694322856</v>
      </c>
      <c r="P59" s="16"/>
    </row>
    <row r="60" spans="1:16" ht="12.75" customHeight="1">
      <c r="A60" s="14" t="s">
        <v>58</v>
      </c>
      <c r="B60" s="5">
        <v>6472.238496733349</v>
      </c>
      <c r="C60" s="5">
        <v>5624.720634267664</v>
      </c>
      <c r="D60" s="5">
        <v>5425.118879235911</v>
      </c>
      <c r="E60" s="5">
        <v>6504.698658429691</v>
      </c>
      <c r="F60" s="5">
        <v>6719.291708652429</v>
      </c>
      <c r="G60" s="5">
        <v>7172.920262274598</v>
      </c>
      <c r="H60" s="5">
        <v>8554</v>
      </c>
      <c r="I60" s="5">
        <v>7690.254851285982</v>
      </c>
      <c r="J60" s="5">
        <v>5739.156632719848</v>
      </c>
      <c r="K60" s="5">
        <v>5918</v>
      </c>
      <c r="L60" s="5"/>
      <c r="M60" s="5"/>
      <c r="N60" s="5">
        <f t="shared" si="0"/>
        <v>65820.40012359947</v>
      </c>
      <c r="P60" s="16"/>
    </row>
    <row r="61" spans="1:16" ht="12.75" customHeight="1">
      <c r="A61" s="2" t="s">
        <v>59</v>
      </c>
      <c r="B61" s="8">
        <v>435.34396470321906</v>
      </c>
      <c r="C61" s="8">
        <v>420.90979165465615</v>
      </c>
      <c r="D61" s="8">
        <v>431.6364057015566</v>
      </c>
      <c r="E61" s="8">
        <v>521.3768295040379</v>
      </c>
      <c r="F61" s="8">
        <v>567.6957306387953</v>
      </c>
      <c r="G61" s="8">
        <v>725.7567234243277</v>
      </c>
      <c r="H61" s="8">
        <v>659</v>
      </c>
      <c r="I61" s="8">
        <v>334.0132366566666</v>
      </c>
      <c r="J61" s="8">
        <v>379.8287449748409</v>
      </c>
      <c r="K61" s="8">
        <v>465</v>
      </c>
      <c r="L61" s="8"/>
      <c r="M61" s="8"/>
      <c r="N61" s="8">
        <f t="shared" si="0"/>
        <v>4940.561427258101</v>
      </c>
      <c r="P61" s="16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State and Month
(Arrivals by Air)</oddHeader>
    <oddFooter xml:space="preserve">&amp;LSource:  Hawai'i Tourism Authority
              Department of Business, Economic Development and Tourism - Research and Economic Analysis Division
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N3" sqref="N3"/>
    </sheetView>
  </sheetViews>
  <sheetFormatPr defaultColWidth="9.140625" defaultRowHeight="12.75"/>
  <cols>
    <col min="1" max="1" width="18.57421875" style="13" customWidth="1"/>
    <col min="2" max="10" width="6.7109375" style="13" customWidth="1"/>
    <col min="11" max="12" width="7.8515625" style="13" bestFit="1" customWidth="1"/>
    <col min="13" max="13" width="7.8515625" style="13" customWidth="1"/>
    <col min="14" max="14" width="7.8515625" style="13" bestFit="1" customWidth="1"/>
    <col min="15" max="16384" width="9.140625" style="13" customWidth="1"/>
  </cols>
  <sheetData>
    <row r="1" spans="1:14" ht="19.5" customHeight="1">
      <c r="A1" s="12">
        <v>2010</v>
      </c>
      <c r="B1" s="1" t="s">
        <v>0</v>
      </c>
      <c r="C1" s="1" t="s">
        <v>60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65</v>
      </c>
      <c r="I1" s="1" t="s">
        <v>66</v>
      </c>
      <c r="J1" s="1" t="s">
        <v>67</v>
      </c>
      <c r="K1" s="1" t="s">
        <v>68</v>
      </c>
      <c r="L1" s="1" t="s">
        <v>69</v>
      </c>
      <c r="M1" s="1" t="s">
        <v>70</v>
      </c>
      <c r="N1" s="1" t="s">
        <v>71</v>
      </c>
    </row>
    <row r="2" spans="1:14" ht="4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ht="12.75" customHeight="1">
      <c r="A3" s="14" t="s">
        <v>1</v>
      </c>
      <c r="B3" s="5">
        <v>145763.9076906856</v>
      </c>
      <c r="C3" s="5">
        <v>149191.93994420764</v>
      </c>
      <c r="D3" s="5">
        <v>170285.3391021973</v>
      </c>
      <c r="E3" s="5">
        <v>201180.8686679406</v>
      </c>
      <c r="F3" s="5">
        <v>185073.24344208208</v>
      </c>
      <c r="G3" s="5">
        <v>221023.63979190282</v>
      </c>
      <c r="H3" s="5">
        <v>236894.2898652442</v>
      </c>
      <c r="I3" s="5">
        <v>269807.4608639914</v>
      </c>
      <c r="J3" s="5">
        <v>179146.80189264758</v>
      </c>
      <c r="K3" s="5">
        <v>192653.9397498657</v>
      </c>
      <c r="L3" s="5">
        <v>203473.48402139347</v>
      </c>
      <c r="M3" s="5">
        <v>197008.69201511084</v>
      </c>
      <c r="N3" s="5">
        <v>2351503.6070472696</v>
      </c>
      <c r="P3" s="16"/>
    </row>
    <row r="4" spans="1:16" ht="12.75" customHeight="1">
      <c r="A4" s="14" t="s">
        <v>2</v>
      </c>
      <c r="B4" s="5">
        <v>9523.471882345479</v>
      </c>
      <c r="C4" s="5">
        <v>8096.504217652867</v>
      </c>
      <c r="D4" s="5">
        <v>8320.700776904816</v>
      </c>
      <c r="E4" s="5">
        <v>4969.651311862653</v>
      </c>
      <c r="F4" s="5">
        <v>3812.0407287757566</v>
      </c>
      <c r="G4" s="5">
        <v>2630.3996834247123</v>
      </c>
      <c r="H4" s="5">
        <v>2669.469103156027</v>
      </c>
      <c r="I4" s="5">
        <v>2744.9942714593176</v>
      </c>
      <c r="J4" s="5">
        <v>3061.475556747695</v>
      </c>
      <c r="K4" s="5">
        <v>5162.917702318974</v>
      </c>
      <c r="L4" s="5">
        <v>8174.605398333369</v>
      </c>
      <c r="M4" s="5">
        <v>10706.373984689748</v>
      </c>
      <c r="N4" s="5">
        <v>69872.60461767143</v>
      </c>
      <c r="P4" s="16"/>
    </row>
    <row r="5" spans="1:16" ht="12.75" customHeight="1">
      <c r="A5" s="14" t="s">
        <v>3</v>
      </c>
      <c r="B5" s="5">
        <v>84825.19011258491</v>
      </c>
      <c r="C5" s="5">
        <v>84692.79384688029</v>
      </c>
      <c r="D5" s="5">
        <v>101590.36624825768</v>
      </c>
      <c r="E5" s="5">
        <v>140420.72345416417</v>
      </c>
      <c r="F5" s="5">
        <v>132393.13220568936</v>
      </c>
      <c r="G5" s="5">
        <v>171796.7758225387</v>
      </c>
      <c r="H5" s="5">
        <v>190382.15665568144</v>
      </c>
      <c r="I5" s="5">
        <v>213458.3962399791</v>
      </c>
      <c r="J5" s="5">
        <v>129381.85801721107</v>
      </c>
      <c r="K5" s="5">
        <v>130690.72259126235</v>
      </c>
      <c r="L5" s="5">
        <v>133148.6290220402</v>
      </c>
      <c r="M5" s="5">
        <v>128470.26589186245</v>
      </c>
      <c r="N5" s="5">
        <v>1641251.0101081515</v>
      </c>
      <c r="P5" s="16"/>
    </row>
    <row r="6" spans="1:16" ht="12.75" customHeight="1">
      <c r="A6" s="15" t="s">
        <v>4</v>
      </c>
      <c r="B6" s="5">
        <v>16368.441104996422</v>
      </c>
      <c r="C6" s="5">
        <v>15797.058649429671</v>
      </c>
      <c r="D6" s="5">
        <v>19317.665402309718</v>
      </c>
      <c r="E6" s="5">
        <v>15826.04420744904</v>
      </c>
      <c r="F6" s="5">
        <v>15646.390484599286</v>
      </c>
      <c r="G6" s="5">
        <v>15169.841218525422</v>
      </c>
      <c r="H6" s="5">
        <v>13528.589769037908</v>
      </c>
      <c r="I6" s="5">
        <v>16504.573214781318</v>
      </c>
      <c r="J6" s="5">
        <v>14870.113913575438</v>
      </c>
      <c r="K6" s="5">
        <v>18222.947946978376</v>
      </c>
      <c r="L6" s="5">
        <v>19400.974405732508</v>
      </c>
      <c r="M6" s="5">
        <v>17718.85477599771</v>
      </c>
      <c r="N6" s="5">
        <v>198371.4950934128</v>
      </c>
      <c r="P6" s="16"/>
    </row>
    <row r="7" spans="1:16" ht="12.75" customHeight="1">
      <c r="A7" s="2" t="s">
        <v>5</v>
      </c>
      <c r="B7" s="8">
        <v>35046.804590807995</v>
      </c>
      <c r="C7" s="8">
        <v>40605.58323027216</v>
      </c>
      <c r="D7" s="8">
        <v>41056.60667471948</v>
      </c>
      <c r="E7" s="8">
        <v>39964.449694526025</v>
      </c>
      <c r="F7" s="8">
        <v>33221.68002310107</v>
      </c>
      <c r="G7" s="8">
        <v>31426.623067491644</v>
      </c>
      <c r="H7" s="8">
        <v>30314.07433738967</v>
      </c>
      <c r="I7" s="8">
        <v>37099.49713779698</v>
      </c>
      <c r="J7" s="8">
        <v>31833.354405105183</v>
      </c>
      <c r="K7" s="8">
        <v>38577.35150912633</v>
      </c>
      <c r="L7" s="8">
        <v>42749.2751952629</v>
      </c>
      <c r="M7" s="8">
        <v>40113.19736242598</v>
      </c>
      <c r="N7" s="8">
        <v>442008.4972280254</v>
      </c>
      <c r="P7" s="16"/>
    </row>
    <row r="8" spans="1:16" ht="12.75" customHeight="1">
      <c r="A8" s="14" t="s">
        <v>6</v>
      </c>
      <c r="B8" s="5">
        <v>40342.71843682972</v>
      </c>
      <c r="C8" s="5">
        <v>37401.32383465844</v>
      </c>
      <c r="D8" s="5">
        <v>55082.596452795806</v>
      </c>
      <c r="E8" s="5">
        <v>43073.009614873525</v>
      </c>
      <c r="F8" s="5">
        <v>51479.166185167494</v>
      </c>
      <c r="G8" s="5">
        <v>57508.834924090064</v>
      </c>
      <c r="H8" s="5">
        <v>47346.67982968306</v>
      </c>
      <c r="I8" s="5">
        <v>39115.75244665542</v>
      </c>
      <c r="J8" s="5">
        <v>36873.248970696535</v>
      </c>
      <c r="K8" s="5">
        <v>49066.363595857474</v>
      </c>
      <c r="L8" s="5">
        <v>41938.82256725783</v>
      </c>
      <c r="M8" s="5">
        <v>45401.430514429114</v>
      </c>
      <c r="N8" s="5">
        <v>544629.9473729944</v>
      </c>
      <c r="P8" s="16"/>
    </row>
    <row r="9" spans="1:16" ht="12.75" customHeight="1">
      <c r="A9" s="14" t="s">
        <v>7</v>
      </c>
      <c r="B9" s="5">
        <v>8479.883554979064</v>
      </c>
      <c r="C9" s="5">
        <v>7398.49247614474</v>
      </c>
      <c r="D9" s="5">
        <v>12330.812713876816</v>
      </c>
      <c r="E9" s="5">
        <v>10796.391306320507</v>
      </c>
      <c r="F9" s="5">
        <v>16868.61617113236</v>
      </c>
      <c r="G9" s="5">
        <v>17630.695650401045</v>
      </c>
      <c r="H9" s="5">
        <v>15963.886806012553</v>
      </c>
      <c r="I9" s="5">
        <v>11226.182938632697</v>
      </c>
      <c r="J9" s="5">
        <v>12311.913300730825</v>
      </c>
      <c r="K9" s="5">
        <v>16064.32264087628</v>
      </c>
      <c r="L9" s="5">
        <v>10528.046604544319</v>
      </c>
      <c r="M9" s="5">
        <v>9996.14872520994</v>
      </c>
      <c r="N9" s="5">
        <v>149595.39288886116</v>
      </c>
      <c r="P9" s="16"/>
    </row>
    <row r="10" spans="1:16" ht="12.75" customHeight="1">
      <c r="A10" s="14" t="s">
        <v>8</v>
      </c>
      <c r="B10" s="5">
        <v>9735.682563462553</v>
      </c>
      <c r="C10" s="5">
        <v>9724.353842668434</v>
      </c>
      <c r="D10" s="5">
        <v>17237.58191094452</v>
      </c>
      <c r="E10" s="5">
        <v>9580.180154373897</v>
      </c>
      <c r="F10" s="5">
        <v>12609.117336012856</v>
      </c>
      <c r="G10" s="5">
        <v>14143.8525182899</v>
      </c>
      <c r="H10" s="5">
        <v>11140.372531803681</v>
      </c>
      <c r="I10" s="5">
        <v>7988.255286964201</v>
      </c>
      <c r="J10" s="5">
        <v>8107.292158608144</v>
      </c>
      <c r="K10" s="5">
        <v>12433.653760270727</v>
      </c>
      <c r="L10" s="5">
        <v>10504.373786704853</v>
      </c>
      <c r="M10" s="5">
        <v>12160.560911454046</v>
      </c>
      <c r="N10" s="5">
        <v>135365.27676155782</v>
      </c>
      <c r="P10" s="16"/>
    </row>
    <row r="11" spans="1:16" ht="12.75" customHeight="1">
      <c r="A11" s="14" t="s">
        <v>9</v>
      </c>
      <c r="B11" s="5">
        <v>3791.443323232029</v>
      </c>
      <c r="C11" s="5">
        <v>3458.765644641077</v>
      </c>
      <c r="D11" s="5">
        <v>4809.3059596699995</v>
      </c>
      <c r="E11" s="5">
        <v>2724.9788168593223</v>
      </c>
      <c r="F11" s="5">
        <v>2661.583186528727</v>
      </c>
      <c r="G11" s="5">
        <v>3168.831484287064</v>
      </c>
      <c r="H11" s="5">
        <v>2151.5834837637262</v>
      </c>
      <c r="I11" s="5">
        <v>1870.6726025415976</v>
      </c>
      <c r="J11" s="5">
        <v>1947.822718046301</v>
      </c>
      <c r="K11" s="5">
        <v>2729.623687322144</v>
      </c>
      <c r="L11" s="5">
        <v>3160.6090966289403</v>
      </c>
      <c r="M11" s="5">
        <v>3068.691899935955</v>
      </c>
      <c r="N11" s="5">
        <v>35543.91190345689</v>
      </c>
      <c r="P11" s="16"/>
    </row>
    <row r="12" spans="1:16" ht="12.75" customHeight="1">
      <c r="A12" s="14" t="s">
        <v>10</v>
      </c>
      <c r="B12" s="5">
        <v>2638.6423772813955</v>
      </c>
      <c r="C12" s="5">
        <v>2523.6583709883653</v>
      </c>
      <c r="D12" s="5">
        <v>2896.3209500530756</v>
      </c>
      <c r="E12" s="5">
        <v>1768.9590734639878</v>
      </c>
      <c r="F12" s="5">
        <v>1579.3512098042345</v>
      </c>
      <c r="G12" s="5">
        <v>1500.5450752564661</v>
      </c>
      <c r="H12" s="5">
        <v>863.2130410551772</v>
      </c>
      <c r="I12" s="5">
        <v>1016.8212391843138</v>
      </c>
      <c r="J12" s="5">
        <v>888.5284384839605</v>
      </c>
      <c r="K12" s="5">
        <v>1537.6533664985307</v>
      </c>
      <c r="L12" s="5">
        <v>1653.3137145891903</v>
      </c>
      <c r="M12" s="5">
        <v>2140.892793319692</v>
      </c>
      <c r="N12" s="5">
        <v>21007.899649978383</v>
      </c>
      <c r="P12" s="16"/>
    </row>
    <row r="13" spans="1:16" ht="12.75" customHeight="1">
      <c r="A13" s="14" t="s">
        <v>11</v>
      </c>
      <c r="B13" s="5">
        <v>4932.799347356708</v>
      </c>
      <c r="C13" s="5">
        <v>4573.131677859499</v>
      </c>
      <c r="D13" s="5">
        <v>6018.738268134792</v>
      </c>
      <c r="E13" s="5">
        <v>6899.400169626049</v>
      </c>
      <c r="F13" s="5">
        <v>6533.377168377611</v>
      </c>
      <c r="G13" s="5">
        <v>7916.820557847206</v>
      </c>
      <c r="H13" s="5">
        <v>7313.578272149429</v>
      </c>
      <c r="I13" s="5">
        <v>8437.597362829505</v>
      </c>
      <c r="J13" s="5">
        <v>5663.131288514097</v>
      </c>
      <c r="K13" s="5">
        <v>6556.478057477113</v>
      </c>
      <c r="L13" s="5">
        <v>6343.726061653713</v>
      </c>
      <c r="M13" s="5">
        <v>7088.576268063034</v>
      </c>
      <c r="N13" s="5">
        <v>78277.35449988874</v>
      </c>
      <c r="P13" s="16"/>
    </row>
    <row r="14" spans="1:16" ht="12.75" customHeight="1">
      <c r="A14" s="14" t="s">
        <v>12</v>
      </c>
      <c r="B14" s="5">
        <v>1897.01597362074</v>
      </c>
      <c r="C14" s="5">
        <v>1498.256849201741</v>
      </c>
      <c r="D14" s="5">
        <v>2563.680510257465</v>
      </c>
      <c r="E14" s="5">
        <v>1692.649256989668</v>
      </c>
      <c r="F14" s="5">
        <v>2792.6278019251704</v>
      </c>
      <c r="G14" s="5">
        <v>3485.9460925583976</v>
      </c>
      <c r="H14" s="5">
        <v>2852.8105248502425</v>
      </c>
      <c r="I14" s="5">
        <v>2138.3891768960793</v>
      </c>
      <c r="J14" s="5">
        <v>2018.3799586646023</v>
      </c>
      <c r="K14" s="5">
        <v>1999.863673657795</v>
      </c>
      <c r="L14" s="5">
        <v>1854.143614933868</v>
      </c>
      <c r="M14" s="5">
        <v>2472.079172431884</v>
      </c>
      <c r="N14" s="5">
        <v>27265.84260598765</v>
      </c>
      <c r="P14" s="16"/>
    </row>
    <row r="15" spans="1:16" ht="12.75" customHeight="1">
      <c r="A15" s="14" t="s">
        <v>13</v>
      </c>
      <c r="B15" s="5">
        <v>8148.458994951504</v>
      </c>
      <c r="C15" s="5">
        <v>7432.771991977538</v>
      </c>
      <c r="D15" s="5">
        <v>7950.128617300388</v>
      </c>
      <c r="E15" s="5">
        <v>8675.36500376841</v>
      </c>
      <c r="F15" s="5">
        <v>7738.28225626451</v>
      </c>
      <c r="G15" s="5">
        <v>8820.39782344987</v>
      </c>
      <c r="H15" s="5">
        <v>6525.151000852091</v>
      </c>
      <c r="I15" s="5">
        <v>6061.0057842382585</v>
      </c>
      <c r="J15" s="5">
        <v>5597.079276369246</v>
      </c>
      <c r="K15" s="5">
        <v>7166.072242508291</v>
      </c>
      <c r="L15" s="5">
        <v>7073.571245704677</v>
      </c>
      <c r="M15" s="5">
        <v>7646.246830241946</v>
      </c>
      <c r="N15" s="5">
        <v>88834.53106762674</v>
      </c>
      <c r="P15" s="16"/>
    </row>
    <row r="16" spans="1:16" ht="12.75" customHeight="1">
      <c r="A16" s="2" t="s">
        <v>14</v>
      </c>
      <c r="B16" s="8">
        <v>718.7923019409131</v>
      </c>
      <c r="C16" s="8">
        <v>791.892981171769</v>
      </c>
      <c r="D16" s="8">
        <v>1276.0275225695536</v>
      </c>
      <c r="E16" s="8">
        <v>935.0858334783608</v>
      </c>
      <c r="F16" s="8">
        <v>696.2110551261995</v>
      </c>
      <c r="G16" s="8">
        <v>841.7457219872406</v>
      </c>
      <c r="H16" s="8">
        <v>536.0841692046248</v>
      </c>
      <c r="I16" s="8">
        <v>376.82805536525456</v>
      </c>
      <c r="J16" s="8">
        <v>339.10183127388194</v>
      </c>
      <c r="K16" s="8">
        <v>578.6961672535004</v>
      </c>
      <c r="L16" s="8">
        <v>821.0384425027522</v>
      </c>
      <c r="M16" s="8">
        <v>828.2339137765257</v>
      </c>
      <c r="N16" s="8">
        <v>8739.737995650576</v>
      </c>
      <c r="P16" s="16"/>
    </row>
    <row r="17" spans="1:16" ht="12.75" customHeight="1">
      <c r="A17" s="14" t="s">
        <v>15</v>
      </c>
      <c r="B17" s="5">
        <v>24002.05747692273</v>
      </c>
      <c r="C17" s="5">
        <v>23992.100163538293</v>
      </c>
      <c r="D17" s="5">
        <v>26087.353105597078</v>
      </c>
      <c r="E17" s="5">
        <v>12755.826634802082</v>
      </c>
      <c r="F17" s="5">
        <v>13376.949930723711</v>
      </c>
      <c r="G17" s="5">
        <v>14675.714885699796</v>
      </c>
      <c r="H17" s="5">
        <v>13999.454270436949</v>
      </c>
      <c r="I17" s="5">
        <v>10070.99646487641</v>
      </c>
      <c r="J17" s="5">
        <v>9633.822309100837</v>
      </c>
      <c r="K17" s="5">
        <v>12550.619792423664</v>
      </c>
      <c r="L17" s="5">
        <v>12650.312832110203</v>
      </c>
      <c r="M17" s="5">
        <v>17854.16033630636</v>
      </c>
      <c r="N17" s="5">
        <v>191649.3682025381</v>
      </c>
      <c r="P17" s="16"/>
    </row>
    <row r="18" spans="1:16" ht="12.75" customHeight="1">
      <c r="A18" s="14" t="s">
        <v>16</v>
      </c>
      <c r="B18" s="5">
        <v>3417.665868009208</v>
      </c>
      <c r="C18" s="5">
        <v>3483.2099703877766</v>
      </c>
      <c r="D18" s="5">
        <v>2954.0279295339838</v>
      </c>
      <c r="E18" s="5">
        <v>1716.2446357454878</v>
      </c>
      <c r="F18" s="5">
        <v>1439.6744101162744</v>
      </c>
      <c r="G18" s="5">
        <v>1771.3163195671589</v>
      </c>
      <c r="H18" s="5">
        <v>1606.1166914291462</v>
      </c>
      <c r="I18" s="5">
        <v>1177.793571663879</v>
      </c>
      <c r="J18" s="5">
        <v>1150.486573061924</v>
      </c>
      <c r="K18" s="5">
        <v>1395.9296273120349</v>
      </c>
      <c r="L18" s="5">
        <v>1475.0673580290718</v>
      </c>
      <c r="M18" s="5">
        <v>2296.8601279264926</v>
      </c>
      <c r="N18" s="5">
        <v>23884.393082782437</v>
      </c>
      <c r="P18" s="16"/>
    </row>
    <row r="19" spans="1:16" ht="12.75" customHeight="1">
      <c r="A19" s="15" t="s">
        <v>17</v>
      </c>
      <c r="B19" s="5">
        <v>2175.3371437603487</v>
      </c>
      <c r="C19" s="5">
        <v>1848.5477066930077</v>
      </c>
      <c r="D19" s="5">
        <v>2663.6855681834236</v>
      </c>
      <c r="E19" s="5">
        <v>1487.9424064000561</v>
      </c>
      <c r="F19" s="5">
        <v>2275.598743693779</v>
      </c>
      <c r="G19" s="5">
        <v>2434.261318623118</v>
      </c>
      <c r="H19" s="5">
        <v>2474.0480521357435</v>
      </c>
      <c r="I19" s="5">
        <v>1356.2352160109456</v>
      </c>
      <c r="J19" s="5">
        <v>1668.5003223758586</v>
      </c>
      <c r="K19" s="5">
        <v>1688.9552509085268</v>
      </c>
      <c r="L19" s="5">
        <v>1907.827380472163</v>
      </c>
      <c r="M19" s="5">
        <v>2179.7592857681907</v>
      </c>
      <c r="N19" s="5">
        <v>24160.698395025163</v>
      </c>
      <c r="P19" s="16"/>
    </row>
    <row r="20" spans="1:16" ht="12.75" customHeight="1">
      <c r="A20" s="15" t="s">
        <v>18</v>
      </c>
      <c r="B20" s="5">
        <v>10167.579513911669</v>
      </c>
      <c r="C20" s="5">
        <v>10320.829758189999</v>
      </c>
      <c r="D20" s="5">
        <v>12892.279080741122</v>
      </c>
      <c r="E20" s="5">
        <v>4847.30975831749</v>
      </c>
      <c r="F20" s="5">
        <v>3303.2893424154086</v>
      </c>
      <c r="G20" s="5">
        <v>3302.4108179070495</v>
      </c>
      <c r="H20" s="5">
        <v>3046.367888683726</v>
      </c>
      <c r="I20" s="5">
        <v>3464.0548830686403</v>
      </c>
      <c r="J20" s="5">
        <v>2364.7395753061937</v>
      </c>
      <c r="K20" s="5">
        <v>4229.956603472077</v>
      </c>
      <c r="L20" s="5">
        <v>4509.206388981567</v>
      </c>
      <c r="M20" s="5">
        <v>6497.429285257004</v>
      </c>
      <c r="N20" s="5">
        <v>68945.45289625194</v>
      </c>
      <c r="P20" s="16"/>
    </row>
    <row r="21" spans="1:16" ht="12.75" customHeight="1">
      <c r="A21" s="15" t="s">
        <v>19</v>
      </c>
      <c r="B21" s="5">
        <v>3762.02921984065</v>
      </c>
      <c r="C21" s="5">
        <v>3546.382044065562</v>
      </c>
      <c r="D21" s="5">
        <v>4033.9588710405537</v>
      </c>
      <c r="E21" s="5">
        <v>2488.911148153493</v>
      </c>
      <c r="F21" s="5">
        <v>4142.298184053509</v>
      </c>
      <c r="G21" s="5">
        <v>4975.497419436156</v>
      </c>
      <c r="H21" s="5">
        <v>4774.196427226786</v>
      </c>
      <c r="I21" s="5">
        <v>2730.932189411324</v>
      </c>
      <c r="J21" s="5">
        <v>3043.1526007518232</v>
      </c>
      <c r="K21" s="5">
        <v>3290.0660827243755</v>
      </c>
      <c r="L21" s="5">
        <v>2938.3850177714307</v>
      </c>
      <c r="M21" s="5">
        <v>3538.061200614263</v>
      </c>
      <c r="N21" s="5">
        <v>43263.87040508993</v>
      </c>
      <c r="P21" s="16"/>
    </row>
    <row r="22" spans="1:16" ht="12.75" customHeight="1">
      <c r="A22" s="15" t="s">
        <v>20</v>
      </c>
      <c r="B22" s="5">
        <v>2010.7869567385976</v>
      </c>
      <c r="C22" s="5">
        <v>2212.4942021200814</v>
      </c>
      <c r="D22" s="5">
        <v>1840.3629273374456</v>
      </c>
      <c r="E22" s="5">
        <v>1317.6990474144911</v>
      </c>
      <c r="F22" s="5">
        <v>1279.414858107161</v>
      </c>
      <c r="G22" s="5">
        <v>1265.9707248126028</v>
      </c>
      <c r="H22" s="5">
        <v>1319.2762655759268</v>
      </c>
      <c r="I22" s="5">
        <v>746.8733508821944</v>
      </c>
      <c r="J22" s="5">
        <v>775.4068829953674</v>
      </c>
      <c r="K22" s="5">
        <v>1161.495513453922</v>
      </c>
      <c r="L22" s="5">
        <v>884.236026471536</v>
      </c>
      <c r="M22" s="5">
        <v>1569.0751996036795</v>
      </c>
      <c r="N22" s="5">
        <v>16383.091955513006</v>
      </c>
      <c r="P22" s="16"/>
    </row>
    <row r="23" spans="1:16" ht="12.75" customHeight="1">
      <c r="A23" s="15" t="s">
        <v>21</v>
      </c>
      <c r="B23" s="5">
        <v>1286.977134799058</v>
      </c>
      <c r="C23" s="5">
        <v>1264.538584729287</v>
      </c>
      <c r="D23" s="5">
        <v>805.2934856074372</v>
      </c>
      <c r="E23" s="5">
        <v>347.9525484808144</v>
      </c>
      <c r="F23" s="5">
        <v>360.5331263564771</v>
      </c>
      <c r="G23" s="5">
        <v>380.12934116686404</v>
      </c>
      <c r="H23" s="5">
        <v>320.11492461225595</v>
      </c>
      <c r="I23" s="5">
        <v>257.70946733652073</v>
      </c>
      <c r="J23" s="5">
        <v>307.9563575630328</v>
      </c>
      <c r="K23" s="5">
        <v>339.62528767146677</v>
      </c>
      <c r="L23" s="5">
        <v>471.62890623560435</v>
      </c>
      <c r="M23" s="5">
        <v>860.1219824601524</v>
      </c>
      <c r="N23" s="5">
        <v>7002.581147018971</v>
      </c>
      <c r="P23" s="16"/>
    </row>
    <row r="24" spans="1:16" ht="12.75" customHeight="1">
      <c r="A24" s="2" t="s">
        <v>22</v>
      </c>
      <c r="B24" s="8">
        <v>1181.6816398620845</v>
      </c>
      <c r="C24" s="8">
        <v>1316.0978973508988</v>
      </c>
      <c r="D24" s="8">
        <v>897.7452431555257</v>
      </c>
      <c r="E24" s="8">
        <v>549.7670902894378</v>
      </c>
      <c r="F24" s="8">
        <v>576.1412659807727</v>
      </c>
      <c r="G24" s="8">
        <v>546.12894418692</v>
      </c>
      <c r="H24" s="8">
        <v>459.33402077258273</v>
      </c>
      <c r="I24" s="8">
        <v>337.39778650338366</v>
      </c>
      <c r="J24" s="8">
        <v>323.5799970470407</v>
      </c>
      <c r="K24" s="8">
        <v>444.59142688221255</v>
      </c>
      <c r="L24" s="8">
        <v>463.96175414829764</v>
      </c>
      <c r="M24" s="8">
        <v>912.8532546752577</v>
      </c>
      <c r="N24" s="8">
        <v>8009.280320854415</v>
      </c>
      <c r="P24" s="16"/>
    </row>
    <row r="25" spans="1:16" ht="12.75" customHeight="1">
      <c r="A25" s="15" t="s">
        <v>23</v>
      </c>
      <c r="B25" s="5">
        <v>16562.632261790503</v>
      </c>
      <c r="C25" s="5">
        <v>14624.72103544374</v>
      </c>
      <c r="D25" s="5">
        <v>23921.604690269098</v>
      </c>
      <c r="E25" s="5">
        <v>16718.324774962755</v>
      </c>
      <c r="F25" s="5">
        <v>25861.31289768892</v>
      </c>
      <c r="G25" s="5">
        <v>41671.275498541596</v>
      </c>
      <c r="H25" s="5">
        <v>41486.00803230717</v>
      </c>
      <c r="I25" s="5">
        <v>24551.085503162114</v>
      </c>
      <c r="J25" s="5">
        <v>19874.589198802987</v>
      </c>
      <c r="K25" s="5">
        <v>19341.639361846494</v>
      </c>
      <c r="L25" s="5">
        <v>18910.077239141956</v>
      </c>
      <c r="M25" s="5">
        <v>23582.096530099898</v>
      </c>
      <c r="N25" s="5">
        <v>287105.36702405725</v>
      </c>
      <c r="P25" s="16"/>
    </row>
    <row r="26" spans="1:16" ht="12.75" customHeight="1">
      <c r="A26" s="15" t="s">
        <v>24</v>
      </c>
      <c r="B26" s="5">
        <v>953.4322856955879</v>
      </c>
      <c r="C26" s="5">
        <v>881.8385958853055</v>
      </c>
      <c r="D26" s="5">
        <v>1356.5356811824024</v>
      </c>
      <c r="E26" s="5">
        <v>774.0106209202755</v>
      </c>
      <c r="F26" s="5">
        <v>1279.2653712231436</v>
      </c>
      <c r="G26" s="5">
        <v>1927.7231789853463</v>
      </c>
      <c r="H26" s="5">
        <v>1879.3831412533896</v>
      </c>
      <c r="I26" s="5">
        <v>946.1733733536098</v>
      </c>
      <c r="J26" s="5">
        <v>1156.9612110871312</v>
      </c>
      <c r="K26" s="5">
        <v>992.2253025835885</v>
      </c>
      <c r="L26" s="5">
        <v>829.6607093756704</v>
      </c>
      <c r="M26" s="5">
        <v>1133.5294868022784</v>
      </c>
      <c r="N26" s="5">
        <v>14110.738958347727</v>
      </c>
      <c r="P26" s="16"/>
    </row>
    <row r="27" spans="1:16" ht="12.75" customHeight="1">
      <c r="A27" s="15" t="s">
        <v>25</v>
      </c>
      <c r="B27" s="5">
        <v>861.4977182017728</v>
      </c>
      <c r="C27" s="5">
        <v>932.7679200076659</v>
      </c>
      <c r="D27" s="5">
        <v>1065.5761348222902</v>
      </c>
      <c r="E27" s="5">
        <v>1301.3089812518642</v>
      </c>
      <c r="F27" s="5">
        <v>2098.9871155225487</v>
      </c>
      <c r="G27" s="5">
        <v>2420.3750641591027</v>
      </c>
      <c r="H27" s="5">
        <v>2577.5643308665776</v>
      </c>
      <c r="I27" s="5">
        <v>1272.970908182186</v>
      </c>
      <c r="J27" s="5">
        <v>1192.7259823469512</v>
      </c>
      <c r="K27" s="5">
        <v>1316.9589208201282</v>
      </c>
      <c r="L27" s="5">
        <v>1272.8506781500948</v>
      </c>
      <c r="M27" s="5">
        <v>1215.4242664479589</v>
      </c>
      <c r="N27" s="5">
        <v>17529.00802077914</v>
      </c>
      <c r="P27" s="16"/>
    </row>
    <row r="28" spans="1:16" ht="12.75" customHeight="1">
      <c r="A28" s="15" t="s">
        <v>26</v>
      </c>
      <c r="B28" s="5">
        <v>2002.95656719438</v>
      </c>
      <c r="C28" s="5">
        <v>1479.7948354260245</v>
      </c>
      <c r="D28" s="5">
        <v>2321.720282136148</v>
      </c>
      <c r="E28" s="5">
        <v>1707.312522946408</v>
      </c>
      <c r="F28" s="5">
        <v>2828.5346817146</v>
      </c>
      <c r="G28" s="5">
        <v>3573.6628106927647</v>
      </c>
      <c r="H28" s="5">
        <v>3657.841058263896</v>
      </c>
      <c r="I28" s="5">
        <v>1799.7697012377182</v>
      </c>
      <c r="J28" s="5">
        <v>2005.2714861395557</v>
      </c>
      <c r="K28" s="5">
        <v>1874.6547799669697</v>
      </c>
      <c r="L28" s="5">
        <v>1859.4380017323156</v>
      </c>
      <c r="M28" s="5">
        <v>2290.764507069255</v>
      </c>
      <c r="N28" s="5">
        <v>27401.72123452004</v>
      </c>
      <c r="P28" s="16"/>
    </row>
    <row r="29" spans="1:16" ht="12.75" customHeight="1">
      <c r="A29" s="2" t="s">
        <v>27</v>
      </c>
      <c r="B29" s="8">
        <v>12744.745690698905</v>
      </c>
      <c r="C29" s="8">
        <v>11330.319684124735</v>
      </c>
      <c r="D29" s="8">
        <v>19177.772592129713</v>
      </c>
      <c r="E29" s="8">
        <v>12935.69264984366</v>
      </c>
      <c r="F29" s="8">
        <v>19654.525729229576</v>
      </c>
      <c r="G29" s="8">
        <v>33749.51444470145</v>
      </c>
      <c r="H29" s="8">
        <v>33371.21950192789</v>
      </c>
      <c r="I29" s="8">
        <v>20532.171520388732</v>
      </c>
      <c r="J29" s="8">
        <v>15519.630519228494</v>
      </c>
      <c r="K29" s="8">
        <v>15157.80035847642</v>
      </c>
      <c r="L29" s="8">
        <v>14948.12784988408</v>
      </c>
      <c r="M29" s="8">
        <v>18942.378269780816</v>
      </c>
      <c r="N29" s="8">
        <v>228063.89881041445</v>
      </c>
      <c r="P29" s="16"/>
    </row>
    <row r="30" spans="1:16" ht="12.75" customHeight="1">
      <c r="A30" s="15" t="s">
        <v>28</v>
      </c>
      <c r="B30" s="5">
        <v>30313.356645152704</v>
      </c>
      <c r="C30" s="5">
        <v>31788.624796357915</v>
      </c>
      <c r="D30" s="5">
        <v>35783.32061920734</v>
      </c>
      <c r="E30" s="5">
        <v>26314.59171253363</v>
      </c>
      <c r="F30" s="5">
        <v>22848.340055608947</v>
      </c>
      <c r="G30" s="5">
        <v>32267.035324016426</v>
      </c>
      <c r="H30" s="5">
        <v>29578.928684201303</v>
      </c>
      <c r="I30" s="5">
        <v>23042.009746682666</v>
      </c>
      <c r="J30" s="5">
        <v>20024.46713738796</v>
      </c>
      <c r="K30" s="5">
        <v>24385.738563160387</v>
      </c>
      <c r="L30" s="5">
        <v>24827.01962767789</v>
      </c>
      <c r="M30" s="5">
        <v>33243.72619390783</v>
      </c>
      <c r="N30" s="5">
        <v>334417.159105895</v>
      </c>
      <c r="P30" s="16"/>
    </row>
    <row r="31" spans="1:16" ht="12.75" customHeight="1">
      <c r="A31" s="15" t="s">
        <v>29</v>
      </c>
      <c r="B31" s="5">
        <v>11157.738235113806</v>
      </c>
      <c r="C31" s="5">
        <v>11055.90072691282</v>
      </c>
      <c r="D31" s="5">
        <v>14018.215766735084</v>
      </c>
      <c r="E31" s="5">
        <v>8359.014977042021</v>
      </c>
      <c r="F31" s="5">
        <v>8630.65039026934</v>
      </c>
      <c r="G31" s="5">
        <v>12370.804623906104</v>
      </c>
      <c r="H31" s="5">
        <v>11997.743059601098</v>
      </c>
      <c r="I31" s="5">
        <v>9435.019381729744</v>
      </c>
      <c r="J31" s="5">
        <v>7594.138619368462</v>
      </c>
      <c r="K31" s="5">
        <v>9127.276073536184</v>
      </c>
      <c r="L31" s="5">
        <v>10234.688152207938</v>
      </c>
      <c r="M31" s="5">
        <v>14154.362997885552</v>
      </c>
      <c r="N31" s="5">
        <v>128135.55300430814</v>
      </c>
      <c r="P31" s="16"/>
    </row>
    <row r="32" spans="1:16" ht="12.75" customHeight="1">
      <c r="A32" s="15" t="s">
        <v>30</v>
      </c>
      <c r="B32" s="5">
        <v>3307.7569390380463</v>
      </c>
      <c r="C32" s="5">
        <v>2995.7534105478153</v>
      </c>
      <c r="D32" s="5">
        <v>3562.0802685289086</v>
      </c>
      <c r="E32" s="5">
        <v>2777.262874074975</v>
      </c>
      <c r="F32" s="5">
        <v>2942.1479546535857</v>
      </c>
      <c r="G32" s="5">
        <v>4813.513037119734</v>
      </c>
      <c r="H32" s="5">
        <v>4033.016732817997</v>
      </c>
      <c r="I32" s="5">
        <v>2233.717190616131</v>
      </c>
      <c r="J32" s="5">
        <v>2454.5783560545556</v>
      </c>
      <c r="K32" s="5">
        <v>3175.9222619362577</v>
      </c>
      <c r="L32" s="5">
        <v>2671.232927265912</v>
      </c>
      <c r="M32" s="5">
        <v>3573.144061167285</v>
      </c>
      <c r="N32" s="5">
        <v>38540.12601382121</v>
      </c>
      <c r="P32" s="16"/>
    </row>
    <row r="33" spans="1:16" ht="12.75" customHeight="1">
      <c r="A33" s="15" t="s">
        <v>31</v>
      </c>
      <c r="B33" s="5">
        <v>5299.753296676431</v>
      </c>
      <c r="C33" s="5">
        <v>6891.580072739135</v>
      </c>
      <c r="D33" s="5">
        <v>5916.010550181184</v>
      </c>
      <c r="E33" s="5">
        <v>5668.982727427766</v>
      </c>
      <c r="F33" s="5">
        <v>3995.695117202323</v>
      </c>
      <c r="G33" s="5">
        <v>4466.146672565138</v>
      </c>
      <c r="H33" s="5">
        <v>4376.015889831131</v>
      </c>
      <c r="I33" s="5">
        <v>4230.266386366804</v>
      </c>
      <c r="J33" s="5">
        <v>3456.7040308713636</v>
      </c>
      <c r="K33" s="5">
        <v>4290.797219537488</v>
      </c>
      <c r="L33" s="5">
        <v>4569.1053835454795</v>
      </c>
      <c r="M33" s="5">
        <v>6041.303883334938</v>
      </c>
      <c r="N33" s="5">
        <v>59202.36123027919</v>
      </c>
      <c r="P33" s="16"/>
    </row>
    <row r="34" spans="1:16" ht="12.75" customHeight="1">
      <c r="A34" s="15" t="s">
        <v>32</v>
      </c>
      <c r="B34" s="5">
        <v>5100.144624595493</v>
      </c>
      <c r="C34" s="5">
        <v>5103.754584107772</v>
      </c>
      <c r="D34" s="5">
        <v>6217.414758866341</v>
      </c>
      <c r="E34" s="5">
        <v>5446.7554301209475</v>
      </c>
      <c r="F34" s="5">
        <v>4763.131771215438</v>
      </c>
      <c r="G34" s="5">
        <v>7806.8824080474615</v>
      </c>
      <c r="H34" s="5">
        <v>7018.1324204665925</v>
      </c>
      <c r="I34" s="5">
        <v>4811.912854665283</v>
      </c>
      <c r="J34" s="5">
        <v>4502.820284204925</v>
      </c>
      <c r="K34" s="5">
        <v>4847.027552192163</v>
      </c>
      <c r="L34" s="5">
        <v>4450.271507661093</v>
      </c>
      <c r="M34" s="5">
        <v>5812.800416002831</v>
      </c>
      <c r="N34" s="5">
        <v>65881.04861214633</v>
      </c>
      <c r="P34" s="16"/>
    </row>
    <row r="35" spans="1:16" ht="12.75" customHeight="1">
      <c r="A35" s="2" t="s">
        <v>33</v>
      </c>
      <c r="B35" s="8">
        <v>5447.9635497265335</v>
      </c>
      <c r="C35" s="8">
        <v>5741.636002046835</v>
      </c>
      <c r="D35" s="8">
        <v>6069.5992748999115</v>
      </c>
      <c r="E35" s="8">
        <v>4062.575703869065</v>
      </c>
      <c r="F35" s="8">
        <v>2516.714822267984</v>
      </c>
      <c r="G35" s="8">
        <v>2809.6885823741195</v>
      </c>
      <c r="H35" s="8">
        <v>2154.0205814830115</v>
      </c>
      <c r="I35" s="8">
        <v>2331.0939333054735</v>
      </c>
      <c r="J35" s="8">
        <v>2016.2258468890825</v>
      </c>
      <c r="K35" s="8">
        <v>2944.715455960723</v>
      </c>
      <c r="L35" s="8">
        <v>2901.721656997749</v>
      </c>
      <c r="M35" s="8">
        <v>3662.114835518214</v>
      </c>
      <c r="N35" s="8">
        <v>42658.0702453387</v>
      </c>
      <c r="P35" s="16"/>
    </row>
    <row r="36" spans="1:16" ht="12.75" customHeight="1">
      <c r="A36" s="15" t="s">
        <v>34</v>
      </c>
      <c r="B36" s="5">
        <v>17801.444062383223</v>
      </c>
      <c r="C36" s="5">
        <v>17681.158817921638</v>
      </c>
      <c r="D36" s="5">
        <v>18887.917989960057</v>
      </c>
      <c r="E36" s="5">
        <v>17399.019189957693</v>
      </c>
      <c r="F36" s="5">
        <v>17550.078367206064</v>
      </c>
      <c r="G36" s="5">
        <v>20658.04244175822</v>
      </c>
      <c r="H36" s="5">
        <v>27254.203350999644</v>
      </c>
      <c r="I36" s="5">
        <v>31054.533550136166</v>
      </c>
      <c r="J36" s="5">
        <v>15734.401597603708</v>
      </c>
      <c r="K36" s="5">
        <v>18135.532235913382</v>
      </c>
      <c r="L36" s="5">
        <v>16518.445289918393</v>
      </c>
      <c r="M36" s="5">
        <v>20193.264209678026</v>
      </c>
      <c r="N36" s="5">
        <v>238868.04110343623</v>
      </c>
      <c r="P36" s="16"/>
    </row>
    <row r="37" spans="1:16" ht="12.75" customHeight="1">
      <c r="A37" s="15" t="s">
        <v>35</v>
      </c>
      <c r="B37" s="5">
        <v>4500.845813963597</v>
      </c>
      <c r="C37" s="5">
        <v>3966.7042651134298</v>
      </c>
      <c r="D37" s="5">
        <v>4820.499181492001</v>
      </c>
      <c r="E37" s="5">
        <v>4897.154727164447</v>
      </c>
      <c r="F37" s="5">
        <v>4569.354013458896</v>
      </c>
      <c r="G37" s="5">
        <v>5475.658433426737</v>
      </c>
      <c r="H37" s="5">
        <v>7692.671961910578</v>
      </c>
      <c r="I37" s="5">
        <v>9617.93048826394</v>
      </c>
      <c r="J37" s="5">
        <v>4129.913722259177</v>
      </c>
      <c r="K37" s="5">
        <v>4935.743806718558</v>
      </c>
      <c r="L37" s="5">
        <v>4402.72256238345</v>
      </c>
      <c r="M37" s="5">
        <v>4991.2810855322505</v>
      </c>
      <c r="N37" s="5">
        <v>64000.48006168706</v>
      </c>
      <c r="P37" s="16"/>
    </row>
    <row r="38" spans="1:16" ht="12.75" customHeight="1">
      <c r="A38" s="15" t="s">
        <v>36</v>
      </c>
      <c r="B38" s="5">
        <v>8066.889606434476</v>
      </c>
      <c r="C38" s="5">
        <v>8785.20747226192</v>
      </c>
      <c r="D38" s="5">
        <v>8777.048870369868</v>
      </c>
      <c r="E38" s="5">
        <v>7923.170758760539</v>
      </c>
      <c r="F38" s="5">
        <v>7414.179351340035</v>
      </c>
      <c r="G38" s="5">
        <v>8066.919418940105</v>
      </c>
      <c r="H38" s="5">
        <v>11843.580775158074</v>
      </c>
      <c r="I38" s="5">
        <v>14916.219304012351</v>
      </c>
      <c r="J38" s="5">
        <v>7201.737735263726</v>
      </c>
      <c r="K38" s="5">
        <v>8088.166045446904</v>
      </c>
      <c r="L38" s="5">
        <v>7709.407101994666</v>
      </c>
      <c r="M38" s="5">
        <v>10068.809928997502</v>
      </c>
      <c r="N38" s="5">
        <v>108861.33636898018</v>
      </c>
      <c r="P38" s="16"/>
    </row>
    <row r="39" spans="1:16" ht="12.75" customHeight="1">
      <c r="A39" s="2" t="s">
        <v>37</v>
      </c>
      <c r="B39" s="8">
        <v>5233.708641985126</v>
      </c>
      <c r="C39" s="8">
        <v>4929.24708054585</v>
      </c>
      <c r="D39" s="8">
        <v>5290.369938099315</v>
      </c>
      <c r="E39" s="8">
        <v>4578.693704031679</v>
      </c>
      <c r="F39" s="8">
        <v>5566.54500240604</v>
      </c>
      <c r="G39" s="8">
        <v>7115.464589390136</v>
      </c>
      <c r="H39" s="8">
        <v>7717.950613929965</v>
      </c>
      <c r="I39" s="8">
        <v>6520.383757860136</v>
      </c>
      <c r="J39" s="8">
        <v>4402.750140082247</v>
      </c>
      <c r="K39" s="8">
        <v>5111.622383750103</v>
      </c>
      <c r="L39" s="8">
        <v>4406.315625540178</v>
      </c>
      <c r="M39" s="8">
        <v>5133.173195147574</v>
      </c>
      <c r="N39" s="8">
        <v>66006.22467276835</v>
      </c>
      <c r="P39" s="16"/>
    </row>
    <row r="40" spans="1:16" ht="12.75" customHeight="1">
      <c r="A40" s="15" t="s">
        <v>38</v>
      </c>
      <c r="B40" s="5">
        <v>8293.262526788809</v>
      </c>
      <c r="C40" s="5">
        <v>9867.681896888242</v>
      </c>
      <c r="D40" s="5">
        <v>7491.967645475517</v>
      </c>
      <c r="E40" s="5">
        <v>9837.63092818998</v>
      </c>
      <c r="F40" s="5">
        <v>7047.182663978043</v>
      </c>
      <c r="G40" s="5">
        <v>8224.265815782077</v>
      </c>
      <c r="H40" s="5">
        <v>10143.35967949493</v>
      </c>
      <c r="I40" s="5">
        <v>10024.11715497811</v>
      </c>
      <c r="J40" s="5">
        <v>6313.187971637541</v>
      </c>
      <c r="K40" s="5">
        <v>7347.188451476345</v>
      </c>
      <c r="L40" s="5">
        <v>6763.784827315288</v>
      </c>
      <c r="M40" s="5">
        <v>8523.32661013633</v>
      </c>
      <c r="N40" s="5">
        <v>99876.95617214122</v>
      </c>
      <c r="P40" s="16"/>
    </row>
    <row r="41" spans="1:16" ht="12.75" customHeight="1">
      <c r="A41" s="15" t="s">
        <v>39</v>
      </c>
      <c r="B41" s="5">
        <v>1739.696484723684</v>
      </c>
      <c r="C41" s="5">
        <v>2019.549530887147</v>
      </c>
      <c r="D41" s="5">
        <v>1699.1715567344472</v>
      </c>
      <c r="E41" s="5">
        <v>2237.4975775772073</v>
      </c>
      <c r="F41" s="5">
        <v>1758.0814057454827</v>
      </c>
      <c r="G41" s="5">
        <v>1794.9304609992319</v>
      </c>
      <c r="H41" s="5">
        <v>2951.754212872796</v>
      </c>
      <c r="I41" s="5">
        <v>2693.081528023078</v>
      </c>
      <c r="J41" s="5">
        <v>1515.210863519012</v>
      </c>
      <c r="K41" s="5">
        <v>1642.1015163376198</v>
      </c>
      <c r="L41" s="5">
        <v>1641.6847149366981</v>
      </c>
      <c r="M41" s="5">
        <v>2002.4797393340766</v>
      </c>
      <c r="N41" s="5">
        <v>23695.239591690486</v>
      </c>
      <c r="P41" s="16"/>
    </row>
    <row r="42" spans="1:16" ht="12.75" customHeight="1">
      <c r="A42" s="15" t="s">
        <v>40</v>
      </c>
      <c r="B42" s="5">
        <v>733.9676357931573</v>
      </c>
      <c r="C42" s="5">
        <v>823.5610427129369</v>
      </c>
      <c r="D42" s="5">
        <v>631.4831843884696</v>
      </c>
      <c r="E42" s="5">
        <v>907.6673240469081</v>
      </c>
      <c r="F42" s="5">
        <v>489.1476998491641</v>
      </c>
      <c r="G42" s="5">
        <v>586.3153113286319</v>
      </c>
      <c r="H42" s="5">
        <v>625.0150131725328</v>
      </c>
      <c r="I42" s="5">
        <v>530.4610156288192</v>
      </c>
      <c r="J42" s="5">
        <v>467.2131833504799</v>
      </c>
      <c r="K42" s="5">
        <v>536.5143184075039</v>
      </c>
      <c r="L42" s="5">
        <v>590.2953428925885</v>
      </c>
      <c r="M42" s="5">
        <v>562.230980207822</v>
      </c>
      <c r="N42" s="5">
        <v>7483.872051779014</v>
      </c>
      <c r="P42" s="16"/>
    </row>
    <row r="43" spans="1:16" ht="12.75" customHeight="1">
      <c r="A43" s="15" t="s">
        <v>41</v>
      </c>
      <c r="B43" s="5">
        <v>4020.966098190593</v>
      </c>
      <c r="C43" s="5">
        <v>4894.41044895331</v>
      </c>
      <c r="D43" s="5">
        <v>3640.1877190635373</v>
      </c>
      <c r="E43" s="5">
        <v>4585.098244157477</v>
      </c>
      <c r="F43" s="5">
        <v>3347.734336369465</v>
      </c>
      <c r="G43" s="5">
        <v>4255.7274549634885</v>
      </c>
      <c r="H43" s="5">
        <v>4779.6344166793115</v>
      </c>
      <c r="I43" s="5">
        <v>5187.819556298516</v>
      </c>
      <c r="J43" s="5">
        <v>3024.0324017479847</v>
      </c>
      <c r="K43" s="5">
        <v>3626.206882668246</v>
      </c>
      <c r="L43" s="5">
        <v>3144.883122681486</v>
      </c>
      <c r="M43" s="5">
        <v>4494.100526984101</v>
      </c>
      <c r="N43" s="5">
        <v>49000.80120875752</v>
      </c>
      <c r="P43" s="16"/>
    </row>
    <row r="44" spans="1:16" ht="12.75" customHeight="1">
      <c r="A44" s="15" t="s">
        <v>42</v>
      </c>
      <c r="B44" s="5">
        <v>864.1479937404669</v>
      </c>
      <c r="C44" s="5">
        <v>1016.264615997558</v>
      </c>
      <c r="D44" s="5">
        <v>721.1524687770283</v>
      </c>
      <c r="E44" s="5">
        <v>974.8315576155046</v>
      </c>
      <c r="F44" s="5">
        <v>590.3702706956118</v>
      </c>
      <c r="G44" s="5">
        <v>662.0343795926393</v>
      </c>
      <c r="H44" s="5">
        <v>812.6241216746324</v>
      </c>
      <c r="I44" s="5">
        <v>720.343988596599</v>
      </c>
      <c r="J44" s="5">
        <v>624.9425204071148</v>
      </c>
      <c r="K44" s="5">
        <v>750.3746801235881</v>
      </c>
      <c r="L44" s="5">
        <v>617.171649498466</v>
      </c>
      <c r="M44" s="5">
        <v>724.0536920368753</v>
      </c>
      <c r="N44" s="5">
        <v>9078.311938756086</v>
      </c>
      <c r="P44" s="16"/>
    </row>
    <row r="45" spans="1:16" ht="12.75" customHeight="1">
      <c r="A45" s="15" t="s">
        <v>43</v>
      </c>
      <c r="B45" s="5">
        <v>529.4653984985483</v>
      </c>
      <c r="C45" s="5">
        <v>501.71129030942717</v>
      </c>
      <c r="D45" s="5">
        <v>430.3620290610567</v>
      </c>
      <c r="E45" s="5">
        <v>622.8693778008662</v>
      </c>
      <c r="F45" s="5">
        <v>534.6039375238195</v>
      </c>
      <c r="G45" s="5">
        <v>549.2952170411812</v>
      </c>
      <c r="H45" s="5">
        <v>597.2749430341997</v>
      </c>
      <c r="I45" s="5">
        <v>565.9181861794309</v>
      </c>
      <c r="J45" s="5">
        <v>407.8670843195898</v>
      </c>
      <c r="K45" s="5">
        <v>451.5848339965871</v>
      </c>
      <c r="L45" s="5">
        <v>416.09506573838047</v>
      </c>
      <c r="M45" s="5">
        <v>395.38291029328747</v>
      </c>
      <c r="N45" s="5">
        <v>6002.4302737963735</v>
      </c>
      <c r="P45" s="16"/>
    </row>
    <row r="46" spans="1:16" ht="12.75" customHeight="1">
      <c r="A46" s="2" t="s">
        <v>44</v>
      </c>
      <c r="B46" s="8">
        <v>405.01891584253013</v>
      </c>
      <c r="C46" s="8">
        <v>612.1849680278988</v>
      </c>
      <c r="D46" s="8">
        <v>369.61068745084776</v>
      </c>
      <c r="E46" s="8">
        <v>509.6668469916782</v>
      </c>
      <c r="F46" s="8">
        <v>327.2450137945941</v>
      </c>
      <c r="G46" s="8">
        <v>375.96299185696967</v>
      </c>
      <c r="H46" s="8">
        <v>377.0569720610951</v>
      </c>
      <c r="I46" s="8">
        <v>326.4928802520224</v>
      </c>
      <c r="J46" s="8">
        <v>273.92191829348496</v>
      </c>
      <c r="K46" s="8">
        <v>340.40621994297345</v>
      </c>
      <c r="L46" s="8">
        <v>353.65493156731037</v>
      </c>
      <c r="M46" s="8">
        <v>345.07876127985463</v>
      </c>
      <c r="N46" s="8">
        <v>4616.301107361261</v>
      </c>
      <c r="P46" s="16"/>
    </row>
    <row r="47" spans="1:16" ht="12.75" customHeight="1">
      <c r="A47" s="15" t="s">
        <v>45</v>
      </c>
      <c r="B47" s="5">
        <v>5254.735135761248</v>
      </c>
      <c r="C47" s="5">
        <v>4749.354640327366</v>
      </c>
      <c r="D47" s="5">
        <v>6341.358535539681</v>
      </c>
      <c r="E47" s="5">
        <v>6386.698913779212</v>
      </c>
      <c r="F47" s="5">
        <v>8043.264083710865</v>
      </c>
      <c r="G47" s="5">
        <v>10521.978723258844</v>
      </c>
      <c r="H47" s="5">
        <v>9006.742387450362</v>
      </c>
      <c r="I47" s="5">
        <v>4991.077047312787</v>
      </c>
      <c r="J47" s="5">
        <v>5802.855382047721</v>
      </c>
      <c r="K47" s="5">
        <v>6578.46913486667</v>
      </c>
      <c r="L47" s="5">
        <v>6233.081255582303</v>
      </c>
      <c r="M47" s="5">
        <v>6280.824988304889</v>
      </c>
      <c r="N47" s="5">
        <v>80190.44022794193</v>
      </c>
      <c r="P47" s="16"/>
    </row>
    <row r="48" spans="1:16" ht="12.75" customHeight="1">
      <c r="A48" s="15" t="s">
        <v>46</v>
      </c>
      <c r="B48" s="5">
        <v>1174.3405264088121</v>
      </c>
      <c r="C48" s="5">
        <v>980.1150155073008</v>
      </c>
      <c r="D48" s="5">
        <v>1740.0355591490927</v>
      </c>
      <c r="E48" s="5">
        <v>1450.169660146032</v>
      </c>
      <c r="F48" s="5">
        <v>2105.436954066188</v>
      </c>
      <c r="G48" s="5">
        <v>2748.158130423893</v>
      </c>
      <c r="H48" s="5">
        <v>2223.9042761549554</v>
      </c>
      <c r="I48" s="5">
        <v>1365.1344130867926</v>
      </c>
      <c r="J48" s="5">
        <v>1365.7273928013078</v>
      </c>
      <c r="K48" s="5">
        <v>1434.6979311688494</v>
      </c>
      <c r="L48" s="5">
        <v>1352.5352298714822</v>
      </c>
      <c r="M48" s="5">
        <v>1452.7613113303732</v>
      </c>
      <c r="N48" s="5">
        <v>19393.01640011508</v>
      </c>
      <c r="P48" s="16"/>
    </row>
    <row r="49" spans="1:16" ht="12.75" customHeight="1">
      <c r="A49" s="15" t="s">
        <v>47</v>
      </c>
      <c r="B49" s="5">
        <v>1460.0285927271082</v>
      </c>
      <c r="C49" s="5">
        <v>1302.325575261186</v>
      </c>
      <c r="D49" s="5">
        <v>1289.0092263803072</v>
      </c>
      <c r="E49" s="5">
        <v>1763.9746224469889</v>
      </c>
      <c r="F49" s="5">
        <v>1748.3493515529099</v>
      </c>
      <c r="G49" s="5">
        <v>2884.295842315304</v>
      </c>
      <c r="H49" s="5">
        <v>2313.876378331393</v>
      </c>
      <c r="I49" s="5">
        <v>1151.7010041150122</v>
      </c>
      <c r="J49" s="5">
        <v>1346.4888002851249</v>
      </c>
      <c r="K49" s="5">
        <v>1468.6725393161964</v>
      </c>
      <c r="L49" s="5">
        <v>2325.9421321390473</v>
      </c>
      <c r="M49" s="5">
        <v>1548.746758516387</v>
      </c>
      <c r="N49" s="5">
        <v>20603.410823386967</v>
      </c>
      <c r="P49" s="16"/>
    </row>
    <row r="50" spans="1:16" ht="12.75" customHeight="1">
      <c r="A50" s="15" t="s">
        <v>48</v>
      </c>
      <c r="B50" s="5">
        <v>468.24414458395063</v>
      </c>
      <c r="C50" s="5">
        <v>476.2373683664275</v>
      </c>
      <c r="D50" s="5">
        <v>818.6224401965102</v>
      </c>
      <c r="E50" s="5">
        <v>499.92998359828056</v>
      </c>
      <c r="F50" s="5">
        <v>859.1446510209245</v>
      </c>
      <c r="G50" s="5">
        <v>1095.0467871278804</v>
      </c>
      <c r="H50" s="5">
        <v>1021.7862542316024</v>
      </c>
      <c r="I50" s="5">
        <v>475.2222464930894</v>
      </c>
      <c r="J50" s="5">
        <v>589.5942930720911</v>
      </c>
      <c r="K50" s="5">
        <v>684.8772724345014</v>
      </c>
      <c r="L50" s="5">
        <v>506.28539134741686</v>
      </c>
      <c r="M50" s="5">
        <v>627.6702526916476</v>
      </c>
      <c r="N50" s="5">
        <v>8122.661085164323</v>
      </c>
      <c r="P50" s="16"/>
    </row>
    <row r="51" spans="1:16" ht="12.75" customHeight="1">
      <c r="A51" s="2" t="s">
        <v>49</v>
      </c>
      <c r="B51" s="8">
        <v>2152.1218720413603</v>
      </c>
      <c r="C51" s="8">
        <v>1990.6766811924797</v>
      </c>
      <c r="D51" s="8">
        <v>2493.6913098136924</v>
      </c>
      <c r="E51" s="8">
        <v>2672.624647587797</v>
      </c>
      <c r="F51" s="8">
        <v>3330.333127071007</v>
      </c>
      <c r="G51" s="8">
        <v>3794.477963391835</v>
      </c>
      <c r="H51" s="8">
        <v>3447.175478732113</v>
      </c>
      <c r="I51" s="8">
        <v>1999.0193836179722</v>
      </c>
      <c r="J51" s="8">
        <v>2501.0448958892366</v>
      </c>
      <c r="K51" s="8">
        <v>2990.221391947176</v>
      </c>
      <c r="L51" s="8">
        <v>2048.3185022240923</v>
      </c>
      <c r="M51" s="8">
        <v>2651.6466657663445</v>
      </c>
      <c r="N51" s="8">
        <v>32071.3519192751</v>
      </c>
      <c r="P51" s="16"/>
    </row>
    <row r="52" spans="1:16" ht="12.75" customHeight="1">
      <c r="A52" s="15" t="s">
        <v>50</v>
      </c>
      <c r="B52" s="5">
        <v>24730.9330393254</v>
      </c>
      <c r="C52" s="5">
        <v>21546.181749935837</v>
      </c>
      <c r="D52" s="5">
        <v>26236.82608163846</v>
      </c>
      <c r="E52" s="5">
        <v>28471.02201746619</v>
      </c>
      <c r="F52" s="5">
        <v>30805.900008963406</v>
      </c>
      <c r="G52" s="5">
        <v>38561.2491637515</v>
      </c>
      <c r="H52" s="5">
        <v>40600.01582411679</v>
      </c>
      <c r="I52" s="5">
        <v>31597.376415918618</v>
      </c>
      <c r="J52" s="5">
        <v>26359.443784073093</v>
      </c>
      <c r="K52" s="5">
        <v>27812.152064066257</v>
      </c>
      <c r="L52" s="5">
        <v>23812.008390585434</v>
      </c>
      <c r="M52" s="5">
        <v>28835.867001283907</v>
      </c>
      <c r="N52" s="5">
        <v>349368.9755411249</v>
      </c>
      <c r="P52" s="16"/>
    </row>
    <row r="53" spans="1:16" ht="12.75" customHeight="1">
      <c r="A53" s="15" t="s">
        <v>51</v>
      </c>
      <c r="B53" s="5">
        <v>664.486502969451</v>
      </c>
      <c r="C53" s="5">
        <v>457.2431893758452</v>
      </c>
      <c r="D53" s="5">
        <v>629.3902849122011</v>
      </c>
      <c r="E53" s="5">
        <v>534.6190168557843</v>
      </c>
      <c r="F53" s="5">
        <v>630.6655286715823</v>
      </c>
      <c r="G53" s="5">
        <v>671.2243969044509</v>
      </c>
      <c r="H53" s="5">
        <v>708.4021297644409</v>
      </c>
      <c r="I53" s="5">
        <v>953.3954999035458</v>
      </c>
      <c r="J53" s="5">
        <v>578.3974381045199</v>
      </c>
      <c r="K53" s="5">
        <v>638.3010830967966</v>
      </c>
      <c r="L53" s="5">
        <v>533.648516945537</v>
      </c>
      <c r="M53" s="5">
        <v>1023.6808788716974</v>
      </c>
      <c r="N53" s="5">
        <v>8023.454466375853</v>
      </c>
      <c r="P53" s="16"/>
    </row>
    <row r="54" spans="1:16" ht="12.75" customHeight="1">
      <c r="A54" s="15" t="s">
        <v>52</v>
      </c>
      <c r="B54" s="5">
        <v>439.95464526783377</v>
      </c>
      <c r="C54" s="5">
        <v>343.2789127445554</v>
      </c>
      <c r="D54" s="5">
        <v>363.83121554614195</v>
      </c>
      <c r="E54" s="5">
        <v>456.6850569787445</v>
      </c>
      <c r="F54" s="5">
        <v>314.79960366536164</v>
      </c>
      <c r="G54" s="5">
        <v>488.44469238083724</v>
      </c>
      <c r="H54" s="5">
        <v>464.39102265075604</v>
      </c>
      <c r="I54" s="5">
        <v>423.29865668099734</v>
      </c>
      <c r="J54" s="5">
        <v>305.2395894095557</v>
      </c>
      <c r="K54" s="5">
        <v>341.0911728929705</v>
      </c>
      <c r="L54" s="5">
        <v>368.1173556647568</v>
      </c>
      <c r="M54" s="5">
        <v>344.1629669479005</v>
      </c>
      <c r="N54" s="5">
        <v>4653.2948908304115</v>
      </c>
      <c r="P54" s="16"/>
    </row>
    <row r="55" spans="1:16" ht="12.75" customHeight="1">
      <c r="A55" s="15" t="s">
        <v>53</v>
      </c>
      <c r="B55" s="5">
        <v>5888.862602339608</v>
      </c>
      <c r="C55" s="5">
        <v>4824.9900589723675</v>
      </c>
      <c r="D55" s="5">
        <v>6198.6100993288155</v>
      </c>
      <c r="E55" s="5">
        <v>6987.531297032376</v>
      </c>
      <c r="F55" s="5">
        <v>8212.494716902222</v>
      </c>
      <c r="G55" s="5">
        <v>10364.326662260944</v>
      </c>
      <c r="H55" s="5">
        <v>10285.190265535983</v>
      </c>
      <c r="I55" s="5">
        <v>7359.942600009931</v>
      </c>
      <c r="J55" s="5">
        <v>6973.589037909536</v>
      </c>
      <c r="K55" s="5">
        <v>7278.205016004274</v>
      </c>
      <c r="L55" s="5">
        <v>6378.522675402741</v>
      </c>
      <c r="M55" s="5">
        <v>7205.865165093756</v>
      </c>
      <c r="N55" s="5">
        <v>87958.13019679254</v>
      </c>
      <c r="P55" s="16"/>
    </row>
    <row r="56" spans="1:16" ht="12.75" customHeight="1">
      <c r="A56" s="15" t="s">
        <v>54</v>
      </c>
      <c r="B56" s="5">
        <v>3050.6116081054697</v>
      </c>
      <c r="C56" s="5">
        <v>3028.743177318624</v>
      </c>
      <c r="D56" s="5">
        <v>3588.0000920180655</v>
      </c>
      <c r="E56" s="5">
        <v>4872.543865567667</v>
      </c>
      <c r="F56" s="5">
        <v>5522.369455114717</v>
      </c>
      <c r="G56" s="5">
        <v>6470.156314622774</v>
      </c>
      <c r="H56" s="5">
        <v>6286.735989269834</v>
      </c>
      <c r="I56" s="5">
        <v>3530.232860421668</v>
      </c>
      <c r="J56" s="5">
        <v>4425.402050037988</v>
      </c>
      <c r="K56" s="5">
        <v>4012.997023245891</v>
      </c>
      <c r="L56" s="5">
        <v>3506.711364251052</v>
      </c>
      <c r="M56" s="5">
        <v>4366.4897792788415</v>
      </c>
      <c r="N56" s="5">
        <v>52660.99357925258</v>
      </c>
      <c r="P56" s="16"/>
    </row>
    <row r="57" spans="1:16" ht="12.75" customHeight="1">
      <c r="A57" s="15" t="s">
        <v>55</v>
      </c>
      <c r="B57" s="5">
        <v>3704.4642236369527</v>
      </c>
      <c r="C57" s="5">
        <v>3265.7483353170464</v>
      </c>
      <c r="D57" s="5">
        <v>3675.927985743673</v>
      </c>
      <c r="E57" s="5">
        <v>3214.399038543114</v>
      </c>
      <c r="F57" s="5">
        <v>3665.141159388475</v>
      </c>
      <c r="G57" s="5">
        <v>4751.476548091032</v>
      </c>
      <c r="H57" s="5">
        <v>5854.646355073011</v>
      </c>
      <c r="I57" s="5">
        <v>4810.479497047757</v>
      </c>
      <c r="J57" s="5">
        <v>3450.2925210501317</v>
      </c>
      <c r="K57" s="5">
        <v>3797.821796703325</v>
      </c>
      <c r="L57" s="5">
        <v>3309.811216209542</v>
      </c>
      <c r="M57" s="5">
        <v>4043.614891872383</v>
      </c>
      <c r="N57" s="5">
        <v>47543.823568676446</v>
      </c>
      <c r="P57" s="16"/>
    </row>
    <row r="58" spans="1:16" ht="12.75" customHeight="1">
      <c r="A58" s="14" t="s">
        <v>56</v>
      </c>
      <c r="B58" s="5">
        <v>3138.7872299125984</v>
      </c>
      <c r="C58" s="5">
        <v>2994.9881150631822</v>
      </c>
      <c r="D58" s="5">
        <v>3629.371345539962</v>
      </c>
      <c r="E58" s="5">
        <v>3830.6021031300206</v>
      </c>
      <c r="F58" s="5">
        <v>4027.8077696393852</v>
      </c>
      <c r="G58" s="5">
        <v>5195.913426290106</v>
      </c>
      <c r="H58" s="5">
        <v>5092.470654633586</v>
      </c>
      <c r="I58" s="5">
        <v>3563.0477725679348</v>
      </c>
      <c r="J58" s="5">
        <v>3070.004569323948</v>
      </c>
      <c r="K58" s="5">
        <v>3384.8246823395175</v>
      </c>
      <c r="L58" s="5">
        <v>2666.2601987902785</v>
      </c>
      <c r="M58" s="5">
        <v>3654.420831231584</v>
      </c>
      <c r="N58" s="5">
        <v>44248.49869846211</v>
      </c>
      <c r="P58" s="16"/>
    </row>
    <row r="59" spans="1:16" ht="12.75" customHeight="1">
      <c r="A59" s="14" t="s">
        <v>57</v>
      </c>
      <c r="B59" s="5">
        <v>1442.5347975111583</v>
      </c>
      <c r="C59" s="5">
        <v>1043.8609528025104</v>
      </c>
      <c r="D59" s="5">
        <v>1423.798353188375</v>
      </c>
      <c r="E59" s="5">
        <v>1745.3579115127889</v>
      </c>
      <c r="F59" s="5">
        <v>1738.3316464556667</v>
      </c>
      <c r="G59" s="5">
        <v>2419.6624879478327</v>
      </c>
      <c r="H59" s="5">
        <v>2241.9114517029093</v>
      </c>
      <c r="I59" s="5">
        <v>1351.460097807528</v>
      </c>
      <c r="J59" s="5">
        <v>1452.617096174996</v>
      </c>
      <c r="K59" s="5">
        <v>1336.7338701447752</v>
      </c>
      <c r="L59" s="5">
        <v>1189.3959147202124</v>
      </c>
      <c r="M59" s="5">
        <v>1457.1395367135763</v>
      </c>
      <c r="N59" s="5">
        <v>18842.80411668233</v>
      </c>
      <c r="P59" s="16"/>
    </row>
    <row r="60" spans="1:16" ht="12.75" customHeight="1">
      <c r="A60" s="14" t="s">
        <v>58</v>
      </c>
      <c r="B60" s="5">
        <v>5934.337070785266</v>
      </c>
      <c r="C60" s="5">
        <v>5213.782362030954</v>
      </c>
      <c r="D60" s="5">
        <v>6254.572441049433</v>
      </c>
      <c r="E60" s="5">
        <v>6263.308625086578</v>
      </c>
      <c r="F60" s="5">
        <v>6270.5598136670815</v>
      </c>
      <c r="G60" s="5">
        <v>7373.400964943759</v>
      </c>
      <c r="H60" s="5">
        <v>8921.875236948841</v>
      </c>
      <c r="I60" s="5">
        <v>9180.757236984966</v>
      </c>
      <c r="J60" s="5">
        <v>5646.6925476925</v>
      </c>
      <c r="K60" s="5">
        <v>6587.411156746684</v>
      </c>
      <c r="L60" s="5">
        <v>5445.288592751875</v>
      </c>
      <c r="M60" s="5">
        <v>6364.160266844211</v>
      </c>
      <c r="N60" s="5">
        <v>79456.14631553215</v>
      </c>
      <c r="P60" s="16"/>
    </row>
    <row r="61" spans="1:16" ht="12.75" customHeight="1">
      <c r="A61" s="2" t="s">
        <v>59</v>
      </c>
      <c r="B61" s="8">
        <v>466.8943587942636</v>
      </c>
      <c r="C61" s="8">
        <v>373.54664630818075</v>
      </c>
      <c r="D61" s="8">
        <v>473.324264315782</v>
      </c>
      <c r="E61" s="8">
        <v>565.9751027612006</v>
      </c>
      <c r="F61" s="8">
        <v>423.7303154596996</v>
      </c>
      <c r="G61" s="8">
        <v>826.6436703013088</v>
      </c>
      <c r="H61" s="8">
        <v>744.392718541961</v>
      </c>
      <c r="I61" s="8">
        <v>424.7621944954919</v>
      </c>
      <c r="J61" s="8">
        <v>457.2089343680545</v>
      </c>
      <c r="K61" s="8">
        <v>434.76626289640603</v>
      </c>
      <c r="L61" s="8">
        <v>414.2525558500736</v>
      </c>
      <c r="M61" s="8">
        <v>376.33268443034166</v>
      </c>
      <c r="N61" s="8">
        <v>5981.829708522765</v>
      </c>
      <c r="P61" s="16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State and Month
(Arrivals by Air)</oddHeader>
    <oddFooter xml:space="preserve">&amp;LSource:  Hawai'i Tourism Authority
              Department of Business, Economic Development and Tourism - Research and Economic Analysis Division
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L3" sqref="L3"/>
    </sheetView>
  </sheetViews>
  <sheetFormatPr defaultColWidth="9.140625" defaultRowHeight="12.75"/>
  <cols>
    <col min="1" max="1" width="21.140625" style="9" bestFit="1" customWidth="1"/>
    <col min="2" max="14" width="7.421875" style="9" customWidth="1"/>
    <col min="15" max="16384" width="9.140625" style="9" customWidth="1"/>
  </cols>
  <sheetData>
    <row r="1" spans="1:14" s="13" customFormat="1" ht="25.5" customHeight="1">
      <c r="A1" s="12" t="s">
        <v>73</v>
      </c>
      <c r="B1" s="1" t="s">
        <v>0</v>
      </c>
      <c r="C1" s="1" t="s">
        <v>60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65</v>
      </c>
      <c r="I1" s="1" t="s">
        <v>66</v>
      </c>
      <c r="J1" s="1" t="s">
        <v>67</v>
      </c>
      <c r="K1" s="1" t="s">
        <v>68</v>
      </c>
      <c r="L1" s="1" t="s">
        <v>69</v>
      </c>
      <c r="M1" s="1" t="s">
        <v>70</v>
      </c>
      <c r="N1" s="1" t="s">
        <v>71</v>
      </c>
    </row>
    <row r="2" spans="1:14" ht="4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4" t="s">
        <v>1</v>
      </c>
      <c r="B3" s="10">
        <v>0.12438445974886608</v>
      </c>
      <c r="C3" s="10">
        <v>0.12341415784310059</v>
      </c>
      <c r="D3" s="10">
        <v>0.035894913800221404</v>
      </c>
      <c r="E3" s="10">
        <v>0.08816976040749235</v>
      </c>
      <c r="F3" s="10">
        <v>0.009993483534672042</v>
      </c>
      <c r="G3" s="10">
        <v>-0.02693723367121569</v>
      </c>
      <c r="H3" s="10">
        <v>-0.00872922169919189</v>
      </c>
      <c r="I3" s="10">
        <v>-0.1095771312006645</v>
      </c>
      <c r="J3" s="10">
        <v>0.015821013827289846</v>
      </c>
      <c r="K3" s="10">
        <v>-0.05937558175409013</v>
      </c>
      <c r="L3" s="10"/>
      <c r="M3" s="10"/>
      <c r="N3" s="10">
        <f>State11P!N3/SUM(State10!B3:K3)-1</f>
        <v>0.008227528299875608</v>
      </c>
    </row>
    <row r="4" spans="1:14" ht="12.75">
      <c r="A4" s="4" t="s">
        <v>2</v>
      </c>
      <c r="B4" s="10">
        <v>0.04863590314146008</v>
      </c>
      <c r="C4" s="10">
        <v>0.06895798141601134</v>
      </c>
      <c r="D4" s="10">
        <v>0.23100732910515645</v>
      </c>
      <c r="E4" s="10">
        <v>0.021193724536161793</v>
      </c>
      <c r="F4" s="10">
        <v>0.1303826673032336</v>
      </c>
      <c r="G4" s="10">
        <v>0.3242821292409597</v>
      </c>
      <c r="H4" s="10">
        <v>0.35113705753569474</v>
      </c>
      <c r="I4" s="10">
        <v>0.27000792463104617</v>
      </c>
      <c r="J4" s="10">
        <v>0.2970760660208058</v>
      </c>
      <c r="K4" s="10">
        <v>0.3469128118924972</v>
      </c>
      <c r="L4" s="10"/>
      <c r="M4" s="10"/>
      <c r="N4" s="10">
        <f>State11P!N4/SUM(State10!B4:K4)-1</f>
        <v>0.1721474512653407</v>
      </c>
    </row>
    <row r="5" spans="1:14" ht="12.75">
      <c r="A5" s="4" t="s">
        <v>3</v>
      </c>
      <c r="B5" s="10">
        <v>0.13138428214653983</v>
      </c>
      <c r="C5" s="10">
        <v>0.11809932991598869</v>
      </c>
      <c r="D5" s="10">
        <v>-0.013442660118555308</v>
      </c>
      <c r="E5" s="10">
        <v>0.07429220493892358</v>
      </c>
      <c r="F5" s="10">
        <v>-0.0003642688219950552</v>
      </c>
      <c r="G5" s="10">
        <v>-0.04724351908741888</v>
      </c>
      <c r="H5" s="10">
        <v>-0.019866894900311835</v>
      </c>
      <c r="I5" s="10">
        <v>-0.12873681513708599</v>
      </c>
      <c r="J5" s="10">
        <v>0.016386200334560674</v>
      </c>
      <c r="K5" s="10">
        <v>-0.06391213106522985</v>
      </c>
      <c r="L5" s="10"/>
      <c r="M5" s="10"/>
      <c r="N5" s="10">
        <f>State11P!N5/SUM(State10!B5:K5)-1</f>
        <v>-0.01119576255495236</v>
      </c>
    </row>
    <row r="6" spans="1:14" ht="12.75">
      <c r="A6" s="6" t="s">
        <v>4</v>
      </c>
      <c r="B6" s="10">
        <v>0.19019249782980951</v>
      </c>
      <c r="C6" s="10">
        <v>0.15962440750692347</v>
      </c>
      <c r="D6" s="10">
        <v>0.1807462287046855</v>
      </c>
      <c r="E6" s="10">
        <v>-0.015915925131293668</v>
      </c>
      <c r="F6" s="10">
        <v>0.02488645099407737</v>
      </c>
      <c r="G6" s="10">
        <v>0.040989683260187385</v>
      </c>
      <c r="H6" s="10">
        <v>0.010773220105480168</v>
      </c>
      <c r="I6" s="10">
        <v>-0.10345979448077566</v>
      </c>
      <c r="J6" s="10">
        <v>-0.03186495048588567</v>
      </c>
      <c r="K6" s="10">
        <v>-0.11430356674666124</v>
      </c>
      <c r="L6" s="10"/>
      <c r="M6" s="10"/>
      <c r="N6" s="10">
        <f>State11P!N6/SUM(State10!B6:K6)-1</f>
        <v>0.03576430219651683</v>
      </c>
    </row>
    <row r="7" spans="1:14" ht="12.75">
      <c r="A7" s="7" t="s">
        <v>5</v>
      </c>
      <c r="B7" s="11">
        <v>0.0972907767906795</v>
      </c>
      <c r="C7" s="11">
        <v>0.13127063532763747</v>
      </c>
      <c r="D7" s="11">
        <v>0.050278979898250635</v>
      </c>
      <c r="E7" s="11">
        <v>0.186477346620192</v>
      </c>
      <c r="F7" s="11">
        <v>0.030442347662051707</v>
      </c>
      <c r="G7" s="11">
        <v>0.021883363903178375</v>
      </c>
      <c r="H7" s="11">
        <v>0.02082542627514207</v>
      </c>
      <c r="I7" s="11">
        <v>-0.030145527073443635</v>
      </c>
      <c r="J7" s="11">
        <v>0.008750297254780834</v>
      </c>
      <c r="K7" s="11">
        <v>-0.07240910533906152</v>
      </c>
      <c r="L7" s="11"/>
      <c r="M7" s="11"/>
      <c r="N7" s="11">
        <f>State11P!N7/SUM(State10!B7:K7)-1</f>
        <v>0.04720638631031426</v>
      </c>
    </row>
    <row r="8" spans="1:14" ht="12.75">
      <c r="A8" s="4" t="s">
        <v>6</v>
      </c>
      <c r="B8" s="10">
        <v>0.13016873678888188</v>
      </c>
      <c r="C8" s="10">
        <v>0.107638507262585</v>
      </c>
      <c r="D8" s="10">
        <v>0.03829096341080852</v>
      </c>
      <c r="E8" s="10">
        <v>0.0824116902345476</v>
      </c>
      <c r="F8" s="10">
        <v>0.011984084886298289</v>
      </c>
      <c r="G8" s="10">
        <v>-0.05387929035102474</v>
      </c>
      <c r="H8" s="10">
        <v>0.04295447814222293</v>
      </c>
      <c r="I8" s="10">
        <v>-0.06863492785055794</v>
      </c>
      <c r="J8" s="10">
        <v>0.03850371084248798</v>
      </c>
      <c r="K8" s="10">
        <v>-0.025218163833154755</v>
      </c>
      <c r="L8" s="10"/>
      <c r="M8" s="10"/>
      <c r="N8" s="10">
        <f>State11P!N8/SUM(State10!B8:K8)-1</f>
        <v>0.02621074256775824</v>
      </c>
    </row>
    <row r="9" spans="1:14" ht="12.75">
      <c r="A9" s="4" t="s">
        <v>7</v>
      </c>
      <c r="B9" s="10">
        <v>0.0629493916427434</v>
      </c>
      <c r="C9" s="10">
        <v>0.1407117286628949</v>
      </c>
      <c r="D9" s="10">
        <v>0.064535045482181</v>
      </c>
      <c r="E9" s="10">
        <v>-0.015213906641196828</v>
      </c>
      <c r="F9" s="10">
        <v>-0.0240768207443242</v>
      </c>
      <c r="G9" s="10">
        <v>-0.09369892787572705</v>
      </c>
      <c r="H9" s="10">
        <v>0.04767964326471212</v>
      </c>
      <c r="I9" s="10">
        <v>-0.10379434791665945</v>
      </c>
      <c r="J9" s="10">
        <v>-0.007673168190190137</v>
      </c>
      <c r="K9" s="10">
        <v>-0.05411511336707442</v>
      </c>
      <c r="L9" s="10"/>
      <c r="M9" s="10"/>
      <c r="N9" s="10">
        <f>State11P!N9/SUM(State10!B9:K9)-1</f>
        <v>-0.009449074900454213</v>
      </c>
    </row>
    <row r="10" spans="1:14" ht="12.75">
      <c r="A10" s="4" t="s">
        <v>8</v>
      </c>
      <c r="B10" s="10">
        <v>0.13760892454849655</v>
      </c>
      <c r="C10" s="10">
        <v>0.03183756219310806</v>
      </c>
      <c r="D10" s="10">
        <v>-0.003793746346039965</v>
      </c>
      <c r="E10" s="10">
        <v>0.010695765214950446</v>
      </c>
      <c r="F10" s="10">
        <v>0.01237600884964706</v>
      </c>
      <c r="G10" s="10">
        <v>-0.04158249683113211</v>
      </c>
      <c r="H10" s="10">
        <v>0.05859274928111367</v>
      </c>
      <c r="I10" s="10">
        <v>0.005286363782049101</v>
      </c>
      <c r="J10" s="10">
        <v>0.12168043357099699</v>
      </c>
      <c r="K10" s="10">
        <v>0.016997919019153346</v>
      </c>
      <c r="L10" s="10"/>
      <c r="M10" s="10"/>
      <c r="N10" s="10">
        <f>State11P!N10/SUM(State10!B10:K10)-1</f>
        <v>0.02792468596076869</v>
      </c>
    </row>
    <row r="11" spans="1:14" ht="12.75">
      <c r="A11" s="4" t="s">
        <v>9</v>
      </c>
      <c r="B11" s="10">
        <v>0.22899573750187743</v>
      </c>
      <c r="C11" s="10">
        <v>0.10515549880285685</v>
      </c>
      <c r="D11" s="10">
        <v>0.17281726174013057</v>
      </c>
      <c r="E11" s="10">
        <v>0.04735430284208139</v>
      </c>
      <c r="F11" s="10">
        <v>0.14414213441947024</v>
      </c>
      <c r="G11" s="10">
        <v>0.011188734408613019</v>
      </c>
      <c r="H11" s="10">
        <v>0.04678443388504663</v>
      </c>
      <c r="I11" s="10">
        <v>0.04131015921367113</v>
      </c>
      <c r="J11" s="10">
        <v>-0.054776621408911444</v>
      </c>
      <c r="K11" s="10">
        <v>-0.009387260024579397</v>
      </c>
      <c r="L11" s="10"/>
      <c r="M11" s="10"/>
      <c r="N11" s="10">
        <f>State11P!N11/SUM(State10!B11:K11)-1</f>
        <v>0.0906313992251766</v>
      </c>
    </row>
    <row r="12" spans="1:14" ht="12.75">
      <c r="A12" s="4" t="s">
        <v>10</v>
      </c>
      <c r="B12" s="10">
        <v>0.2151039031931718</v>
      </c>
      <c r="C12" s="10">
        <v>0.2616025000824539</v>
      </c>
      <c r="D12" s="10">
        <v>0.08529717189806293</v>
      </c>
      <c r="E12" s="10">
        <v>0.29223510753349785</v>
      </c>
      <c r="F12" s="10">
        <v>0.016147026062561624</v>
      </c>
      <c r="G12" s="10">
        <v>0.12171248960642049</v>
      </c>
      <c r="H12" s="10">
        <v>0.062123099500907594</v>
      </c>
      <c r="I12" s="10">
        <v>0.009029080206864725</v>
      </c>
      <c r="J12" s="10">
        <v>0.0563432142317225</v>
      </c>
      <c r="K12" s="10">
        <v>0.01128123794309393</v>
      </c>
      <c r="L12" s="10"/>
      <c r="M12" s="10"/>
      <c r="N12" s="10">
        <f>State11P!N12/SUM(State10!B12:K12)-1</f>
        <v>0.13536491206805734</v>
      </c>
    </row>
    <row r="13" spans="1:14" ht="12.75">
      <c r="A13" s="4" t="s">
        <v>11</v>
      </c>
      <c r="B13" s="10">
        <v>0.24416506286165862</v>
      </c>
      <c r="C13" s="10">
        <v>0.14457772269090752</v>
      </c>
      <c r="D13" s="10">
        <v>-0.0753155258145494</v>
      </c>
      <c r="E13" s="10">
        <v>0.2431738826503832</v>
      </c>
      <c r="F13" s="10">
        <v>0.02688147900014707</v>
      </c>
      <c r="G13" s="10">
        <v>-0.02489191952200248</v>
      </c>
      <c r="H13" s="10">
        <v>0.12398235355252349</v>
      </c>
      <c r="I13" s="10">
        <v>-0.09132594217458129</v>
      </c>
      <c r="J13" s="10">
        <v>0.05221554402934188</v>
      </c>
      <c r="K13" s="10">
        <v>-0.06275900778892363</v>
      </c>
      <c r="L13" s="10"/>
      <c r="M13" s="10"/>
      <c r="N13" s="10">
        <f>State11P!N13/SUM(State10!B13:K13)-1</f>
        <v>0.04763679163703749</v>
      </c>
    </row>
    <row r="14" spans="1:14" ht="12.75">
      <c r="A14" s="4" t="s">
        <v>12</v>
      </c>
      <c r="B14" s="10">
        <v>0.036429637506934925</v>
      </c>
      <c r="C14" s="10">
        <v>0.14908019573243814</v>
      </c>
      <c r="D14" s="10">
        <v>0.028451064323256062</v>
      </c>
      <c r="E14" s="10">
        <v>-0.08696260754338413</v>
      </c>
      <c r="F14" s="10">
        <v>0.006816963031377841</v>
      </c>
      <c r="G14" s="10">
        <v>-0.07908643186580189</v>
      </c>
      <c r="H14" s="10">
        <v>-0.041120858242822925</v>
      </c>
      <c r="I14" s="10">
        <v>-0.23572110871664478</v>
      </c>
      <c r="J14" s="10">
        <v>-0.024895605021045458</v>
      </c>
      <c r="K14" s="10">
        <v>-0.01093258202835692</v>
      </c>
      <c r="L14" s="10"/>
      <c r="M14" s="10"/>
      <c r="N14" s="10">
        <f>State11P!N14/SUM(State10!B14:K14)-1</f>
        <v>-0.03190678300263994</v>
      </c>
    </row>
    <row r="15" spans="1:14" ht="12.75">
      <c r="A15" s="4" t="s">
        <v>13</v>
      </c>
      <c r="B15" s="10">
        <v>0.0630429264140527</v>
      </c>
      <c r="C15" s="10">
        <v>0.09673053264557224</v>
      </c>
      <c r="D15" s="10">
        <v>0.07351646708132646</v>
      </c>
      <c r="E15" s="10">
        <v>0.1627898282217074</v>
      </c>
      <c r="F15" s="10">
        <v>0.03261102060231256</v>
      </c>
      <c r="G15" s="10">
        <v>-0.0926944748963751</v>
      </c>
      <c r="H15" s="10">
        <v>-0.04679178473272063</v>
      </c>
      <c r="I15" s="10">
        <v>-0.06517036347165259</v>
      </c>
      <c r="J15" s="10">
        <v>0.04206520070703724</v>
      </c>
      <c r="K15" s="10">
        <v>-0.019407038863400127</v>
      </c>
      <c r="L15" s="10"/>
      <c r="M15" s="10"/>
      <c r="N15" s="10">
        <f>State11P!N15/SUM(State10!B15:K15)-1</f>
        <v>0.02779751693177701</v>
      </c>
    </row>
    <row r="16" spans="1:14" ht="12.75">
      <c r="A16" s="7" t="s">
        <v>14</v>
      </c>
      <c r="B16" s="11">
        <v>0.21536983152629896</v>
      </c>
      <c r="C16" s="11">
        <v>0.06030528716004187</v>
      </c>
      <c r="D16" s="11">
        <v>0.07563449411518217</v>
      </c>
      <c r="E16" s="11">
        <v>0.024273843851877204</v>
      </c>
      <c r="F16" s="11">
        <v>0.015594878981631475</v>
      </c>
      <c r="G16" s="11">
        <v>0.25405121129622954</v>
      </c>
      <c r="H16" s="11">
        <v>-0.03460802182301769</v>
      </c>
      <c r="I16" s="11">
        <v>0.056930129969342075</v>
      </c>
      <c r="J16" s="11">
        <v>0.305115185485435</v>
      </c>
      <c r="K16" s="11">
        <v>0.002253052327420033</v>
      </c>
      <c r="L16" s="11"/>
      <c r="M16" s="11"/>
      <c r="N16" s="11">
        <f>State11P!N16/SUM(State10!B16:K16)-1</f>
        <v>0.09225687329831178</v>
      </c>
    </row>
    <row r="17" spans="1:14" ht="12.75">
      <c r="A17" s="4" t="s">
        <v>15</v>
      </c>
      <c r="B17" s="10">
        <v>0.16058616244682383</v>
      </c>
      <c r="C17" s="10">
        <v>0.11576688087702502</v>
      </c>
      <c r="D17" s="10">
        <v>0.13726468817185214</v>
      </c>
      <c r="E17" s="10">
        <v>-0.09246521565702213</v>
      </c>
      <c r="F17" s="10">
        <v>0.0039117147078858525</v>
      </c>
      <c r="G17" s="10">
        <v>-0.012616539648260136</v>
      </c>
      <c r="H17" s="10">
        <v>0.03527985718095587</v>
      </c>
      <c r="I17" s="10">
        <v>-0.032616147725837354</v>
      </c>
      <c r="J17" s="10">
        <v>0.018261558021457035</v>
      </c>
      <c r="K17" s="10">
        <v>0.0042531929465793915</v>
      </c>
      <c r="L17" s="10"/>
      <c r="M17" s="10"/>
      <c r="N17" s="10">
        <f>State11P!N17/SUM(State10!B17:K17)-1</f>
        <v>0.05768219684426046</v>
      </c>
    </row>
    <row r="18" spans="1:14" ht="12.75">
      <c r="A18" s="4" t="s">
        <v>16</v>
      </c>
      <c r="B18" s="10">
        <v>0.15708938653196045</v>
      </c>
      <c r="C18" s="10">
        <v>0.09277741263050997</v>
      </c>
      <c r="D18" s="10">
        <v>0.3945513978491801</v>
      </c>
      <c r="E18" s="10">
        <v>-0.2009077636096457</v>
      </c>
      <c r="F18" s="10">
        <v>0.14359137397338237</v>
      </c>
      <c r="G18" s="10">
        <v>0.09201822678601543</v>
      </c>
      <c r="H18" s="10">
        <v>0.12013095568453808</v>
      </c>
      <c r="I18" s="10">
        <v>0.07517287746579791</v>
      </c>
      <c r="J18" s="10">
        <v>-0.054485735773229856</v>
      </c>
      <c r="K18" s="10">
        <v>-0.021440641939570106</v>
      </c>
      <c r="L18" s="10"/>
      <c r="M18" s="10"/>
      <c r="N18" s="10">
        <f>State11P!N18/SUM(State10!B18:K18)-1</f>
        <v>0.11134075796997145</v>
      </c>
    </row>
    <row r="19" spans="1:14" ht="12.75">
      <c r="A19" s="4" t="s">
        <v>17</v>
      </c>
      <c r="B19" s="10">
        <v>0.16006906349698602</v>
      </c>
      <c r="C19" s="10">
        <v>0.25350431275477947</v>
      </c>
      <c r="D19" s="10">
        <v>0.24368175372727488</v>
      </c>
      <c r="E19" s="10">
        <v>-0.16387538359305442</v>
      </c>
      <c r="F19" s="10">
        <v>-0.022860099538730375</v>
      </c>
      <c r="G19" s="10">
        <v>-0.01352606301037281</v>
      </c>
      <c r="H19" s="10">
        <v>0.020448339970797102</v>
      </c>
      <c r="I19" s="10">
        <v>0.08516787780326518</v>
      </c>
      <c r="J19" s="10">
        <v>-0.16168024116568935</v>
      </c>
      <c r="K19" s="10">
        <v>0.04502472700242773</v>
      </c>
      <c r="L19" s="10"/>
      <c r="M19" s="10"/>
      <c r="N19" s="10">
        <f>State11P!N19/SUM(State10!B19:K19)-1</f>
        <v>0.05527324951011181</v>
      </c>
    </row>
    <row r="20" spans="1:14" ht="12.75">
      <c r="A20" s="4" t="s">
        <v>18</v>
      </c>
      <c r="B20" s="10">
        <v>0.16454909551708372</v>
      </c>
      <c r="C20" s="10">
        <v>0.1327124467392532</v>
      </c>
      <c r="D20" s="10">
        <v>0.07310485855575465</v>
      </c>
      <c r="E20" s="10">
        <v>-0.07167092243579996</v>
      </c>
      <c r="F20" s="10">
        <v>-0.07166413606602035</v>
      </c>
      <c r="G20" s="10">
        <v>-0.04434052019442602</v>
      </c>
      <c r="H20" s="10">
        <v>0.04910735046808609</v>
      </c>
      <c r="I20" s="10">
        <v>-0.09961480386087207</v>
      </c>
      <c r="J20" s="10">
        <v>0.18718869359767584</v>
      </c>
      <c r="K20" s="10">
        <v>-0.013937874309084879</v>
      </c>
      <c r="L20" s="10"/>
      <c r="M20" s="10"/>
      <c r="N20" s="10">
        <f>State11P!N20/SUM(State10!B20:K20)-1</f>
        <v>0.05942322694725921</v>
      </c>
    </row>
    <row r="21" spans="1:14" ht="12.75">
      <c r="A21" s="4" t="s">
        <v>19</v>
      </c>
      <c r="B21" s="10">
        <v>0.1256152989012633</v>
      </c>
      <c r="C21" s="10">
        <v>0.08047232383791247</v>
      </c>
      <c r="D21" s="10">
        <v>0.11618994977401835</v>
      </c>
      <c r="E21" s="10">
        <v>0.05516406529047956</v>
      </c>
      <c r="F21" s="10">
        <v>0.003815277262444975</v>
      </c>
      <c r="G21" s="10">
        <v>-0.0804730976534138</v>
      </c>
      <c r="H21" s="10">
        <v>-0.012025922276730173</v>
      </c>
      <c r="I21" s="10">
        <v>-0.130150547975704</v>
      </c>
      <c r="J21" s="10">
        <v>0.030916784085158515</v>
      </c>
      <c r="K21" s="10">
        <v>-0.008226607625450232</v>
      </c>
      <c r="L21" s="10"/>
      <c r="M21" s="10"/>
      <c r="N21" s="10">
        <f>State11P!N21/SUM(State10!B21:K21)-1</f>
        <v>0.017221653278667093</v>
      </c>
    </row>
    <row r="22" spans="1:14" ht="12.75">
      <c r="A22" s="4" t="s">
        <v>20</v>
      </c>
      <c r="B22" s="10">
        <v>0.06917471048666418</v>
      </c>
      <c r="C22" s="10">
        <v>0.016330574492215102</v>
      </c>
      <c r="D22" s="10">
        <v>0.06727547320249791</v>
      </c>
      <c r="E22" s="10">
        <v>-0.2329453679264338</v>
      </c>
      <c r="F22" s="10">
        <v>-0.008780530269922898</v>
      </c>
      <c r="G22" s="10">
        <v>0.20479957207451643</v>
      </c>
      <c r="H22" s="10">
        <v>0.15325388226578043</v>
      </c>
      <c r="I22" s="10">
        <v>0.1851646048499489</v>
      </c>
      <c r="J22" s="10">
        <v>0.04126739667385278</v>
      </c>
      <c r="K22" s="10">
        <v>-0.10115881817272576</v>
      </c>
      <c r="L22" s="10"/>
      <c r="M22" s="10"/>
      <c r="N22" s="10">
        <f>State11P!N22/SUM(State10!B22:K22)-1</f>
        <v>0.035542903662042935</v>
      </c>
    </row>
    <row r="23" spans="1:14" ht="12.75">
      <c r="A23" s="4" t="s">
        <v>21</v>
      </c>
      <c r="B23" s="10">
        <v>0.2543899622311061</v>
      </c>
      <c r="C23" s="10">
        <v>0.10087450686827155</v>
      </c>
      <c r="D23" s="10">
        <v>0.06421698129156045</v>
      </c>
      <c r="E23" s="10">
        <v>-0.04640356963824279</v>
      </c>
      <c r="F23" s="10">
        <v>0.2133366072617443</v>
      </c>
      <c r="G23" s="10">
        <v>0.23060141047277788</v>
      </c>
      <c r="H23" s="10">
        <v>-0.02250065128741255</v>
      </c>
      <c r="I23" s="10">
        <v>0.12927701121671692</v>
      </c>
      <c r="J23" s="10">
        <v>-0.1948443229797658</v>
      </c>
      <c r="K23" s="10">
        <v>0.35737831290685246</v>
      </c>
      <c r="L23" s="10"/>
      <c r="M23" s="10"/>
      <c r="N23" s="10">
        <f>State11P!N23/SUM(State10!B23:K23)-1</f>
        <v>0.1309470693674757</v>
      </c>
    </row>
    <row r="24" spans="1:14" ht="12.75">
      <c r="A24" s="7" t="s">
        <v>22</v>
      </c>
      <c r="B24" s="11">
        <v>0.3022734442106151</v>
      </c>
      <c r="C24" s="11">
        <v>0.12683964913032975</v>
      </c>
      <c r="D24" s="11">
        <v>0.1999971042368785</v>
      </c>
      <c r="E24" s="11">
        <v>-0.10479969270014029</v>
      </c>
      <c r="F24" s="11">
        <v>0.09175663992849195</v>
      </c>
      <c r="G24" s="11">
        <v>-0.211174442299674</v>
      </c>
      <c r="H24" s="11">
        <v>-0.0801205994017288</v>
      </c>
      <c r="I24" s="11">
        <v>-0.010758414829562118</v>
      </c>
      <c r="J24" s="11">
        <v>-0.0010978185442852594</v>
      </c>
      <c r="K24" s="11">
        <v>0.20110278271621923</v>
      </c>
      <c r="L24" s="11"/>
      <c r="M24" s="11"/>
      <c r="N24" s="11">
        <f>State11P!N24/SUM(State10!B24:K24)-1</f>
        <v>0.0953209767302392</v>
      </c>
    </row>
    <row r="25" spans="1:14" ht="12.75">
      <c r="A25" s="4" t="s">
        <v>23</v>
      </c>
      <c r="B25" s="10">
        <v>0.010539181082726511</v>
      </c>
      <c r="C25" s="10">
        <v>0.04007171858400984</v>
      </c>
      <c r="D25" s="10">
        <v>0.09374243627814471</v>
      </c>
      <c r="E25" s="10">
        <v>0.0055634534217962085</v>
      </c>
      <c r="F25" s="10">
        <v>0.006989463858370157</v>
      </c>
      <c r="G25" s="10">
        <v>-0.049843310382574474</v>
      </c>
      <c r="H25" s="10">
        <v>-0.035478039988908854</v>
      </c>
      <c r="I25" s="10">
        <v>-0.0492493702453765</v>
      </c>
      <c r="J25" s="10">
        <v>0.04488672383836608</v>
      </c>
      <c r="K25" s="10">
        <v>0.018889848544804345</v>
      </c>
      <c r="L25" s="10"/>
      <c r="M25" s="10"/>
      <c r="N25" s="10">
        <f>State11P!N25/SUM(State10!B25:K25)-1</f>
        <v>-0.0009145218619112105</v>
      </c>
    </row>
    <row r="26" spans="1:14" ht="12.75">
      <c r="A26" s="4" t="s">
        <v>24</v>
      </c>
      <c r="B26" s="10">
        <v>0.08853642482200358</v>
      </c>
      <c r="C26" s="10">
        <v>0.07923569647408514</v>
      </c>
      <c r="D26" s="10">
        <v>0.12263020222402668</v>
      </c>
      <c r="E26" s="10">
        <v>0.07109395618935932</v>
      </c>
      <c r="F26" s="10">
        <v>-0.05364785882311258</v>
      </c>
      <c r="G26" s="10">
        <v>-0.0672222520562164</v>
      </c>
      <c r="H26" s="10">
        <v>-0.15873653774325786</v>
      </c>
      <c r="I26" s="10">
        <v>-0.06436690158142117</v>
      </c>
      <c r="J26" s="10">
        <v>-0.09894018124600978</v>
      </c>
      <c r="K26" s="10">
        <v>0.0017886032655995694</v>
      </c>
      <c r="L26" s="10"/>
      <c r="M26" s="10"/>
      <c r="N26" s="10">
        <f>State11P!N26/SUM(State10!B26:K26)-1</f>
        <v>-0.024241410327415447</v>
      </c>
    </row>
    <row r="27" spans="1:14" ht="12.75">
      <c r="A27" s="4" t="s">
        <v>25</v>
      </c>
      <c r="B27" s="10">
        <v>0.06680076751643808</v>
      </c>
      <c r="C27" s="10">
        <v>-0.14137875660083637</v>
      </c>
      <c r="D27" s="10">
        <v>0.28110169041259153</v>
      </c>
      <c r="E27" s="10">
        <v>0.20672094497225693</v>
      </c>
      <c r="F27" s="10">
        <v>-0.10571596342391892</v>
      </c>
      <c r="G27" s="10">
        <v>-0.037730819306000946</v>
      </c>
      <c r="H27" s="10">
        <v>-0.1903918978466604</v>
      </c>
      <c r="I27" s="10">
        <v>-0.08251304442107411</v>
      </c>
      <c r="J27" s="10">
        <v>0.020035339976601597</v>
      </c>
      <c r="K27" s="10">
        <v>-0.02198923623380314</v>
      </c>
      <c r="L27" s="10"/>
      <c r="M27" s="10"/>
      <c r="N27" s="10">
        <f>State11P!N27/SUM(State10!B27:K27)-1</f>
        <v>-0.027914017369302102</v>
      </c>
    </row>
    <row r="28" spans="1:14" ht="12.75">
      <c r="A28" s="4" t="s">
        <v>26</v>
      </c>
      <c r="B28" s="10">
        <v>-0.03163009164475058</v>
      </c>
      <c r="C28" s="10">
        <v>0.19729418682890457</v>
      </c>
      <c r="D28" s="10">
        <v>0.1097926251084148</v>
      </c>
      <c r="E28" s="10">
        <v>-0.05759737299781088</v>
      </c>
      <c r="F28" s="10">
        <v>-0.03708782875410943</v>
      </c>
      <c r="G28" s="10">
        <v>-0.0407197904069889</v>
      </c>
      <c r="H28" s="10">
        <v>-0.06576003521795254</v>
      </c>
      <c r="I28" s="10">
        <v>0.019299083103795352</v>
      </c>
      <c r="J28" s="10">
        <v>-0.03867448439245173</v>
      </c>
      <c r="K28" s="10">
        <v>0.11593879702846396</v>
      </c>
      <c r="L28" s="10"/>
      <c r="M28" s="10"/>
      <c r="N28" s="10">
        <f>State11P!N28/SUM(State10!B28:K28)-1</f>
        <v>0.0029561847127288488</v>
      </c>
    </row>
    <row r="29" spans="1:14" ht="12.75">
      <c r="A29" s="7" t="s">
        <v>27</v>
      </c>
      <c r="B29" s="11">
        <v>0.007528442547761882</v>
      </c>
      <c r="C29" s="11">
        <v>0.031427468094905424</v>
      </c>
      <c r="D29" s="11">
        <v>0.07934572348400817</v>
      </c>
      <c r="E29" s="11">
        <v>-0.01025743001836607</v>
      </c>
      <c r="F29" s="11">
        <v>0.02931575265826029</v>
      </c>
      <c r="G29" s="11">
        <v>-0.05068537780722495</v>
      </c>
      <c r="H29" s="11">
        <v>-0.013251788937631221</v>
      </c>
      <c r="I29" s="11">
        <v>-0.05249909637362723</v>
      </c>
      <c r="J29" s="11">
        <v>0.06831550001224859</v>
      </c>
      <c r="K29" s="11">
        <v>0.011558381650382874</v>
      </c>
      <c r="L29" s="11"/>
      <c r="M29" s="11"/>
      <c r="N29" s="11">
        <f>State11P!N29/SUM(State10!B29:K29)-1</f>
        <v>0.002172702940156812</v>
      </c>
    </row>
    <row r="30" spans="1:14" ht="12.75">
      <c r="A30" s="4" t="s">
        <v>28</v>
      </c>
      <c r="B30" s="10">
        <v>0.13378065154699323</v>
      </c>
      <c r="C30" s="10">
        <v>0.14056556171198314</v>
      </c>
      <c r="D30" s="10">
        <v>0.17927168091952372</v>
      </c>
      <c r="E30" s="10">
        <v>-0.025092208270653872</v>
      </c>
      <c r="F30" s="10">
        <v>0.022291380560236215</v>
      </c>
      <c r="G30" s="10">
        <v>-0.08384607379435549</v>
      </c>
      <c r="H30" s="10">
        <v>-0.030005448449884647</v>
      </c>
      <c r="I30" s="10">
        <v>-0.07139547067115709</v>
      </c>
      <c r="J30" s="10">
        <v>0.08231760632382532</v>
      </c>
      <c r="K30" s="10">
        <v>0.04360177298242202</v>
      </c>
      <c r="L30" s="10"/>
      <c r="M30" s="10"/>
      <c r="N30" s="10">
        <f>State11P!N30/SUM(State10!B30:K30)-1</f>
        <v>0.04436906375917826</v>
      </c>
    </row>
    <row r="31" spans="1:14" ht="12.75">
      <c r="A31" s="4" t="s">
        <v>29</v>
      </c>
      <c r="B31" s="10">
        <v>0.12526195466501597</v>
      </c>
      <c r="C31" s="10">
        <v>0.1382764282729485</v>
      </c>
      <c r="D31" s="10">
        <v>0.19352556261340834</v>
      </c>
      <c r="E31" s="10">
        <v>0.006424721082099869</v>
      </c>
      <c r="F31" s="10">
        <v>0.06076580970360681</v>
      </c>
      <c r="G31" s="10">
        <v>-0.07413227396295194</v>
      </c>
      <c r="H31" s="10">
        <v>-0.02765652292396695</v>
      </c>
      <c r="I31" s="10">
        <v>-0.09884757467405644</v>
      </c>
      <c r="J31" s="10">
        <v>0.07905594375511861</v>
      </c>
      <c r="K31" s="10">
        <v>0.019471737792517537</v>
      </c>
      <c r="L31" s="10"/>
      <c r="M31" s="10"/>
      <c r="N31" s="10">
        <f>State11P!N31/SUM(State10!B31:K31)-1</f>
        <v>0.04640167693868147</v>
      </c>
    </row>
    <row r="32" spans="1:14" ht="12.75">
      <c r="A32" s="4" t="s">
        <v>30</v>
      </c>
      <c r="B32" s="10">
        <v>0.16858973744699135</v>
      </c>
      <c r="C32" s="10">
        <v>0.17773365928161383</v>
      </c>
      <c r="D32" s="10">
        <v>0.2564332249878229</v>
      </c>
      <c r="E32" s="10">
        <v>0.0318100181996786</v>
      </c>
      <c r="F32" s="10">
        <v>0.03535935640180732</v>
      </c>
      <c r="G32" s="10">
        <v>-0.13887643632098912</v>
      </c>
      <c r="H32" s="10">
        <v>-0.029900502538573685</v>
      </c>
      <c r="I32" s="10">
        <v>-0.15006651604305832</v>
      </c>
      <c r="J32" s="10">
        <v>0.11195154989160999</v>
      </c>
      <c r="K32" s="10">
        <v>0.0053772531741159806</v>
      </c>
      <c r="L32" s="10"/>
      <c r="M32" s="10"/>
      <c r="N32" s="10">
        <f>State11P!N32/SUM(State10!B32:K32)-1</f>
        <v>0.04221935615384331</v>
      </c>
    </row>
    <row r="33" spans="1:14" ht="12.75">
      <c r="A33" s="4" t="s">
        <v>31</v>
      </c>
      <c r="B33" s="10">
        <v>0.09897548379733806</v>
      </c>
      <c r="C33" s="10">
        <v>0.11530845700896945</v>
      </c>
      <c r="D33" s="10">
        <v>0.1991480807114335</v>
      </c>
      <c r="E33" s="10">
        <v>-0.004756639935585732</v>
      </c>
      <c r="F33" s="10">
        <v>-0.020655758083662764</v>
      </c>
      <c r="G33" s="10">
        <v>-0.06694420390447844</v>
      </c>
      <c r="H33" s="10">
        <v>-0.10201119748099395</v>
      </c>
      <c r="I33" s="10">
        <v>-0.05386738821446435</v>
      </c>
      <c r="J33" s="10">
        <v>0.07086397911303881</v>
      </c>
      <c r="K33" s="10">
        <v>0.01053482095511023</v>
      </c>
      <c r="L33" s="10"/>
      <c r="M33" s="10"/>
      <c r="N33" s="10">
        <f>State11P!N33/SUM(State10!B33:K33)-1</f>
        <v>0.03508329453287451</v>
      </c>
    </row>
    <row r="34" spans="1:14" ht="12.75">
      <c r="A34" s="4" t="s">
        <v>32</v>
      </c>
      <c r="B34" s="10">
        <v>0.06172730805174432</v>
      </c>
      <c r="C34" s="10">
        <v>0.15484158447093482</v>
      </c>
      <c r="D34" s="10">
        <v>0.105446946062974</v>
      </c>
      <c r="E34" s="10">
        <v>-0.13017268091281578</v>
      </c>
      <c r="F34" s="10">
        <v>0.006644307930214831</v>
      </c>
      <c r="G34" s="10">
        <v>-0.08980799329749958</v>
      </c>
      <c r="H34" s="10">
        <v>-0.08371517273647164</v>
      </c>
      <c r="I34" s="10">
        <v>-0.06569398871937986</v>
      </c>
      <c r="J34" s="10">
        <v>0.07830576818528076</v>
      </c>
      <c r="K34" s="10">
        <v>0.11841740976864196</v>
      </c>
      <c r="L34" s="10"/>
      <c r="M34" s="10"/>
      <c r="N34" s="10">
        <f>State11P!N34/SUM(State10!B34:K34)-1</f>
        <v>0.007284315519331841</v>
      </c>
    </row>
    <row r="35" spans="1:14" ht="12.75">
      <c r="A35" s="7" t="s">
        <v>33</v>
      </c>
      <c r="B35" s="11">
        <v>0.23140440850915034</v>
      </c>
      <c r="C35" s="11">
        <v>0.14320627593728252</v>
      </c>
      <c r="D35" s="11">
        <v>0.1573164262996506</v>
      </c>
      <c r="E35" s="11">
        <v>-0.016333547165950327</v>
      </c>
      <c r="F35" s="11">
        <v>-0.02712801461576833</v>
      </c>
      <c r="G35" s="11">
        <v>-0.04263879451216711</v>
      </c>
      <c r="H35" s="11">
        <v>0.27799309687223056</v>
      </c>
      <c r="I35" s="11">
        <v>0.07152305470337719</v>
      </c>
      <c r="J35" s="11">
        <v>0.08712216068436864</v>
      </c>
      <c r="K35" s="11">
        <v>0.08431529217422247</v>
      </c>
      <c r="L35" s="11"/>
      <c r="M35" s="11"/>
      <c r="N35" s="11">
        <f>State11P!N35/SUM(State10!B35:K35)-1</f>
        <v>0.11006770808646826</v>
      </c>
    </row>
    <row r="36" spans="1:14" ht="12.75">
      <c r="A36" s="4" t="s">
        <v>34</v>
      </c>
      <c r="B36" s="10">
        <v>0.0807189415449512</v>
      </c>
      <c r="C36" s="10">
        <v>0.12468587827084851</v>
      </c>
      <c r="D36" s="10">
        <v>-0.08749570981200522</v>
      </c>
      <c r="E36" s="10">
        <v>0.17166725581537917</v>
      </c>
      <c r="F36" s="10">
        <v>0.043454093545700186</v>
      </c>
      <c r="G36" s="10">
        <v>-0.09144509110072024</v>
      </c>
      <c r="H36" s="10">
        <v>-0.13100941104072275</v>
      </c>
      <c r="I36" s="10">
        <v>-0.09976835271315272</v>
      </c>
      <c r="J36" s="10">
        <v>0.028591572894957045</v>
      </c>
      <c r="K36" s="10">
        <v>-0.0040545948669633335</v>
      </c>
      <c r="L36" s="10"/>
      <c r="M36" s="10"/>
      <c r="N36" s="10">
        <f>State11P!N36/SUM(State10!B36:K36)-1</f>
        <v>-0.012085680980891578</v>
      </c>
    </row>
    <row r="37" spans="1:14" ht="12.75">
      <c r="A37" s="4" t="s">
        <v>35</v>
      </c>
      <c r="B37" s="10">
        <v>-0.00899689097816373</v>
      </c>
      <c r="C37" s="10">
        <v>0.10552420593323997</v>
      </c>
      <c r="D37" s="10">
        <v>-0.1764448203014641</v>
      </c>
      <c r="E37" s="10">
        <v>0.15442100656596436</v>
      </c>
      <c r="F37" s="10">
        <v>0.0037795013779504325</v>
      </c>
      <c r="G37" s="10">
        <v>-0.10037781290669985</v>
      </c>
      <c r="H37" s="10">
        <v>-0.1132570752143109</v>
      </c>
      <c r="I37" s="10">
        <v>-0.13921275714994397</v>
      </c>
      <c r="J37" s="10">
        <v>0.003449872152568497</v>
      </c>
      <c r="K37" s="10">
        <v>-0.08240780369615133</v>
      </c>
      <c r="L37" s="10"/>
      <c r="M37" s="10"/>
      <c r="N37" s="10">
        <f>State11P!N37/SUM(State10!B37:K37)-1</f>
        <v>-0.052215196014516296</v>
      </c>
    </row>
    <row r="38" spans="1:14" ht="12.75">
      <c r="A38" s="4" t="s">
        <v>36</v>
      </c>
      <c r="B38" s="10">
        <v>0.1283888236574471</v>
      </c>
      <c r="C38" s="10">
        <v>0.139169576560935</v>
      </c>
      <c r="D38" s="10">
        <v>-0.1292676158474859</v>
      </c>
      <c r="E38" s="10">
        <v>0.20510949860498534</v>
      </c>
      <c r="F38" s="10">
        <v>0.0870177417195586</v>
      </c>
      <c r="G38" s="10">
        <v>-0.07505725131486729</v>
      </c>
      <c r="H38" s="10">
        <v>-0.1435138876655151</v>
      </c>
      <c r="I38" s="10">
        <v>-0.10884748566662665</v>
      </c>
      <c r="J38" s="10">
        <v>0.028586363591769803</v>
      </c>
      <c r="K38" s="10">
        <v>0.00752135332178815</v>
      </c>
      <c r="L38" s="10"/>
      <c r="M38" s="10"/>
      <c r="N38" s="10">
        <f>State11P!N38/SUM(State10!B38:K38)-1</f>
        <v>-0.0029430263810207302</v>
      </c>
    </row>
    <row r="39" spans="1:14" ht="12.75">
      <c r="A39" s="7" t="s">
        <v>37</v>
      </c>
      <c r="B39" s="11">
        <v>0.08439691714849604</v>
      </c>
      <c r="C39" s="11">
        <v>0.11429207852467038</v>
      </c>
      <c r="D39" s="11">
        <v>0.06285543468183451</v>
      </c>
      <c r="E39" s="11">
        <v>0.13224311853810167</v>
      </c>
      <c r="F39" s="11">
        <v>0.017998187998600878</v>
      </c>
      <c r="G39" s="11">
        <v>-0.10315013839119166</v>
      </c>
      <c r="H39" s="11">
        <v>-0.12951485847546398</v>
      </c>
      <c r="I39" s="11">
        <v>-0.0208159631969562</v>
      </c>
      <c r="J39" s="11">
        <v>0.05218377495624551</v>
      </c>
      <c r="K39" s="11">
        <v>0.05328594246628784</v>
      </c>
      <c r="L39" s="11"/>
      <c r="M39" s="11"/>
      <c r="N39" s="11">
        <f>State11P!N39/SUM(State10!B39:K39)-1</f>
        <v>0.011974323474589044</v>
      </c>
    </row>
    <row r="40" spans="1:14" ht="12.75">
      <c r="A40" s="4" t="s">
        <v>38</v>
      </c>
      <c r="B40" s="10">
        <v>0.1138563558754578</v>
      </c>
      <c r="C40" s="10">
        <v>0.12484974053449392</v>
      </c>
      <c r="D40" s="10">
        <v>0.15175095143015427</v>
      </c>
      <c r="E40" s="10">
        <v>-0.018824176596395226</v>
      </c>
      <c r="F40" s="10">
        <v>0.061058868879208514</v>
      </c>
      <c r="G40" s="10">
        <v>-0.028432895677354318</v>
      </c>
      <c r="H40" s="10">
        <v>-0.08590444458520055</v>
      </c>
      <c r="I40" s="10">
        <v>-0.07686116215960388</v>
      </c>
      <c r="J40" s="10">
        <v>0.07389978614458342</v>
      </c>
      <c r="K40" s="10">
        <v>0.054553051302653845</v>
      </c>
      <c r="L40" s="10"/>
      <c r="M40" s="10"/>
      <c r="N40" s="10">
        <f>State11P!N40/SUM(State10!B40:K40)-1</f>
        <v>0.030144625807915215</v>
      </c>
    </row>
    <row r="41" spans="1:14" ht="12.75">
      <c r="A41" s="4" t="s">
        <v>39</v>
      </c>
      <c r="B41" s="10">
        <v>0.14091054535630992</v>
      </c>
      <c r="C41" s="10">
        <v>0.11845100121219185</v>
      </c>
      <c r="D41" s="10">
        <v>0.11646932282157124</v>
      </c>
      <c r="E41" s="10">
        <v>-0.08620952432107369</v>
      </c>
      <c r="F41" s="10">
        <v>-0.003074292365828972</v>
      </c>
      <c r="G41" s="10">
        <v>0.1541664975989134</v>
      </c>
      <c r="H41" s="10">
        <v>-0.12323323238989199</v>
      </c>
      <c r="I41" s="10">
        <v>-0.028942894242963205</v>
      </c>
      <c r="J41" s="10">
        <v>0.03935836690412841</v>
      </c>
      <c r="K41" s="10">
        <v>0.054137020627476495</v>
      </c>
      <c r="L41" s="10"/>
      <c r="M41" s="10"/>
      <c r="N41" s="10">
        <f>State11P!N41/SUM(State10!B41:K41)-1</f>
        <v>0.023316216625966835</v>
      </c>
    </row>
    <row r="42" spans="1:14" ht="12.75">
      <c r="A42" s="4" t="s">
        <v>40</v>
      </c>
      <c r="B42" s="10">
        <v>-0.004908579699132879</v>
      </c>
      <c r="C42" s="10">
        <v>0.16092909451467802</v>
      </c>
      <c r="D42" s="10">
        <v>0.1077470598121236</v>
      </c>
      <c r="E42" s="10">
        <v>-0.1296712028567035</v>
      </c>
      <c r="F42" s="10">
        <v>0.03998104131823435</v>
      </c>
      <c r="G42" s="10">
        <v>-0.15407508903759673</v>
      </c>
      <c r="H42" s="10">
        <v>-0.22081871677286308</v>
      </c>
      <c r="I42" s="10">
        <v>-0.2636578457314432</v>
      </c>
      <c r="J42" s="10">
        <v>0.03594025588208881</v>
      </c>
      <c r="K42" s="10">
        <v>0.08850776198004257</v>
      </c>
      <c r="L42" s="10"/>
      <c r="M42" s="10"/>
      <c r="N42" s="10">
        <f>State11P!N42/SUM(State10!B42:K42)-1</f>
        <v>-0.03239491255919413</v>
      </c>
    </row>
    <row r="43" spans="1:14" ht="12.75">
      <c r="A43" s="4" t="s">
        <v>41</v>
      </c>
      <c r="B43" s="10">
        <v>0.12511688623576944</v>
      </c>
      <c r="C43" s="10">
        <v>0.12291208168043112</v>
      </c>
      <c r="D43" s="10">
        <v>0.17431957992216732</v>
      </c>
      <c r="E43" s="10">
        <v>0.0013350395418792063</v>
      </c>
      <c r="F43" s="10">
        <v>0.13093615263910272</v>
      </c>
      <c r="G43" s="10">
        <v>-0.09310217570649412</v>
      </c>
      <c r="H43" s="10">
        <v>-0.03821095940768587</v>
      </c>
      <c r="I43" s="10">
        <v>-0.06759220039854624</v>
      </c>
      <c r="J43" s="10">
        <v>0.13605988263661722</v>
      </c>
      <c r="K43" s="10">
        <v>0.03386268939002174</v>
      </c>
      <c r="L43" s="10"/>
      <c r="M43" s="10"/>
      <c r="N43" s="10">
        <f>State11P!N43/SUM(State10!B43:K43)-1</f>
        <v>0.043238531230104904</v>
      </c>
    </row>
    <row r="44" spans="1:14" ht="12.75">
      <c r="A44" s="4" t="s">
        <v>42</v>
      </c>
      <c r="B44" s="10">
        <v>0.007995462595622567</v>
      </c>
      <c r="C44" s="10">
        <v>0.06065788693453755</v>
      </c>
      <c r="D44" s="10">
        <v>0.08361763362932663</v>
      </c>
      <c r="E44" s="10">
        <v>0.09451360583396502</v>
      </c>
      <c r="F44" s="10">
        <v>-0.008090658087793034</v>
      </c>
      <c r="G44" s="10">
        <v>0.009043998379102108</v>
      </c>
      <c r="H44" s="10">
        <v>-0.1336708064372775</v>
      </c>
      <c r="I44" s="10">
        <v>-0.14247254204807133</v>
      </c>
      <c r="J44" s="10">
        <v>-0.029356556430160333</v>
      </c>
      <c r="K44" s="10">
        <v>0.046144040828655204</v>
      </c>
      <c r="L44" s="10"/>
      <c r="M44" s="10"/>
      <c r="N44" s="10">
        <f>State11P!N44/SUM(State10!B44:K44)-1</f>
        <v>0.0035189457672113456</v>
      </c>
    </row>
    <row r="45" spans="1:14" ht="12.75">
      <c r="A45" s="4" t="s">
        <v>43</v>
      </c>
      <c r="B45" s="10">
        <v>0.19687480562137327</v>
      </c>
      <c r="C45" s="10">
        <v>0.25580647187874683</v>
      </c>
      <c r="D45" s="10">
        <v>0.12129213179203265</v>
      </c>
      <c r="E45" s="10">
        <v>-0.10683798405741009</v>
      </c>
      <c r="F45" s="10">
        <v>-0.04612880899396401</v>
      </c>
      <c r="G45" s="10">
        <v>-0.05892469996523782</v>
      </c>
      <c r="H45" s="10">
        <v>-0.08082532776104678</v>
      </c>
      <c r="I45" s="10">
        <v>-0.07511806752490673</v>
      </c>
      <c r="J45" s="10">
        <v>-0.015935615242720073</v>
      </c>
      <c r="K45" s="10">
        <v>0.14485687091056573</v>
      </c>
      <c r="L45" s="10"/>
      <c r="M45" s="10"/>
      <c r="N45" s="10">
        <f>State11P!N45/SUM(State10!B45:K45)-1</f>
        <v>0.024915475061931813</v>
      </c>
    </row>
    <row r="46" spans="1:14" ht="12.75">
      <c r="A46" s="7" t="s">
        <v>44</v>
      </c>
      <c r="B46" s="11">
        <v>0.21841792108707764</v>
      </c>
      <c r="C46" s="11">
        <v>0.11215122086985053</v>
      </c>
      <c r="D46" s="11">
        <v>0.3352576659325739</v>
      </c>
      <c r="E46" s="11">
        <v>0.1838388936059143</v>
      </c>
      <c r="F46" s="11">
        <v>0.022120725001004548</v>
      </c>
      <c r="G46" s="11">
        <v>0.006319378638795638</v>
      </c>
      <c r="H46" s="11">
        <v>-0.07971466989934066</v>
      </c>
      <c r="I46" s="11">
        <v>-0.17416444985094576</v>
      </c>
      <c r="J46" s="11">
        <v>0.012819471227412853</v>
      </c>
      <c r="K46" s="11">
        <v>0.12218866054796104</v>
      </c>
      <c r="L46" s="11"/>
      <c r="M46" s="11"/>
      <c r="N46" s="11">
        <f>State11P!N46/SUM(State10!B46:K46)-1</f>
        <v>0.0874348005510579</v>
      </c>
    </row>
    <row r="47" spans="1:14" ht="12.75">
      <c r="A47" s="4" t="s">
        <v>45</v>
      </c>
      <c r="B47" s="10">
        <v>0.06827778852179477</v>
      </c>
      <c r="C47" s="10">
        <v>0.056590126370844755</v>
      </c>
      <c r="D47" s="10">
        <v>0.09973802590282053</v>
      </c>
      <c r="E47" s="10">
        <v>-0.2080772700609293</v>
      </c>
      <c r="F47" s="10">
        <v>-0.007421550951916715</v>
      </c>
      <c r="G47" s="10">
        <v>-0.12028711890078858</v>
      </c>
      <c r="H47" s="10">
        <v>-0.14086584614856726</v>
      </c>
      <c r="I47" s="10">
        <v>-0.06732585382920252</v>
      </c>
      <c r="J47" s="10">
        <v>0.10901928999762235</v>
      </c>
      <c r="K47" s="10">
        <v>-0.011928175576711976</v>
      </c>
      <c r="L47" s="10"/>
      <c r="M47" s="10"/>
      <c r="N47" s="10">
        <f>State11P!N47/SUM(State10!B47:K47)-1</f>
        <v>-0.03612585851521444</v>
      </c>
    </row>
    <row r="48" spans="1:14" ht="12.75">
      <c r="A48" s="4" t="s">
        <v>46</v>
      </c>
      <c r="B48" s="10">
        <v>-0.008485049019032118</v>
      </c>
      <c r="C48" s="10">
        <v>0.15647658441350615</v>
      </c>
      <c r="D48" s="10">
        <v>0.08314258002515282</v>
      </c>
      <c r="E48" s="10">
        <v>0.012480432878199459</v>
      </c>
      <c r="F48" s="10">
        <v>-0.06107539056783553</v>
      </c>
      <c r="G48" s="10">
        <v>-0.24889120484440444</v>
      </c>
      <c r="H48" s="10">
        <v>-0.15463987359633688</v>
      </c>
      <c r="I48" s="10">
        <v>-0.09957274103703072</v>
      </c>
      <c r="J48" s="10">
        <v>0.3173346720220382</v>
      </c>
      <c r="K48" s="10">
        <v>0.049698314385287164</v>
      </c>
      <c r="L48" s="10"/>
      <c r="M48" s="10"/>
      <c r="N48" s="10">
        <f>State11P!N48/SUM(State10!B48:K48)-1</f>
        <v>-0.029030632369142717</v>
      </c>
    </row>
    <row r="49" spans="1:14" ht="12.75">
      <c r="A49" s="4" t="s">
        <v>47</v>
      </c>
      <c r="B49" s="10">
        <v>0.052330518859727025</v>
      </c>
      <c r="C49" s="10">
        <v>0.0477414494873286</v>
      </c>
      <c r="D49" s="10">
        <v>0.05414963821265775</v>
      </c>
      <c r="E49" s="10">
        <v>-0.2123258002913074</v>
      </c>
      <c r="F49" s="10">
        <v>-0.03403099933708799</v>
      </c>
      <c r="G49" s="10">
        <v>-0.14983178054703705</v>
      </c>
      <c r="H49" s="10">
        <v>-0.09372859343842266</v>
      </c>
      <c r="I49" s="10">
        <v>-0.06672358726022544</v>
      </c>
      <c r="J49" s="10">
        <v>0.16089918398414796</v>
      </c>
      <c r="K49" s="10">
        <v>0.10099423575582327</v>
      </c>
      <c r="L49" s="10"/>
      <c r="M49" s="10"/>
      <c r="N49" s="10">
        <f>State11P!N49/SUM(State10!B49:K49)-1</f>
        <v>-0.035063158214539314</v>
      </c>
    </row>
    <row r="50" spans="1:14" ht="12.75">
      <c r="A50" s="4" t="s">
        <v>48</v>
      </c>
      <c r="B50" s="10">
        <v>0.03877558468782529</v>
      </c>
      <c r="C50" s="10">
        <v>-0.1329532955044676</v>
      </c>
      <c r="D50" s="10">
        <v>0.05159442995712994</v>
      </c>
      <c r="E50" s="10">
        <v>-0.09970243862070957</v>
      </c>
      <c r="F50" s="10">
        <v>0.0404874535315889</v>
      </c>
      <c r="G50" s="10">
        <v>-0.20632710796746911</v>
      </c>
      <c r="H50" s="10">
        <v>-0.1867183605587612</v>
      </c>
      <c r="I50" s="10">
        <v>-0.029690155353734895</v>
      </c>
      <c r="J50" s="10">
        <v>0.1119418092218302</v>
      </c>
      <c r="K50" s="10">
        <v>-0.11955028401432573</v>
      </c>
      <c r="L50" s="10"/>
      <c r="M50" s="10"/>
      <c r="N50" s="10">
        <f>State11P!N50/SUM(State10!B50:K50)-1</f>
        <v>-0.0664922460978703</v>
      </c>
    </row>
    <row r="51" spans="1:14" ht="12.75">
      <c r="A51" s="7" t="s">
        <v>49</v>
      </c>
      <c r="B51" s="11">
        <v>0.1274024210900413</v>
      </c>
      <c r="C51" s="11">
        <v>0.05854488944256391</v>
      </c>
      <c r="D51" s="11">
        <v>0.15068737387881986</v>
      </c>
      <c r="E51" s="11">
        <v>-0.34522021590629415</v>
      </c>
      <c r="F51" s="11">
        <v>0.028108415280155504</v>
      </c>
      <c r="G51" s="11">
        <v>0.02014266561059663</v>
      </c>
      <c r="H51" s="11">
        <v>-0.15031885725837787</v>
      </c>
      <c r="I51" s="11">
        <v>-0.05459842183897713</v>
      </c>
      <c r="J51" s="11">
        <v>-0.033353532268385236</v>
      </c>
      <c r="K51" s="11">
        <v>-0.07197506931318817</v>
      </c>
      <c r="L51" s="11"/>
      <c r="M51" s="11"/>
      <c r="N51" s="11">
        <f>State11P!N51/SUM(State10!B51:K51)-1</f>
        <v>-0.0333218172969697</v>
      </c>
    </row>
    <row r="52" spans="1:14" ht="12.75">
      <c r="A52" s="4" t="s">
        <v>50</v>
      </c>
      <c r="B52" s="10">
        <v>0.06335819186653935</v>
      </c>
      <c r="C52" s="10">
        <v>0.1002418971382611</v>
      </c>
      <c r="D52" s="10">
        <v>-0.04500241928378068</v>
      </c>
      <c r="E52" s="10">
        <v>-0.01637167773293525</v>
      </c>
      <c r="F52" s="10">
        <v>0.030715087460440736</v>
      </c>
      <c r="G52" s="10">
        <v>-0.0797287037320066</v>
      </c>
      <c r="H52" s="10">
        <v>-0.06702006806855675</v>
      </c>
      <c r="I52" s="10">
        <v>-0.08292328489479132</v>
      </c>
      <c r="J52" s="10">
        <v>0.020106623967460834</v>
      </c>
      <c r="K52" s="10">
        <v>-0.01981695133827324</v>
      </c>
      <c r="L52" s="10"/>
      <c r="M52" s="10"/>
      <c r="N52" s="10">
        <f>State11P!N52/SUM(State10!B52:K52)-1</f>
        <v>-0.018234837073480836</v>
      </c>
    </row>
    <row r="53" spans="1:14" ht="12.75">
      <c r="A53" s="4" t="s">
        <v>51</v>
      </c>
      <c r="B53" s="10">
        <v>0.027439353904096443</v>
      </c>
      <c r="C53" s="10">
        <v>0.36002415424142564</v>
      </c>
      <c r="D53" s="10">
        <v>0.028165133551172308</v>
      </c>
      <c r="E53" s="10">
        <v>0.10048447495309076</v>
      </c>
      <c r="F53" s="10">
        <v>0.12280093209054524</v>
      </c>
      <c r="G53" s="10">
        <v>-0.13135873149066438</v>
      </c>
      <c r="H53" s="10">
        <v>0.12365557153913027</v>
      </c>
      <c r="I53" s="10">
        <v>0.10141305843203267</v>
      </c>
      <c r="J53" s="10">
        <v>0.1615530358749476</v>
      </c>
      <c r="K53" s="10">
        <v>0.015194893381894241</v>
      </c>
      <c r="L53" s="10"/>
      <c r="M53" s="10"/>
      <c r="N53" s="10">
        <f>State11P!N53/SUM(State10!B53:K53)-1</f>
        <v>0.08212027634551</v>
      </c>
    </row>
    <row r="54" spans="1:14" ht="12.75">
      <c r="A54" s="4" t="s">
        <v>52</v>
      </c>
      <c r="B54" s="10">
        <v>0.027705679421554316</v>
      </c>
      <c r="C54" s="10">
        <v>0.08633491854414577</v>
      </c>
      <c r="D54" s="10">
        <v>-0.005104441138248968</v>
      </c>
      <c r="E54" s="10">
        <v>-0.11062588608332496</v>
      </c>
      <c r="F54" s="10">
        <v>0.20309458079354464</v>
      </c>
      <c r="G54" s="10">
        <v>-0.17784149412049394</v>
      </c>
      <c r="H54" s="10">
        <v>-0.14942369526152827</v>
      </c>
      <c r="I54" s="10">
        <v>-0.1566267297200604</v>
      </c>
      <c r="J54" s="10">
        <v>0.08916668013762687</v>
      </c>
      <c r="K54" s="10">
        <v>0.14632107504784403</v>
      </c>
      <c r="L54" s="10"/>
      <c r="M54" s="10"/>
      <c r="N54" s="10">
        <f>State11P!N54/SUM(State10!B54:K54)-1</f>
        <v>-0.023356590679027844</v>
      </c>
    </row>
    <row r="55" spans="1:14" ht="12.75">
      <c r="A55" s="4" t="s">
        <v>53</v>
      </c>
      <c r="B55" s="10">
        <v>0.0728608252429109</v>
      </c>
      <c r="C55" s="10">
        <v>0.15017703967233384</v>
      </c>
      <c r="D55" s="10">
        <v>0.13395938528486573</v>
      </c>
      <c r="E55" s="10">
        <v>-0.10275436032983375</v>
      </c>
      <c r="F55" s="10">
        <v>0.05064667101417215</v>
      </c>
      <c r="G55" s="10">
        <v>-0.06534158851674551</v>
      </c>
      <c r="H55" s="10">
        <v>-0.07186938174716032</v>
      </c>
      <c r="I55" s="10">
        <v>0.04851311644501645</v>
      </c>
      <c r="J55" s="10">
        <v>0.04391390381502249</v>
      </c>
      <c r="K55" s="10">
        <v>-0.032178952844729276</v>
      </c>
      <c r="L55" s="10"/>
      <c r="M55" s="10"/>
      <c r="N55" s="10">
        <f>State11P!N55/SUM(State10!B55:K55)-1</f>
        <v>0.009339892272114403</v>
      </c>
    </row>
    <row r="56" spans="1:14" ht="12.75">
      <c r="A56" s="4" t="s">
        <v>54</v>
      </c>
      <c r="B56" s="10">
        <v>0.1431233285241888</v>
      </c>
      <c r="C56" s="10">
        <v>0.19176278978287187</v>
      </c>
      <c r="D56" s="10">
        <v>-0.06003771538236096</v>
      </c>
      <c r="E56" s="10">
        <v>-0.17971946353234836</v>
      </c>
      <c r="F56" s="10">
        <v>-0.04395838420667757</v>
      </c>
      <c r="G56" s="10">
        <v>-0.05428843314939094</v>
      </c>
      <c r="H56" s="10">
        <v>-0.08839817517681055</v>
      </c>
      <c r="I56" s="10">
        <v>-0.08437871278276195</v>
      </c>
      <c r="J56" s="10">
        <v>-0.014614662183188963</v>
      </c>
      <c r="K56" s="10">
        <v>0.03513657646325878</v>
      </c>
      <c r="L56" s="10"/>
      <c r="M56" s="10"/>
      <c r="N56" s="10">
        <f>State11P!N56/SUM(State10!B56:K56)-1</f>
        <v>-0.03226295940399637</v>
      </c>
    </row>
    <row r="57" spans="1:14" ht="12.75">
      <c r="A57" s="4" t="s">
        <v>55</v>
      </c>
      <c r="B57" s="10">
        <v>0.033703835274953325</v>
      </c>
      <c r="C57" s="10">
        <v>-0.028763856144262762</v>
      </c>
      <c r="D57" s="10">
        <v>-0.06645994164052277</v>
      </c>
      <c r="E57" s="10">
        <v>0.1954403388117755</v>
      </c>
      <c r="F57" s="10">
        <v>0.04657359811676912</v>
      </c>
      <c r="G57" s="10">
        <v>-0.0666085304784977</v>
      </c>
      <c r="H57" s="10">
        <v>-0.10925448204378085</v>
      </c>
      <c r="I57" s="10">
        <v>-0.03874567711499085</v>
      </c>
      <c r="J57" s="10">
        <v>0.021613113205056454</v>
      </c>
      <c r="K57" s="10">
        <v>0.03717346701712641</v>
      </c>
      <c r="L57" s="10"/>
      <c r="M57" s="10"/>
      <c r="N57" s="10">
        <f>State11P!N57/SUM(State10!B57:K57)-1</f>
        <v>-0.008490374330827999</v>
      </c>
    </row>
    <row r="58" spans="1:14" ht="12.75">
      <c r="A58" s="4" t="s">
        <v>56</v>
      </c>
      <c r="B58" s="10">
        <v>0.000959112649193171</v>
      </c>
      <c r="C58" s="10">
        <v>0.0006930575495877322</v>
      </c>
      <c r="D58" s="10">
        <v>-0.16047957560693038</v>
      </c>
      <c r="E58" s="10">
        <v>0.09990555767657701</v>
      </c>
      <c r="F58" s="10">
        <v>-0.021466296003613525</v>
      </c>
      <c r="G58" s="10">
        <v>-0.18491236964579116</v>
      </c>
      <c r="H58" s="10">
        <v>-0.02679851566928763</v>
      </c>
      <c r="I58" s="10">
        <v>-0.18296847211081818</v>
      </c>
      <c r="J58" s="10">
        <v>0.03084572802884186</v>
      </c>
      <c r="K58" s="10">
        <v>-0.011470219578014515</v>
      </c>
      <c r="L58" s="10"/>
      <c r="M58" s="10"/>
      <c r="N58" s="10">
        <f>State11P!N58/SUM(State10!B58:K58)-1</f>
        <v>-0.05205757941166533</v>
      </c>
    </row>
    <row r="59" spans="1:14" ht="12.75">
      <c r="A59" s="4" t="s">
        <v>57</v>
      </c>
      <c r="B59" s="10">
        <v>0.025363455510000212</v>
      </c>
      <c r="C59" s="10">
        <v>0.28138807021763806</v>
      </c>
      <c r="D59" s="10">
        <v>-0.07982427517369056</v>
      </c>
      <c r="E59" s="10">
        <v>-0.04775025059554394</v>
      </c>
      <c r="F59" s="10">
        <v>-0.026053476589704364</v>
      </c>
      <c r="G59" s="10">
        <v>-0.12079374360250321</v>
      </c>
      <c r="H59" s="10">
        <v>-0.09586081178169059</v>
      </c>
      <c r="I59" s="10">
        <v>-0.21470136490342623</v>
      </c>
      <c r="J59" s="10">
        <v>-0.011409328399440677</v>
      </c>
      <c r="K59" s="10">
        <v>0.015160930913667851</v>
      </c>
      <c r="L59" s="10"/>
      <c r="M59" s="10"/>
      <c r="N59" s="10">
        <f>State11P!N59/SUM(State10!B59:K59)-1</f>
        <v>-0.04356719350054428</v>
      </c>
    </row>
    <row r="60" spans="1:14" ht="12.75">
      <c r="A60" s="4" t="s">
        <v>58</v>
      </c>
      <c r="B60" s="10">
        <v>0.09064220982595862</v>
      </c>
      <c r="C60" s="10">
        <v>0.0788176881392945</v>
      </c>
      <c r="D60" s="10">
        <v>-0.1326155496049145</v>
      </c>
      <c r="E60" s="10">
        <v>0.03854033830877625</v>
      </c>
      <c r="F60" s="10">
        <v>0.07156169597606077</v>
      </c>
      <c r="G60" s="10">
        <v>-0.027189719319799754</v>
      </c>
      <c r="H60" s="10">
        <v>-0.041232950156636514</v>
      </c>
      <c r="I60" s="10">
        <v>-0.1623507023684766</v>
      </c>
      <c r="J60" s="10">
        <v>0.01637491048899647</v>
      </c>
      <c r="K60" s="10">
        <v>-0.10161976242534791</v>
      </c>
      <c r="L60" s="10"/>
      <c r="M60" s="10"/>
      <c r="N60" s="10">
        <f>State11P!N60/SUM(State10!B60:K60)-1</f>
        <v>-0.02699758304573885</v>
      </c>
    </row>
    <row r="61" spans="1:14" ht="12.75">
      <c r="A61" s="7" t="s">
        <v>59</v>
      </c>
      <c r="B61" s="11">
        <v>-0.06757501669654396</v>
      </c>
      <c r="C61" s="11">
        <v>0.12679312159424447</v>
      </c>
      <c r="D61" s="11">
        <v>-0.08807462823501691</v>
      </c>
      <c r="E61" s="11">
        <v>-0.07879900200482812</v>
      </c>
      <c r="F61" s="11">
        <v>0.3397571755584905</v>
      </c>
      <c r="G61" s="11">
        <v>-0.12204405658874541</v>
      </c>
      <c r="H61" s="11">
        <v>-0.11471460751150198</v>
      </c>
      <c r="I61" s="11">
        <v>-0.21364650389051612</v>
      </c>
      <c r="J61" s="11">
        <v>-0.16924470100341985</v>
      </c>
      <c r="K61" s="11">
        <v>0.06954020972597387</v>
      </c>
      <c r="L61" s="11"/>
      <c r="M61" s="11"/>
      <c r="N61" s="11">
        <f>State11P!N61/SUM(State10!B61:K61)-1</f>
        <v>-0.04828958499600866</v>
      </c>
    </row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State and Month
(Arrivals by Air)</oddHeader>
    <oddFooter xml:space="preserve">&amp;LSource:  Hawai'i Tourism Authority
              Department of Business, Economic Development and Tourism - Research and Economic Analysis Division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lawrenceL</dc:creator>
  <cp:keywords/>
  <dc:description/>
  <cp:lastModifiedBy>LawrenceL</cp:lastModifiedBy>
  <cp:lastPrinted>2010-12-02T20:43:40Z</cp:lastPrinted>
  <dcterms:created xsi:type="dcterms:W3CDTF">2008-03-14T19:03:44Z</dcterms:created>
  <dcterms:modified xsi:type="dcterms:W3CDTF">2011-11-15T02:10:23Z</dcterms:modified>
  <cp:category/>
  <cp:version/>
  <cp:contentType/>
  <cp:contentStatus/>
</cp:coreProperties>
</file>