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5480" windowHeight="10200" activeTab="2"/>
  </bookViews>
  <sheets>
    <sheet name="State12P" sheetId="1" r:id="rId1"/>
    <sheet name="State11" sheetId="2" r:id="rId2"/>
    <sheet name="State%chg12vs11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'State%chg12vs11'!$1:$2</definedName>
    <definedName name="_xlnm.Print_Titles" localSheetId="1">'State11'!$1:$2</definedName>
    <definedName name="_xlnm.Print_Titles" localSheetId="0">'State12P'!$1:$2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<sst xmlns="http://schemas.openxmlformats.org/spreadsheetml/2006/main" count="218" uniqueCount="74">
  <si>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</si>
  <si>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</si>
  <si>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</si>
  <si>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</si>
  <si>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</si>
  <si>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</si>
  <si>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</si>
  <si>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</si>
  <si>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</si>
  <si>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</si>
  <si>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</si>
  <si>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</si>
  <si>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</si>
  <si>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</si>
  <si>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</si>
  <si>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</si>
  <si>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</si>
  <si>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</si>
  <si>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</si>
  <si>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</si>
  <si>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</si>
  <si>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</si>
  <si>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</si>
  <si>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</si>
  <si>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</si>
  <si>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</si>
  <si>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</si>
  <si>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</si>
  <si>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</si>
  <si>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</si>
  <si>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</si>
  <si>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</si>
  <si>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</si>
  <si>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</si>
  <si>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</si>
  <si>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</si>
  <si>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</si>
  <si>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</si>
  <si>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</si>
  <si>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</si>
  <si>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</si>
  <si>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</si>
  <si>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</si>
  <si>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</si>
  <si>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</si>
  <si>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</si>
  <si>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</si>
  <si>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</si>
  <si>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</si>
  <si>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</si>
  <si>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</si>
  <si>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</si>
  <si>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</si>
  <si>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</si>
  <si>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</si>
  <si>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</si>
  <si>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</si>
  <si>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</si>
  <si>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</si>
  <si>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</si>
  <si>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</si>
  <si>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</si>
  <si>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</si>
  <si>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</si>
  <si>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</si>
  <si>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</si>
  <si>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</si>
  <si>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</si>
  <si>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</si>
  <si>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</si>
  <si>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</si>
  <si>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</si>
  <si>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2012 PRELIMINARY</t>
  </si>
  <si>
    <t>Percent change 2012P vs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</si>
</sst>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3" fontId="2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2" xfId="58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18.57421875" style="13" customWidth="1"/>
    <col min="2" max="10" width="6.7109375" style="13" customWidth="1"/>
    <col min="11" max="12" width="7.8515625" style="13" bestFit="1" customWidth="1"/>
    <col min="13" max="13" width="7.8515625" style="13" customWidth="1"/>
    <col min="14" max="14" width="7.8515625" style="13" bestFit="1" customWidth="1"/>
    <col min="15" max="16384" width="9.140625" style="13" customWidth="1"/>
  </cols>
  <sheetData>
    <row r="1" spans="1:14" ht="19.5" customHeight="1">
      <c r="A1" s="12" t="s">
        <v>72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14" t="s">
        <v>1</v>
      </c>
      <c r="B3" s="5">
        <v>172818.89129261472</v>
      </c>
      <c r="C3" s="5">
        <v>174044.7707846198</v>
      </c>
      <c r="D3" s="5">
        <v>199800.4891807991</v>
      </c>
      <c r="E3" s="5">
        <v>227212.18696708314</v>
      </c>
      <c r="F3" s="5">
        <v>204022.77999510625</v>
      </c>
      <c r="G3" s="5">
        <v>224464.04013934924</v>
      </c>
      <c r="H3" s="5">
        <v>245289.7336823832</v>
      </c>
      <c r="I3" s="5">
        <v>259399.814434755</v>
      </c>
      <c r="J3" s="5">
        <v>187817.87371123635</v>
      </c>
      <c r="K3" s="5">
        <v>202487.0904084503</v>
      </c>
      <c r="L3" s="5"/>
      <c r="M3" s="5"/>
      <c r="N3" s="5">
        <f>SUM(B3:M3)</f>
        <v>2097357.6705963975</v>
      </c>
      <c r="P3" s="16"/>
    </row>
    <row r="4" spans="1:16" ht="12.75" customHeight="1">
      <c r="A4" s="14" t="s">
        <v>2</v>
      </c>
      <c r="B4" s="5">
        <v>10341.770738843914</v>
      </c>
      <c r="C4" s="5">
        <v>8270.874829506996</v>
      </c>
      <c r="D4" s="5">
        <v>10227.660514951647</v>
      </c>
      <c r="E4" s="5">
        <v>5856.806854399173</v>
      </c>
      <c r="F4" s="5">
        <v>5557.739570163567</v>
      </c>
      <c r="G4" s="5">
        <v>3487.92089387517</v>
      </c>
      <c r="H4" s="5">
        <v>2900.7646978846915</v>
      </c>
      <c r="I4" s="5">
        <v>3152.189394173261</v>
      </c>
      <c r="J4" s="5">
        <v>2478.4245936379566</v>
      </c>
      <c r="K4" s="5">
        <v>5149.680162838637</v>
      </c>
      <c r="L4" s="5"/>
      <c r="M4" s="5"/>
      <c r="N4" s="5">
        <f aca="true" t="shared" si="0" ref="N4:N61">SUM(B4:M4)</f>
        <v>57423.83225027502</v>
      </c>
      <c r="P4" s="16"/>
    </row>
    <row r="5" spans="1:16" ht="12.75" customHeight="1">
      <c r="A5" s="14" t="s">
        <v>3</v>
      </c>
      <c r="B5" s="5">
        <v>106995.2163150848</v>
      </c>
      <c r="C5" s="5">
        <v>105683.98234570313</v>
      </c>
      <c r="D5" s="5">
        <v>126445.38730827929</v>
      </c>
      <c r="E5" s="5">
        <v>158534.00061992227</v>
      </c>
      <c r="F5" s="5">
        <v>149012.48469398962</v>
      </c>
      <c r="G5" s="5">
        <v>172468.19427906678</v>
      </c>
      <c r="H5" s="5">
        <v>198337.10424360313</v>
      </c>
      <c r="I5" s="5">
        <v>205600.87687082298</v>
      </c>
      <c r="J5" s="5">
        <v>142890.8312641141</v>
      </c>
      <c r="K5" s="5">
        <v>146180.45795449658</v>
      </c>
      <c r="L5" s="5"/>
      <c r="M5" s="5"/>
      <c r="N5" s="5">
        <f t="shared" si="0"/>
        <v>1512148.5358950826</v>
      </c>
      <c r="P5" s="16"/>
    </row>
    <row r="6" spans="1:16" ht="12.75" customHeight="1">
      <c r="A6" s="15" t="s">
        <v>4</v>
      </c>
      <c r="B6" s="5">
        <v>18117.28817429675</v>
      </c>
      <c r="C6" s="5">
        <v>16431.411812867602</v>
      </c>
      <c r="D6" s="5">
        <v>21888.989148129822</v>
      </c>
      <c r="E6" s="5">
        <v>15397.496016966401</v>
      </c>
      <c r="F6" s="5">
        <v>15315.931070403123</v>
      </c>
      <c r="G6" s="5">
        <v>15624.983477448266</v>
      </c>
      <c r="H6" s="5">
        <v>13133.100036541953</v>
      </c>
      <c r="I6" s="5">
        <v>14933.469694461159</v>
      </c>
      <c r="J6" s="5">
        <v>12849.548841308071</v>
      </c>
      <c r="K6" s="5">
        <v>15555.536969420456</v>
      </c>
      <c r="L6" s="5"/>
      <c r="M6" s="5"/>
      <c r="N6" s="5">
        <f t="shared" si="0"/>
        <v>159247.75524184358</v>
      </c>
      <c r="P6" s="16"/>
    </row>
    <row r="7" spans="1:16" ht="12.75" customHeight="1">
      <c r="A7" s="2" t="s">
        <v>5</v>
      </c>
      <c r="B7" s="8">
        <v>37364.616064476155</v>
      </c>
      <c r="C7" s="8">
        <v>43658.50179652375</v>
      </c>
      <c r="D7" s="8">
        <v>41238.45220962104</v>
      </c>
      <c r="E7" s="8">
        <v>47423.88347579653</v>
      </c>
      <c r="F7" s="8">
        <v>34136.62466065864</v>
      </c>
      <c r="G7" s="8">
        <v>32882.9414889895</v>
      </c>
      <c r="H7" s="8">
        <v>30918.76470436964</v>
      </c>
      <c r="I7" s="8">
        <v>35713.27847527605</v>
      </c>
      <c r="J7" s="8">
        <v>29599.069012138854</v>
      </c>
      <c r="K7" s="8">
        <v>35601.415321866705</v>
      </c>
      <c r="L7" s="8"/>
      <c r="M7" s="8"/>
      <c r="N7" s="8">
        <f t="shared" si="0"/>
        <v>368537.5472097169</v>
      </c>
      <c r="P7" s="16"/>
    </row>
    <row r="8" spans="1:16" ht="12.75" customHeight="1">
      <c r="A8" s="14" t="s">
        <v>6</v>
      </c>
      <c r="B8" s="5">
        <v>45332.23917274033</v>
      </c>
      <c r="C8" s="5">
        <v>44000.19092946015</v>
      </c>
      <c r="D8" s="5">
        <v>60401.93122052238</v>
      </c>
      <c r="E8" s="5">
        <v>45694.83948370633</v>
      </c>
      <c r="F8" s="5">
        <v>55459.497107677824</v>
      </c>
      <c r="G8" s="5">
        <v>55164.3008843797</v>
      </c>
      <c r="H8" s="5">
        <v>46787.400101834945</v>
      </c>
      <c r="I8" s="5">
        <v>39520.76449082367</v>
      </c>
      <c r="J8" s="5">
        <v>38786.932892908546</v>
      </c>
      <c r="K8" s="5">
        <v>48280.033043729796</v>
      </c>
      <c r="L8" s="5"/>
      <c r="M8" s="5"/>
      <c r="N8" s="5">
        <f t="shared" si="0"/>
        <v>479428.12932778365</v>
      </c>
      <c r="P8" s="16"/>
    </row>
    <row r="9" spans="1:16" ht="12.75" customHeight="1">
      <c r="A9" s="14" t="s">
        <v>7</v>
      </c>
      <c r="B9" s="5">
        <v>9514.640388666474</v>
      </c>
      <c r="C9" s="5">
        <v>9585.968745815291</v>
      </c>
      <c r="D9" s="5">
        <v>14462.666762080336</v>
      </c>
      <c r="E9" s="5">
        <v>10946.824906783919</v>
      </c>
      <c r="F9" s="5">
        <v>17873.50035017722</v>
      </c>
      <c r="G9" s="5">
        <v>16605.91304552612</v>
      </c>
      <c r="H9" s="5">
        <v>15418.198019330694</v>
      </c>
      <c r="I9" s="5">
        <v>10893.15691675416</v>
      </c>
      <c r="J9" s="5">
        <v>12900.977106282107</v>
      </c>
      <c r="K9" s="5">
        <v>15550.962115065151</v>
      </c>
      <c r="L9" s="5"/>
      <c r="M9" s="5"/>
      <c r="N9" s="5">
        <f t="shared" si="0"/>
        <v>133752.8083564815</v>
      </c>
      <c r="P9" s="16"/>
    </row>
    <row r="10" spans="1:16" ht="12.75" customHeight="1">
      <c r="A10" s="14" t="s">
        <v>8</v>
      </c>
      <c r="B10" s="5">
        <v>11106.86628615236</v>
      </c>
      <c r="C10" s="5">
        <v>10690.991780471251</v>
      </c>
      <c r="D10" s="5">
        <v>17145.78826398312</v>
      </c>
      <c r="E10" s="5">
        <v>10567.020507693358</v>
      </c>
      <c r="F10" s="5">
        <v>13489.57307599125</v>
      </c>
      <c r="G10" s="5">
        <v>13724.223239741426</v>
      </c>
      <c r="H10" s="5">
        <v>10310.461888893196</v>
      </c>
      <c r="I10" s="5">
        <v>8472.459606691444</v>
      </c>
      <c r="J10" s="5">
        <v>8756.972460291227</v>
      </c>
      <c r="K10" s="5">
        <v>12221.860847842705</v>
      </c>
      <c r="L10" s="5"/>
      <c r="M10" s="5"/>
      <c r="N10" s="5">
        <f t="shared" si="0"/>
        <v>116486.21795775135</v>
      </c>
      <c r="P10" s="16"/>
    </row>
    <row r="11" spans="1:16" ht="12.75" customHeight="1">
      <c r="A11" s="14" t="s">
        <v>9</v>
      </c>
      <c r="B11" s="5">
        <v>4172.626926206802</v>
      </c>
      <c r="C11" s="5">
        <v>3920.786926593444</v>
      </c>
      <c r="D11" s="5">
        <v>5358.972586020918</v>
      </c>
      <c r="E11" s="5">
        <v>2678.8087311689137</v>
      </c>
      <c r="F11" s="5">
        <v>3403.448055949268</v>
      </c>
      <c r="G11" s="5">
        <v>3296.241139237302</v>
      </c>
      <c r="H11" s="5">
        <v>2183.416163472473</v>
      </c>
      <c r="I11" s="5">
        <v>1898.145127062859</v>
      </c>
      <c r="J11" s="5">
        <v>1837.6779306927117</v>
      </c>
      <c r="K11" s="5">
        <v>2593.6115225697813</v>
      </c>
      <c r="L11" s="5"/>
      <c r="M11" s="5"/>
      <c r="N11" s="5">
        <f t="shared" si="0"/>
        <v>31343.735108974477</v>
      </c>
      <c r="P11" s="16"/>
    </row>
    <row r="12" spans="1:16" ht="12.75" customHeight="1">
      <c r="A12" s="14" t="s">
        <v>10</v>
      </c>
      <c r="B12" s="5">
        <v>2968.101320371705</v>
      </c>
      <c r="C12" s="5">
        <v>2977.650136394758</v>
      </c>
      <c r="D12" s="5">
        <v>3242.0575381909734</v>
      </c>
      <c r="E12" s="5">
        <v>1909.307455759443</v>
      </c>
      <c r="F12" s="5">
        <v>1615.2569234649088</v>
      </c>
      <c r="G12" s="5">
        <v>1799.8724443768738</v>
      </c>
      <c r="H12" s="5">
        <v>1113.3488457832116</v>
      </c>
      <c r="I12" s="5">
        <v>1085.9851619552926</v>
      </c>
      <c r="J12" s="5">
        <v>894.2386621163104</v>
      </c>
      <c r="K12" s="5">
        <v>1564.8237202177556</v>
      </c>
      <c r="L12" s="5"/>
      <c r="M12" s="5"/>
      <c r="N12" s="5">
        <f t="shared" si="0"/>
        <v>19170.64220863123</v>
      </c>
      <c r="P12" s="16"/>
    </row>
    <row r="13" spans="1:16" ht="12.75" customHeight="1">
      <c r="A13" s="14" t="s">
        <v>11</v>
      </c>
      <c r="B13" s="5">
        <v>5873.41621514295</v>
      </c>
      <c r="C13" s="5">
        <v>5741.149860453821</v>
      </c>
      <c r="D13" s="5">
        <v>6713.492939601105</v>
      </c>
      <c r="E13" s="5">
        <v>7778.821532594094</v>
      </c>
      <c r="F13" s="5">
        <v>7445.22665981355</v>
      </c>
      <c r="G13" s="5">
        <v>7968.959580002693</v>
      </c>
      <c r="H13" s="5">
        <v>8683.95002322209</v>
      </c>
      <c r="I13" s="5">
        <v>9046.360696040529</v>
      </c>
      <c r="J13" s="5">
        <v>6906.629159982652</v>
      </c>
      <c r="K13" s="5">
        <v>6710.107558253978</v>
      </c>
      <c r="L13" s="5"/>
      <c r="M13" s="5"/>
      <c r="N13" s="5">
        <f t="shared" si="0"/>
        <v>72868.11422510746</v>
      </c>
      <c r="P13" s="16"/>
    </row>
    <row r="14" spans="1:16" ht="12.75" customHeight="1">
      <c r="A14" s="14" t="s">
        <v>12</v>
      </c>
      <c r="B14" s="5">
        <v>2065.739131539109</v>
      </c>
      <c r="C14" s="5">
        <v>1848.8332378395228</v>
      </c>
      <c r="D14" s="5">
        <v>2916.9636258573028</v>
      </c>
      <c r="E14" s="5">
        <v>1866.2151139787775</v>
      </c>
      <c r="F14" s="5">
        <v>2873.788564904192</v>
      </c>
      <c r="G14" s="5">
        <v>3292.8039447288293</v>
      </c>
      <c r="H14" s="5">
        <v>2694.9831505817174</v>
      </c>
      <c r="I14" s="5">
        <v>1776.6168645237324</v>
      </c>
      <c r="J14" s="5">
        <v>2077.8623581970905</v>
      </c>
      <c r="K14" s="5">
        <v>2028.3054220467118</v>
      </c>
      <c r="L14" s="5"/>
      <c r="M14" s="5"/>
      <c r="N14" s="5">
        <f t="shared" si="0"/>
        <v>23442.111414196985</v>
      </c>
      <c r="P14" s="16"/>
    </row>
    <row r="15" spans="1:16" ht="12.75" customHeight="1">
      <c r="A15" s="14" t="s">
        <v>13</v>
      </c>
      <c r="B15" s="5">
        <v>8708.581068403306</v>
      </c>
      <c r="C15" s="5">
        <v>8443.772566648679</v>
      </c>
      <c r="D15" s="5">
        <v>9042.548459162756</v>
      </c>
      <c r="E15" s="5">
        <v>9096.643679330313</v>
      </c>
      <c r="F15" s="5">
        <v>8121.590362645163</v>
      </c>
      <c r="G15" s="5">
        <v>7705.626860283285</v>
      </c>
      <c r="H15" s="5">
        <v>5852.954856801704</v>
      </c>
      <c r="I15" s="5">
        <v>5917.760548043461</v>
      </c>
      <c r="J15" s="5">
        <v>5061.908602994163</v>
      </c>
      <c r="K15" s="5">
        <v>7121.825197286815</v>
      </c>
      <c r="L15" s="5"/>
      <c r="M15" s="5"/>
      <c r="N15" s="5">
        <f t="shared" si="0"/>
        <v>75073.21220159966</v>
      </c>
      <c r="P15" s="16"/>
    </row>
    <row r="16" spans="1:16" ht="12.75" customHeight="1">
      <c r="A16" s="2" t="s">
        <v>14</v>
      </c>
      <c r="B16" s="8">
        <v>922.2678362537807</v>
      </c>
      <c r="C16" s="8">
        <v>791.0376752408074</v>
      </c>
      <c r="D16" s="8">
        <v>1519.441045616067</v>
      </c>
      <c r="E16" s="8">
        <v>851.1975563991863</v>
      </c>
      <c r="F16" s="8">
        <v>637.1131147197773</v>
      </c>
      <c r="G16" s="8">
        <v>770.6606304795855</v>
      </c>
      <c r="H16" s="8">
        <v>530.0871537484159</v>
      </c>
      <c r="I16" s="8">
        <v>430.27956975036903</v>
      </c>
      <c r="J16" s="8">
        <v>350.66661235402586</v>
      </c>
      <c r="K16" s="8">
        <v>488.53666044975574</v>
      </c>
      <c r="L16" s="8"/>
      <c r="M16" s="8"/>
      <c r="N16" s="8">
        <f t="shared" si="0"/>
        <v>7291.287855011771</v>
      </c>
      <c r="P16" s="16"/>
    </row>
    <row r="17" spans="1:16" ht="12.75" customHeight="1">
      <c r="A17" s="14" t="s">
        <v>15</v>
      </c>
      <c r="B17" s="5">
        <v>30640.029314406012</v>
      </c>
      <c r="C17" s="5">
        <v>27199.325899276926</v>
      </c>
      <c r="D17" s="5">
        <v>28088.32619750971</v>
      </c>
      <c r="E17" s="5">
        <v>11584.012346014699</v>
      </c>
      <c r="F17" s="5">
        <v>14819.4580486743</v>
      </c>
      <c r="G17" s="5">
        <v>14401.83905168584</v>
      </c>
      <c r="H17" s="5">
        <v>12668.38830336619</v>
      </c>
      <c r="I17" s="5">
        <v>9687.43151442404</v>
      </c>
      <c r="J17" s="5">
        <v>9079.638009042126</v>
      </c>
      <c r="K17" s="5">
        <v>12094.98594077555</v>
      </c>
      <c r="L17" s="5"/>
      <c r="M17" s="5"/>
      <c r="N17" s="5">
        <f t="shared" si="0"/>
        <v>170263.43462517537</v>
      </c>
      <c r="P17" s="16"/>
    </row>
    <row r="18" spans="1:16" ht="12.75" customHeight="1">
      <c r="A18" s="14" t="s">
        <v>16</v>
      </c>
      <c r="B18" s="5">
        <v>4997.158387862509</v>
      </c>
      <c r="C18" s="5">
        <v>4082.7273384568352</v>
      </c>
      <c r="D18" s="5">
        <v>3728.833325145413</v>
      </c>
      <c r="E18" s="5">
        <v>1329.6710676693324</v>
      </c>
      <c r="F18" s="5">
        <v>1683.914313775488</v>
      </c>
      <c r="G18" s="5">
        <v>1871.1912603768587</v>
      </c>
      <c r="H18" s="5">
        <v>1785.79827991323</v>
      </c>
      <c r="I18" s="5">
        <v>991.755061038151</v>
      </c>
      <c r="J18" s="5">
        <v>1142.8804651544854</v>
      </c>
      <c r="K18" s="5">
        <v>1495.0346625624288</v>
      </c>
      <c r="L18" s="5"/>
      <c r="M18" s="5"/>
      <c r="N18" s="5">
        <f t="shared" si="0"/>
        <v>23108.964161954733</v>
      </c>
      <c r="P18" s="16"/>
    </row>
    <row r="19" spans="1:16" ht="12.75" customHeight="1">
      <c r="A19" s="15" t="s">
        <v>17</v>
      </c>
      <c r="B19" s="5">
        <v>2775.40191288454</v>
      </c>
      <c r="C19" s="5">
        <v>2180.857421619343</v>
      </c>
      <c r="D19" s="5">
        <v>2919.5812710698096</v>
      </c>
      <c r="E19" s="5">
        <v>1449.4706515204562</v>
      </c>
      <c r="F19" s="5">
        <v>2567.9669037268313</v>
      </c>
      <c r="G19" s="5">
        <v>2182.089024150484</v>
      </c>
      <c r="H19" s="5">
        <v>2178.2416423960253</v>
      </c>
      <c r="I19" s="5">
        <v>1413.8683432858236</v>
      </c>
      <c r="J19" s="5">
        <v>1356.2723420819152</v>
      </c>
      <c r="K19" s="5">
        <v>1708.1823746320608</v>
      </c>
      <c r="L19" s="5"/>
      <c r="M19" s="5"/>
      <c r="N19" s="5">
        <f t="shared" si="0"/>
        <v>20731.931887367293</v>
      </c>
      <c r="P19" s="16"/>
    </row>
    <row r="20" spans="1:16" ht="12.75" customHeight="1">
      <c r="A20" s="15" t="s">
        <v>18</v>
      </c>
      <c r="B20" s="5">
        <v>12270.98118622655</v>
      </c>
      <c r="C20" s="5">
        <v>11483.962815690145</v>
      </c>
      <c r="D20" s="5">
        <v>13073.39440313705</v>
      </c>
      <c r="E20" s="5">
        <v>4349.325796686648</v>
      </c>
      <c r="F20" s="5">
        <v>3290.3671334478904</v>
      </c>
      <c r="G20" s="5">
        <v>3455.6607135700287</v>
      </c>
      <c r="H20" s="5">
        <v>2628.336888511186</v>
      </c>
      <c r="I20" s="5">
        <v>3100.4299734377014</v>
      </c>
      <c r="J20" s="5">
        <v>2400.5717319396645</v>
      </c>
      <c r="K20" s="5">
        <v>3872.9033894486774</v>
      </c>
      <c r="L20" s="5"/>
      <c r="M20" s="5"/>
      <c r="N20" s="5">
        <f t="shared" si="0"/>
        <v>59925.93403209554</v>
      </c>
      <c r="P20" s="16"/>
    </row>
    <row r="21" spans="1:16" ht="12.75" customHeight="1">
      <c r="A21" s="15" t="s">
        <v>19</v>
      </c>
      <c r="B21" s="5">
        <v>4494.182655743268</v>
      </c>
      <c r="C21" s="5">
        <v>4031.9306077175765</v>
      </c>
      <c r="D21" s="5">
        <v>4650.750017329544</v>
      </c>
      <c r="E21" s="5">
        <v>2638.8297919252927</v>
      </c>
      <c r="F21" s="5">
        <v>4429.838990984663</v>
      </c>
      <c r="G21" s="5">
        <v>4449.4288442828765</v>
      </c>
      <c r="H21" s="5">
        <v>4255.417680534063</v>
      </c>
      <c r="I21" s="5">
        <v>2785.7317820267886</v>
      </c>
      <c r="J21" s="5">
        <v>2871.306232131121</v>
      </c>
      <c r="K21" s="5">
        <v>3052.5235653590084</v>
      </c>
      <c r="L21" s="5"/>
      <c r="M21" s="5"/>
      <c r="N21" s="5">
        <f t="shared" si="0"/>
        <v>37659.9401680342</v>
      </c>
      <c r="P21" s="16"/>
    </row>
    <row r="22" spans="1:16" ht="12.75" customHeight="1">
      <c r="A22" s="15" t="s">
        <v>20</v>
      </c>
      <c r="B22" s="5">
        <v>2582.3410608154713</v>
      </c>
      <c r="C22" s="5">
        <v>2477.611533026081</v>
      </c>
      <c r="D22" s="5">
        <v>1840.6300639172277</v>
      </c>
      <c r="E22" s="5">
        <v>979.1045043629465</v>
      </c>
      <c r="F22" s="5">
        <v>1729.3295703971164</v>
      </c>
      <c r="G22" s="5">
        <v>1362.5281363650265</v>
      </c>
      <c r="H22" s="5">
        <v>1193.637543705718</v>
      </c>
      <c r="I22" s="5">
        <v>805.3066972334833</v>
      </c>
      <c r="J22" s="5">
        <v>768.9597698399879</v>
      </c>
      <c r="K22" s="5">
        <v>1060.7136367665519</v>
      </c>
      <c r="L22" s="5"/>
      <c r="M22" s="5"/>
      <c r="N22" s="5">
        <f t="shared" si="0"/>
        <v>14800.162516429611</v>
      </c>
      <c r="P22" s="16"/>
    </row>
    <row r="23" spans="1:16" ht="12.75" customHeight="1">
      <c r="A23" s="15" t="s">
        <v>21</v>
      </c>
      <c r="B23" s="5">
        <v>1810.454571098885</v>
      </c>
      <c r="C23" s="5">
        <v>1652.7496152189276</v>
      </c>
      <c r="D23" s="5">
        <v>874.8469507583139</v>
      </c>
      <c r="E23" s="5">
        <v>420.57278312643075</v>
      </c>
      <c r="F23" s="5">
        <v>436.56069521065984</v>
      </c>
      <c r="G23" s="5">
        <v>562.6481837550702</v>
      </c>
      <c r="H23" s="5">
        <v>319.99661546243794</v>
      </c>
      <c r="I23" s="5">
        <v>249.7060605856173</v>
      </c>
      <c r="J23" s="5">
        <v>257.78844271617174</v>
      </c>
      <c r="K23" s="5">
        <v>435.11659388310176</v>
      </c>
      <c r="L23" s="5"/>
      <c r="M23" s="5"/>
      <c r="N23" s="5">
        <f t="shared" si="0"/>
        <v>7020.440511815616</v>
      </c>
      <c r="P23" s="16"/>
    </row>
    <row r="24" spans="1:16" ht="12.75" customHeight="1">
      <c r="A24" s="2" t="s">
        <v>22</v>
      </c>
      <c r="B24" s="8">
        <v>1709.5095397734124</v>
      </c>
      <c r="C24" s="8">
        <v>1289.4865675479252</v>
      </c>
      <c r="D24" s="8">
        <v>1000.2901661491871</v>
      </c>
      <c r="E24" s="8">
        <v>417.0377507239046</v>
      </c>
      <c r="F24" s="8">
        <v>681.4804411319162</v>
      </c>
      <c r="G24" s="8">
        <v>518.2928891850255</v>
      </c>
      <c r="H24" s="8">
        <v>306.95965284358704</v>
      </c>
      <c r="I24" s="8">
        <v>340.63359681663076</v>
      </c>
      <c r="J24" s="8">
        <v>281.8590251789485</v>
      </c>
      <c r="K24" s="8">
        <v>470.5117181230839</v>
      </c>
      <c r="L24" s="8"/>
      <c r="M24" s="8"/>
      <c r="N24" s="8">
        <f t="shared" si="0"/>
        <v>7016.06134747362</v>
      </c>
      <c r="P24" s="16"/>
    </row>
    <row r="25" spans="1:16" ht="12.75" customHeight="1">
      <c r="A25" s="15" t="s">
        <v>23</v>
      </c>
      <c r="B25" s="5">
        <v>19067.753564368606</v>
      </c>
      <c r="C25" s="5">
        <v>17024.21106960776</v>
      </c>
      <c r="D25" s="5">
        <v>27205.309831259656</v>
      </c>
      <c r="E25" s="5">
        <v>18140.384568727393</v>
      </c>
      <c r="F25" s="5">
        <v>29524.513405519047</v>
      </c>
      <c r="G25" s="5">
        <v>40772.60843243649</v>
      </c>
      <c r="H25" s="5">
        <v>38887.23665802798</v>
      </c>
      <c r="I25" s="5">
        <v>26181.855034330405</v>
      </c>
      <c r="J25" s="5">
        <v>20739.77667818828</v>
      </c>
      <c r="K25" s="5">
        <v>19134.338664918138</v>
      </c>
      <c r="L25" s="5"/>
      <c r="M25" s="5"/>
      <c r="N25" s="5">
        <f t="shared" si="0"/>
        <v>256677.98790738374</v>
      </c>
      <c r="P25" s="16"/>
    </row>
    <row r="26" spans="1:16" ht="12.75" customHeight="1">
      <c r="A26" s="15" t="s">
        <v>24</v>
      </c>
      <c r="B26" s="5">
        <v>1246.0430306816675</v>
      </c>
      <c r="C26" s="5">
        <v>879.2920646469929</v>
      </c>
      <c r="D26" s="5">
        <v>1317.790902652896</v>
      </c>
      <c r="E26" s="5">
        <v>791.4048539466229</v>
      </c>
      <c r="F26" s="5">
        <v>1388.9565024344952</v>
      </c>
      <c r="G26" s="5">
        <v>1529.2556384138143</v>
      </c>
      <c r="H26" s="5">
        <v>1475.6810979319273</v>
      </c>
      <c r="I26" s="5">
        <v>916.657283831473</v>
      </c>
      <c r="J26" s="5">
        <v>867.5496385197233</v>
      </c>
      <c r="K26" s="5">
        <v>859.107953461407</v>
      </c>
      <c r="L26" s="5"/>
      <c r="M26" s="5"/>
      <c r="N26" s="5">
        <f t="shared" si="0"/>
        <v>11271.738966521021</v>
      </c>
      <c r="P26" s="16"/>
    </row>
    <row r="27" spans="1:16" ht="12.75" customHeight="1">
      <c r="A27" s="15" t="s">
        <v>25</v>
      </c>
      <c r="B27" s="5">
        <v>1083.00290973703</v>
      </c>
      <c r="C27" s="5">
        <v>935.8969948197976</v>
      </c>
      <c r="D27" s="5">
        <v>1011.0428160576544</v>
      </c>
      <c r="E27" s="5">
        <v>1450.085097074883</v>
      </c>
      <c r="F27" s="5">
        <v>2391.1295903276896</v>
      </c>
      <c r="G27" s="5">
        <v>2425.2788157822556</v>
      </c>
      <c r="H27" s="5">
        <v>2074.864945475995</v>
      </c>
      <c r="I27" s="5">
        <v>1345.88201571766</v>
      </c>
      <c r="J27" s="5">
        <v>1210.8246986800643</v>
      </c>
      <c r="K27" s="5">
        <v>1108.9002024452006</v>
      </c>
      <c r="L27" s="5"/>
      <c r="M27" s="5"/>
      <c r="N27" s="5">
        <f t="shared" si="0"/>
        <v>15036.908086118228</v>
      </c>
      <c r="P27" s="16"/>
    </row>
    <row r="28" spans="1:16" ht="12.75" customHeight="1">
      <c r="A28" s="15" t="s">
        <v>26</v>
      </c>
      <c r="B28" s="5">
        <v>2116.571467674028</v>
      </c>
      <c r="C28" s="5">
        <v>1992.8413029316528</v>
      </c>
      <c r="D28" s="5">
        <v>2750.1539177120617</v>
      </c>
      <c r="E28" s="5">
        <v>1597.3516428616854</v>
      </c>
      <c r="F28" s="5">
        <v>3525.0072380689076</v>
      </c>
      <c r="G28" s="5">
        <v>3232.5271714116566</v>
      </c>
      <c r="H28" s="5">
        <v>3074.539245777314</v>
      </c>
      <c r="I28" s="5">
        <v>1735.6640690223765</v>
      </c>
      <c r="J28" s="5">
        <v>1896.5258374970877</v>
      </c>
      <c r="K28" s="5">
        <v>1881.4873544837042</v>
      </c>
      <c r="L28" s="5"/>
      <c r="M28" s="5"/>
      <c r="N28" s="5">
        <f t="shared" si="0"/>
        <v>23802.669247440474</v>
      </c>
      <c r="P28" s="16"/>
    </row>
    <row r="29" spans="1:16" ht="12.75" customHeight="1">
      <c r="A29" s="2" t="s">
        <v>27</v>
      </c>
      <c r="B29" s="8">
        <v>14622.136156276207</v>
      </c>
      <c r="C29" s="8">
        <v>13216.180707209804</v>
      </c>
      <c r="D29" s="8">
        <v>22126.322194835415</v>
      </c>
      <c r="E29" s="8">
        <v>14301.54297484465</v>
      </c>
      <c r="F29" s="8">
        <v>22219.420074687107</v>
      </c>
      <c r="G29" s="8">
        <v>33585.54680682893</v>
      </c>
      <c r="H29" s="8">
        <v>32262.151368842573</v>
      </c>
      <c r="I29" s="8">
        <v>22183.651665758884</v>
      </c>
      <c r="J29" s="8">
        <v>16764.876503490897</v>
      </c>
      <c r="K29" s="8">
        <v>15284.843154528018</v>
      </c>
      <c r="L29" s="8"/>
      <c r="M29" s="8"/>
      <c r="N29" s="8">
        <f t="shared" si="0"/>
        <v>206566.6716073025</v>
      </c>
      <c r="P29" s="16"/>
    </row>
    <row r="30" spans="1:16" ht="12.75" customHeight="1">
      <c r="A30" s="15" t="s">
        <v>28</v>
      </c>
      <c r="B30" s="5">
        <v>35260.233407380096</v>
      </c>
      <c r="C30" s="5">
        <v>36469.66315055479</v>
      </c>
      <c r="D30" s="5">
        <v>41880.42448716379</v>
      </c>
      <c r="E30" s="5">
        <v>25291.432144263952</v>
      </c>
      <c r="F30" s="5">
        <v>24322.087212944407</v>
      </c>
      <c r="G30" s="5">
        <v>30993.21649038799</v>
      </c>
      <c r="H30" s="5">
        <v>26632.10209229095</v>
      </c>
      <c r="I30" s="5">
        <v>22171.297196830747</v>
      </c>
      <c r="J30" s="5">
        <v>20292.261055555042</v>
      </c>
      <c r="K30" s="5">
        <v>24006.9794129125</v>
      </c>
      <c r="L30" s="5"/>
      <c r="M30" s="5"/>
      <c r="N30" s="5">
        <f t="shared" si="0"/>
        <v>287319.6966502842</v>
      </c>
      <c r="P30" s="16"/>
    </row>
    <row r="31" spans="1:16" ht="12.75" customHeight="1">
      <c r="A31" s="15" t="s">
        <v>29</v>
      </c>
      <c r="B31" s="5">
        <v>13248.037721300896</v>
      </c>
      <c r="C31" s="5">
        <v>12543.546754594958</v>
      </c>
      <c r="D31" s="5">
        <v>16052.978857921877</v>
      </c>
      <c r="E31" s="5">
        <v>8439.27399691911</v>
      </c>
      <c r="F31" s="5">
        <v>9057.924828824416</v>
      </c>
      <c r="G31" s="5">
        <v>11716.40653598832</v>
      </c>
      <c r="H31" s="5">
        <v>11354.588881334508</v>
      </c>
      <c r="I31" s="5">
        <v>9088.726049325609</v>
      </c>
      <c r="J31" s="5">
        <v>7924.287284124946</v>
      </c>
      <c r="K31" s="5">
        <v>8895.635314523817</v>
      </c>
      <c r="L31" s="5"/>
      <c r="M31" s="5"/>
      <c r="N31" s="5">
        <f t="shared" si="0"/>
        <v>108321.40622485845</v>
      </c>
      <c r="P31" s="16"/>
    </row>
    <row r="32" spans="1:16" ht="12.75" customHeight="1">
      <c r="A32" s="15" t="s">
        <v>30</v>
      </c>
      <c r="B32" s="5">
        <v>3771.192356000068</v>
      </c>
      <c r="C32" s="5">
        <v>3626.4104870926367</v>
      </c>
      <c r="D32" s="5">
        <v>4555.394563159725</v>
      </c>
      <c r="E32" s="5">
        <v>2370.1742560609428</v>
      </c>
      <c r="F32" s="5">
        <v>3312.9284224030685</v>
      </c>
      <c r="G32" s="5">
        <v>4357.913059921084</v>
      </c>
      <c r="H32" s="5">
        <v>3300.5523953146703</v>
      </c>
      <c r="I32" s="5">
        <v>1945.3182850284693</v>
      </c>
      <c r="J32" s="5">
        <v>2497.8596150341054</v>
      </c>
      <c r="K32" s="5">
        <v>3290.0287393786707</v>
      </c>
      <c r="L32" s="5"/>
      <c r="M32" s="5"/>
      <c r="N32" s="5">
        <f t="shared" si="0"/>
        <v>33027.77217939344</v>
      </c>
      <c r="P32" s="16"/>
    </row>
    <row r="33" spans="1:16" ht="12.75" customHeight="1">
      <c r="A33" s="15" t="s">
        <v>31</v>
      </c>
      <c r="B33" s="5">
        <v>6268.992827011141</v>
      </c>
      <c r="C33" s="5">
        <v>7867.049861056459</v>
      </c>
      <c r="D33" s="5">
        <v>7917.209747256832</v>
      </c>
      <c r="E33" s="5">
        <v>4905.526283870348</v>
      </c>
      <c r="F33" s="5">
        <v>4424.845222592781</v>
      </c>
      <c r="G33" s="5">
        <v>4551.549919959098</v>
      </c>
      <c r="H33" s="5">
        <v>3851.439115700172</v>
      </c>
      <c r="I33" s="5">
        <v>4073.6640885209076</v>
      </c>
      <c r="J33" s="5">
        <v>3289.789338103396</v>
      </c>
      <c r="K33" s="5">
        <v>4163.026228651539</v>
      </c>
      <c r="L33" s="5"/>
      <c r="M33" s="5"/>
      <c r="N33" s="5">
        <f t="shared" si="0"/>
        <v>51313.09263272268</v>
      </c>
      <c r="P33" s="16"/>
    </row>
    <row r="34" spans="1:16" ht="12.75" customHeight="1">
      <c r="A34" s="15" t="s">
        <v>32</v>
      </c>
      <c r="B34" s="5">
        <v>5461.007282768794</v>
      </c>
      <c r="C34" s="5">
        <v>6308.011305185966</v>
      </c>
      <c r="D34" s="5">
        <v>6780.1189724562055</v>
      </c>
      <c r="E34" s="5">
        <v>5067.643966862744</v>
      </c>
      <c r="F34" s="5">
        <v>4946.969213386564</v>
      </c>
      <c r="G34" s="5">
        <v>7523.570614914908</v>
      </c>
      <c r="H34" s="5">
        <v>5929.113194600329</v>
      </c>
      <c r="I34" s="5">
        <v>4635.254837595497</v>
      </c>
      <c r="J34" s="5">
        <v>4553.615923855958</v>
      </c>
      <c r="K34" s="5">
        <v>4702.442299297987</v>
      </c>
      <c r="L34" s="5"/>
      <c r="M34" s="5"/>
      <c r="N34" s="5">
        <f t="shared" si="0"/>
        <v>55907.747610924955</v>
      </c>
      <c r="P34" s="16"/>
    </row>
    <row r="35" spans="1:16" ht="12.75" customHeight="1">
      <c r="A35" s="2" t="s">
        <v>33</v>
      </c>
      <c r="B35" s="8">
        <v>6511.003220296311</v>
      </c>
      <c r="C35" s="8">
        <v>6124.644742625879</v>
      </c>
      <c r="D35" s="8">
        <v>6574.722346362368</v>
      </c>
      <c r="E35" s="8">
        <v>4508.813640549767</v>
      </c>
      <c r="F35" s="8">
        <v>2579.4195257368447</v>
      </c>
      <c r="G35" s="8">
        <v>2843.776359602464</v>
      </c>
      <c r="H35" s="8">
        <v>2196.408505342298</v>
      </c>
      <c r="I35" s="8">
        <v>2428.33393636033</v>
      </c>
      <c r="J35" s="8">
        <v>2026.708894436079</v>
      </c>
      <c r="K35" s="8">
        <v>2955.8468310620497</v>
      </c>
      <c r="L35" s="8"/>
      <c r="M35" s="8"/>
      <c r="N35" s="8">
        <f t="shared" si="0"/>
        <v>38749.67800237439</v>
      </c>
      <c r="P35" s="16"/>
    </row>
    <row r="36" spans="1:16" ht="12.75" customHeight="1">
      <c r="A36" s="15" t="s">
        <v>34</v>
      </c>
      <c r="B36" s="5">
        <v>19172.19189864544</v>
      </c>
      <c r="C36" s="5">
        <v>20273.057829318597</v>
      </c>
      <c r="D36" s="5">
        <v>17930.191261829485</v>
      </c>
      <c r="E36" s="5">
        <v>20063.18726560211</v>
      </c>
      <c r="F36" s="5">
        <v>19082.769720317614</v>
      </c>
      <c r="G36" s="5">
        <v>22297.17455426056</v>
      </c>
      <c r="H36" s="5">
        <v>26759.042264670774</v>
      </c>
      <c r="I36" s="5">
        <v>32424.528744264695</v>
      </c>
      <c r="J36" s="5">
        <v>17707.673736974317</v>
      </c>
      <c r="K36" s="5">
        <v>18758.146901457807</v>
      </c>
      <c r="L36" s="5"/>
      <c r="M36" s="5"/>
      <c r="N36" s="5">
        <f t="shared" si="0"/>
        <v>214467.96417734138</v>
      </c>
      <c r="P36" s="16"/>
    </row>
    <row r="37" spans="1:16" ht="12.75" customHeight="1">
      <c r="A37" s="15" t="s">
        <v>35</v>
      </c>
      <c r="B37" s="5">
        <v>4551.910815860529</v>
      </c>
      <c r="C37" s="5">
        <v>4508.024956025091</v>
      </c>
      <c r="D37" s="5">
        <v>4292.258383861595</v>
      </c>
      <c r="E37" s="5">
        <v>5863.82568864459</v>
      </c>
      <c r="F37" s="5">
        <v>5053.348037433674</v>
      </c>
      <c r="G37" s="5">
        <v>6140.067526663139</v>
      </c>
      <c r="H37" s="5">
        <v>7631.609680479939</v>
      </c>
      <c r="I37" s="5">
        <v>10320.535654798945</v>
      </c>
      <c r="J37" s="5">
        <v>4490.484801948296</v>
      </c>
      <c r="K37" s="5">
        <v>4641.903602213934</v>
      </c>
      <c r="L37" s="5"/>
      <c r="M37" s="5"/>
      <c r="N37" s="5">
        <f t="shared" si="0"/>
        <v>57493.969147929725</v>
      </c>
      <c r="P37" s="16"/>
    </row>
    <row r="38" spans="1:16" ht="12.75" customHeight="1">
      <c r="A38" s="15" t="s">
        <v>36</v>
      </c>
      <c r="B38" s="5">
        <v>9214.570466543348</v>
      </c>
      <c r="C38" s="5">
        <v>10345.741912250873</v>
      </c>
      <c r="D38" s="5">
        <v>7717.141023672678</v>
      </c>
      <c r="E38" s="5">
        <v>9452.65928926617</v>
      </c>
      <c r="F38" s="5">
        <v>8235.80603861716</v>
      </c>
      <c r="G38" s="5">
        <v>8866.337397871</v>
      </c>
      <c r="H38" s="5">
        <v>11835.794865468615</v>
      </c>
      <c r="I38" s="5">
        <v>15677.620359386687</v>
      </c>
      <c r="J38" s="5">
        <v>8387.054845650608</v>
      </c>
      <c r="K38" s="5">
        <v>8734.55057241567</v>
      </c>
      <c r="L38" s="5"/>
      <c r="M38" s="5"/>
      <c r="N38" s="5">
        <f t="shared" si="0"/>
        <v>98467.2767711428</v>
      </c>
      <c r="P38" s="16"/>
    </row>
    <row r="39" spans="1:16" ht="12.75" customHeight="1">
      <c r="A39" s="2" t="s">
        <v>37</v>
      </c>
      <c r="B39" s="8">
        <v>5405.71061624254</v>
      </c>
      <c r="C39" s="8">
        <v>5419.2909610430615</v>
      </c>
      <c r="D39" s="8">
        <v>5920.791854293265</v>
      </c>
      <c r="E39" s="8">
        <v>4746.702287691824</v>
      </c>
      <c r="F39" s="8">
        <v>5793.6156442675</v>
      </c>
      <c r="G39" s="8">
        <v>7290.769629725163</v>
      </c>
      <c r="H39" s="8">
        <v>7291.637718723698</v>
      </c>
      <c r="I39" s="8">
        <v>6426.3727300778155</v>
      </c>
      <c r="J39" s="8">
        <v>4830.134089375173</v>
      </c>
      <c r="K39" s="8">
        <v>5381.692726827823</v>
      </c>
      <c r="L39" s="8"/>
      <c r="M39" s="8"/>
      <c r="N39" s="8">
        <f t="shared" si="0"/>
        <v>58506.718258267865</v>
      </c>
      <c r="P39" s="16"/>
    </row>
    <row r="40" spans="1:16" ht="12.75" customHeight="1">
      <c r="A40" s="15" t="s">
        <v>38</v>
      </c>
      <c r="B40" s="5">
        <v>9086.885371263397</v>
      </c>
      <c r="C40" s="5">
        <v>10864.503601022512</v>
      </c>
      <c r="D40" s="5">
        <v>8678.061310754887</v>
      </c>
      <c r="E40" s="5">
        <v>9596.765541336908</v>
      </c>
      <c r="F40" s="5">
        <v>7439.342946869855</v>
      </c>
      <c r="G40" s="5">
        <v>8385.857584949561</v>
      </c>
      <c r="H40" s="5">
        <v>9587.320245470512</v>
      </c>
      <c r="I40" s="5">
        <v>10180.160047427999</v>
      </c>
      <c r="J40" s="5">
        <v>6450.132950343218</v>
      </c>
      <c r="K40" s="5">
        <v>8292.120881375658</v>
      </c>
      <c r="L40" s="5"/>
      <c r="M40" s="5"/>
      <c r="N40" s="5">
        <f t="shared" si="0"/>
        <v>88561.1504808145</v>
      </c>
      <c r="P40" s="16"/>
    </row>
    <row r="41" spans="1:16" ht="12.75" customHeight="1">
      <c r="A41" s="15" t="s">
        <v>39</v>
      </c>
      <c r="B41" s="5">
        <v>1998.2745591783369</v>
      </c>
      <c r="C41" s="5">
        <v>2059.1951730615738</v>
      </c>
      <c r="D41" s="5">
        <v>1937.2237930460735</v>
      </c>
      <c r="E41" s="5">
        <v>2231.397418371786</v>
      </c>
      <c r="F41" s="5">
        <v>1741.060554004672</v>
      </c>
      <c r="G41" s="5">
        <v>2117.907340059707</v>
      </c>
      <c r="H41" s="5">
        <v>2886.2536063560424</v>
      </c>
      <c r="I41" s="5">
        <v>2922.9268650095432</v>
      </c>
      <c r="J41" s="5">
        <v>1580.883515703267</v>
      </c>
      <c r="K41" s="5">
        <v>2010.444221975944</v>
      </c>
      <c r="L41" s="5"/>
      <c r="M41" s="5"/>
      <c r="N41" s="5">
        <f t="shared" si="0"/>
        <v>21485.567046766944</v>
      </c>
      <c r="P41" s="16"/>
    </row>
    <row r="42" spans="1:16" ht="12.75" customHeight="1">
      <c r="A42" s="15" t="s">
        <v>40</v>
      </c>
      <c r="B42" s="5">
        <v>871.7396028639101</v>
      </c>
      <c r="C42" s="5">
        <v>966.6053237117571</v>
      </c>
      <c r="D42" s="5">
        <v>722.3586983824592</v>
      </c>
      <c r="E42" s="5">
        <v>797.7388507861081</v>
      </c>
      <c r="F42" s="5">
        <v>550.0713201176011</v>
      </c>
      <c r="G42" s="5">
        <v>540.4351134155945</v>
      </c>
      <c r="H42" s="5">
        <v>459.0031115138476</v>
      </c>
      <c r="I42" s="5">
        <v>448.2054529884485</v>
      </c>
      <c r="J42" s="5">
        <v>501.0414995404802</v>
      </c>
      <c r="K42" s="5">
        <v>569.2744860483389</v>
      </c>
      <c r="L42" s="5"/>
      <c r="M42" s="5"/>
      <c r="N42" s="5">
        <f t="shared" si="0"/>
        <v>6426.473459368545</v>
      </c>
      <c r="P42" s="16"/>
    </row>
    <row r="43" spans="1:16" ht="12.75" customHeight="1">
      <c r="A43" s="15" t="s">
        <v>41</v>
      </c>
      <c r="B43" s="5">
        <v>4290.068790576947</v>
      </c>
      <c r="C43" s="5">
        <v>5297.11806361028</v>
      </c>
      <c r="D43" s="5">
        <v>4243.677519994201</v>
      </c>
      <c r="E43" s="5">
        <v>4570.300177670086</v>
      </c>
      <c r="F43" s="5">
        <v>3750.76548320942</v>
      </c>
      <c r="G43" s="5">
        <v>4265.788588399466</v>
      </c>
      <c r="H43" s="5">
        <v>4606.630662969268</v>
      </c>
      <c r="I43" s="5">
        <v>5342.804995032225</v>
      </c>
      <c r="J43" s="5">
        <v>3109.2073770250645</v>
      </c>
      <c r="K43" s="5">
        <v>4102.305533361652</v>
      </c>
      <c r="L43" s="5"/>
      <c r="M43" s="5"/>
      <c r="N43" s="5">
        <f t="shared" si="0"/>
        <v>43578.66719184861</v>
      </c>
      <c r="P43" s="16"/>
    </row>
    <row r="44" spans="1:16" ht="12.75" customHeight="1">
      <c r="A44" s="15" t="s">
        <v>42</v>
      </c>
      <c r="B44" s="5">
        <v>918.1361892217145</v>
      </c>
      <c r="C44" s="5">
        <v>1218.2593082381677</v>
      </c>
      <c r="D44" s="5">
        <v>796.5471915158961</v>
      </c>
      <c r="E44" s="5">
        <v>925.0796469221141</v>
      </c>
      <c r="F44" s="5">
        <v>597.0232225102131</v>
      </c>
      <c r="G44" s="5">
        <v>680.2176888134313</v>
      </c>
      <c r="H44" s="5">
        <v>760.0156209076231</v>
      </c>
      <c r="I44" s="5">
        <v>594.4012713949941</v>
      </c>
      <c r="J44" s="5">
        <v>620.4961094192822</v>
      </c>
      <c r="K44" s="5">
        <v>771.6005618904842</v>
      </c>
      <c r="L44" s="5"/>
      <c r="M44" s="5"/>
      <c r="N44" s="5">
        <f t="shared" si="0"/>
        <v>7881.7768108339205</v>
      </c>
      <c r="P44" s="16"/>
    </row>
    <row r="45" spans="1:16" ht="12.75" customHeight="1">
      <c r="A45" s="15" t="s">
        <v>43</v>
      </c>
      <c r="B45" s="5">
        <v>517.2214538675827</v>
      </c>
      <c r="C45" s="5">
        <v>652.241999428949</v>
      </c>
      <c r="D45" s="5">
        <v>512.2596129611977</v>
      </c>
      <c r="E45" s="5">
        <v>551.2158180898178</v>
      </c>
      <c r="F45" s="5">
        <v>456.0320959851918</v>
      </c>
      <c r="G45" s="5">
        <v>476.2770982778893</v>
      </c>
      <c r="H45" s="5">
        <v>546.536931959992</v>
      </c>
      <c r="I45" s="5">
        <v>574.2998755181459</v>
      </c>
      <c r="J45" s="5">
        <v>365.801725567161</v>
      </c>
      <c r="K45" s="5">
        <v>471.7069046066186</v>
      </c>
      <c r="L45" s="5"/>
      <c r="M45" s="5"/>
      <c r="N45" s="5">
        <f t="shared" si="0"/>
        <v>5123.5935162625465</v>
      </c>
      <c r="P45" s="16"/>
    </row>
    <row r="46" spans="1:16" ht="12.75" customHeight="1">
      <c r="A46" s="2" t="s">
        <v>44</v>
      </c>
      <c r="B46" s="8">
        <v>491.44477555539197</v>
      </c>
      <c r="C46" s="8">
        <v>671.0837329717687</v>
      </c>
      <c r="D46" s="8">
        <v>465.99449485517727</v>
      </c>
      <c r="E46" s="8">
        <v>521.0336294971956</v>
      </c>
      <c r="F46" s="8">
        <v>344.3902710427954</v>
      </c>
      <c r="G46" s="8">
        <v>305.23175598344693</v>
      </c>
      <c r="H46" s="8">
        <v>328.88031176370396</v>
      </c>
      <c r="I46" s="8">
        <v>297.5215874847859</v>
      </c>
      <c r="J46" s="8">
        <v>272.702723088157</v>
      </c>
      <c r="K46" s="8">
        <v>366.7891734924458</v>
      </c>
      <c r="L46" s="8"/>
      <c r="M46" s="8"/>
      <c r="N46" s="8">
        <f t="shared" si="0"/>
        <v>4065.0724557348685</v>
      </c>
      <c r="P46" s="16"/>
    </row>
    <row r="47" spans="1:16" ht="12.75" customHeight="1">
      <c r="A47" s="15" t="s">
        <v>45</v>
      </c>
      <c r="B47" s="5">
        <v>6385.468462601271</v>
      </c>
      <c r="C47" s="5">
        <v>5384.524759241784</v>
      </c>
      <c r="D47" s="5">
        <v>6879.2411337283265</v>
      </c>
      <c r="E47" s="5">
        <v>5569.620171519093</v>
      </c>
      <c r="F47" s="5">
        <v>9054.862529545628</v>
      </c>
      <c r="G47" s="5">
        <v>10152.055745729667</v>
      </c>
      <c r="H47" s="5">
        <v>7292.013099197953</v>
      </c>
      <c r="I47" s="5">
        <v>4835.153192893975</v>
      </c>
      <c r="J47" s="5">
        <v>5439.949669512</v>
      </c>
      <c r="K47" s="5">
        <v>5982.644487981163</v>
      </c>
      <c r="L47" s="5"/>
      <c r="M47" s="5"/>
      <c r="N47" s="5">
        <f t="shared" si="0"/>
        <v>66975.53325195085</v>
      </c>
      <c r="P47" s="16"/>
    </row>
    <row r="48" spans="1:16" ht="12.75" customHeight="1">
      <c r="A48" s="15" t="s">
        <v>46</v>
      </c>
      <c r="B48" s="5">
        <v>1332.7218826055682</v>
      </c>
      <c r="C48" s="5">
        <v>1113.9548136515787</v>
      </c>
      <c r="D48" s="5">
        <v>1544.3488974568324</v>
      </c>
      <c r="E48" s="5">
        <v>1473.649089811292</v>
      </c>
      <c r="F48" s="5">
        <v>2360.327421432872</v>
      </c>
      <c r="G48" s="5">
        <v>2451.827669897097</v>
      </c>
      <c r="H48" s="5">
        <v>1832.721962401776</v>
      </c>
      <c r="I48" s="5">
        <v>1356.02389250904</v>
      </c>
      <c r="J48" s="5">
        <v>1396.6561863278146</v>
      </c>
      <c r="K48" s="5">
        <v>1380.8345898534164</v>
      </c>
      <c r="L48" s="5"/>
      <c r="M48" s="5"/>
      <c r="N48" s="5">
        <f t="shared" si="0"/>
        <v>16243.066405947287</v>
      </c>
      <c r="P48" s="16"/>
    </row>
    <row r="49" spans="1:16" ht="12.75" customHeight="1">
      <c r="A49" s="15" t="s">
        <v>47</v>
      </c>
      <c r="B49" s="5">
        <v>1903.1091558974558</v>
      </c>
      <c r="C49" s="5">
        <v>1591.3832810490358</v>
      </c>
      <c r="D49" s="5">
        <v>1617.1776290286534</v>
      </c>
      <c r="E49" s="5">
        <v>1402.282475922822</v>
      </c>
      <c r="F49" s="5">
        <v>1904.1617653830092</v>
      </c>
      <c r="G49" s="5">
        <v>2595.4847403630647</v>
      </c>
      <c r="H49" s="5">
        <v>1807.0095222910716</v>
      </c>
      <c r="I49" s="5">
        <v>1020.7841479677461</v>
      </c>
      <c r="J49" s="5">
        <v>1301.1256030045488</v>
      </c>
      <c r="K49" s="5">
        <v>1491.136903356033</v>
      </c>
      <c r="L49" s="5"/>
      <c r="M49" s="5"/>
      <c r="N49" s="5">
        <f t="shared" si="0"/>
        <v>16633.65522426344</v>
      </c>
      <c r="P49" s="16"/>
    </row>
    <row r="50" spans="1:16" ht="12.75" customHeight="1">
      <c r="A50" s="15" t="s">
        <v>48</v>
      </c>
      <c r="B50" s="5">
        <v>728.1388104745304</v>
      </c>
      <c r="C50" s="5">
        <v>567.5158134747462</v>
      </c>
      <c r="D50" s="5">
        <v>701.0324218590679</v>
      </c>
      <c r="E50" s="5">
        <v>508.16103873998424</v>
      </c>
      <c r="F50" s="5">
        <v>1032.4302720146256</v>
      </c>
      <c r="G50" s="5">
        <v>1306.4060405615269</v>
      </c>
      <c r="H50" s="5">
        <v>776.0017862193953</v>
      </c>
      <c r="I50" s="5">
        <v>510.0979586432744</v>
      </c>
      <c r="J50" s="5">
        <v>497.6871041822288</v>
      </c>
      <c r="K50" s="5">
        <v>546.0813856196067</v>
      </c>
      <c r="L50" s="5"/>
      <c r="M50" s="5"/>
      <c r="N50" s="5">
        <f t="shared" si="0"/>
        <v>7173.552631788986</v>
      </c>
      <c r="P50" s="16"/>
    </row>
    <row r="51" spans="1:16" ht="12.75" customHeight="1">
      <c r="A51" s="2" t="s">
        <v>49</v>
      </c>
      <c r="B51" s="8">
        <v>2421.4986136238776</v>
      </c>
      <c r="C51" s="8">
        <v>2111.670851066312</v>
      </c>
      <c r="D51" s="8">
        <v>3016.68218538395</v>
      </c>
      <c r="E51" s="8">
        <v>2185.5275670450114</v>
      </c>
      <c r="F51" s="8">
        <v>3757.943070715228</v>
      </c>
      <c r="G51" s="8">
        <v>3798.337294907818</v>
      </c>
      <c r="H51" s="8">
        <v>2876.2798282855297</v>
      </c>
      <c r="I51" s="8">
        <v>1948.2471937738844</v>
      </c>
      <c r="J51" s="8">
        <v>2244.4807759975197</v>
      </c>
      <c r="K51" s="8">
        <v>2564.5916091520608</v>
      </c>
      <c r="L51" s="8"/>
      <c r="M51" s="8"/>
      <c r="N51" s="8">
        <f t="shared" si="0"/>
        <v>26925.258989951188</v>
      </c>
      <c r="P51" s="16"/>
    </row>
    <row r="52" spans="1:16" ht="12.75" customHeight="1">
      <c r="A52" s="15" t="s">
        <v>50</v>
      </c>
      <c r="B52" s="5">
        <v>26920.131801994252</v>
      </c>
      <c r="C52" s="5">
        <v>23992.436246217418</v>
      </c>
      <c r="D52" s="5">
        <v>28523.224900117835</v>
      </c>
      <c r="E52" s="5">
        <v>28175.656661031324</v>
      </c>
      <c r="F52" s="5">
        <v>32623.60455001908</v>
      </c>
      <c r="G52" s="5">
        <v>40059.790346679256</v>
      </c>
      <c r="H52" s="5">
        <v>37846.53512377512</v>
      </c>
      <c r="I52" s="5">
        <v>31413.885423650805</v>
      </c>
      <c r="J52" s="5">
        <v>26243.203840956165</v>
      </c>
      <c r="K52" s="5">
        <v>26802.84275978868</v>
      </c>
      <c r="L52" s="5"/>
      <c r="M52" s="5"/>
      <c r="N52" s="5">
        <f t="shared" si="0"/>
        <v>302601.3116542299</v>
      </c>
      <c r="P52" s="16"/>
    </row>
    <row r="53" spans="1:16" ht="12.75" customHeight="1">
      <c r="A53" s="15" t="s">
        <v>51</v>
      </c>
      <c r="B53" s="5">
        <v>702.0178828078775</v>
      </c>
      <c r="C53" s="5">
        <v>589.7383056360308</v>
      </c>
      <c r="D53" s="5">
        <v>690.7855956798564</v>
      </c>
      <c r="E53" s="5">
        <v>541.9853622553685</v>
      </c>
      <c r="F53" s="5">
        <v>651.5193320917335</v>
      </c>
      <c r="G53" s="5">
        <v>681.7351598957649</v>
      </c>
      <c r="H53" s="5">
        <v>696.6106489618207</v>
      </c>
      <c r="I53" s="5">
        <v>1101.6415477217436</v>
      </c>
      <c r="J53" s="5">
        <v>527.3439864983723</v>
      </c>
      <c r="K53" s="5">
        <v>641.6061522680324</v>
      </c>
      <c r="L53" s="5"/>
      <c r="M53" s="5"/>
      <c r="N53" s="5">
        <f t="shared" si="0"/>
        <v>6824.983973816599</v>
      </c>
      <c r="P53" s="16"/>
    </row>
    <row r="54" spans="1:16" ht="12.75" customHeight="1">
      <c r="A54" s="15" t="s">
        <v>52</v>
      </c>
      <c r="B54" s="5">
        <v>464.84335053471125</v>
      </c>
      <c r="C54" s="5">
        <v>386.8634970614807</v>
      </c>
      <c r="D54" s="5">
        <v>378.7492424448293</v>
      </c>
      <c r="E54" s="5">
        <v>428.97241861425806</v>
      </c>
      <c r="F54" s="5">
        <v>374.25882162002466</v>
      </c>
      <c r="G54" s="5">
        <v>450.999843054363</v>
      </c>
      <c r="H54" s="5">
        <v>432.85393006858504</v>
      </c>
      <c r="I54" s="5">
        <v>500.86644636144365</v>
      </c>
      <c r="J54" s="5">
        <v>339.6718439169977</v>
      </c>
      <c r="K54" s="5">
        <v>355.0920110498543</v>
      </c>
      <c r="L54" s="5"/>
      <c r="M54" s="5"/>
      <c r="N54" s="5">
        <f t="shared" si="0"/>
        <v>4113.171404726548</v>
      </c>
      <c r="P54" s="16"/>
    </row>
    <row r="55" spans="1:16" ht="12.75" customHeight="1">
      <c r="A55" s="15" t="s">
        <v>53</v>
      </c>
      <c r="B55" s="5">
        <v>6649.043143015284</v>
      </c>
      <c r="C55" s="5">
        <v>5807.783953175183</v>
      </c>
      <c r="D55" s="5">
        <v>7343.1481900027475</v>
      </c>
      <c r="E55" s="5">
        <v>7451.550231093465</v>
      </c>
      <c r="F55" s="5">
        <v>8927.592585590875</v>
      </c>
      <c r="G55" s="5">
        <v>10857.878150958646</v>
      </c>
      <c r="H55" s="5">
        <v>10288.79636767765</v>
      </c>
      <c r="I55" s="5">
        <v>7572.012351579485</v>
      </c>
      <c r="J55" s="5">
        <v>7750.799184929189</v>
      </c>
      <c r="K55" s="5">
        <v>7469.732381011233</v>
      </c>
      <c r="L55" s="5"/>
      <c r="M55" s="5"/>
      <c r="N55" s="5">
        <f t="shared" si="0"/>
        <v>80118.33653903376</v>
      </c>
      <c r="P55" s="16"/>
    </row>
    <row r="56" spans="1:16" ht="12.75" customHeight="1">
      <c r="A56" s="15" t="s">
        <v>54</v>
      </c>
      <c r="B56" s="5">
        <v>3720.4681844853762</v>
      </c>
      <c r="C56" s="5">
        <v>3719.325162776519</v>
      </c>
      <c r="D56" s="5">
        <v>4122.631015784295</v>
      </c>
      <c r="E56" s="5">
        <v>4291.170202628028</v>
      </c>
      <c r="F56" s="5">
        <v>6154.955796821376</v>
      </c>
      <c r="G56" s="5">
        <v>6395.5202446580615</v>
      </c>
      <c r="H56" s="5">
        <v>5989.152364112228</v>
      </c>
      <c r="I56" s="5">
        <v>3492.028797036263</v>
      </c>
      <c r="J56" s="5">
        <v>4145.5638157924095</v>
      </c>
      <c r="K56" s="5">
        <v>3758.6622399412167</v>
      </c>
      <c r="L56" s="5"/>
      <c r="M56" s="5"/>
      <c r="N56" s="5">
        <f t="shared" si="0"/>
        <v>45789.47782403578</v>
      </c>
      <c r="P56" s="16"/>
    </row>
    <row r="57" spans="1:16" ht="12.75" customHeight="1">
      <c r="A57" s="15" t="s">
        <v>55</v>
      </c>
      <c r="B57" s="5">
        <v>3726.1836383961017</v>
      </c>
      <c r="C57" s="5">
        <v>3348.521518969475</v>
      </c>
      <c r="D57" s="5">
        <v>4035.968958141244</v>
      </c>
      <c r="E57" s="5">
        <v>3681.7844593137584</v>
      </c>
      <c r="F57" s="5">
        <v>3913.223921330242</v>
      </c>
      <c r="G57" s="5">
        <v>5335.566209469562</v>
      </c>
      <c r="H57" s="5">
        <v>5295.004397771729</v>
      </c>
      <c r="I57" s="5">
        <v>4969.975603084994</v>
      </c>
      <c r="J57" s="5">
        <v>3247.1997819313165</v>
      </c>
      <c r="K57" s="5">
        <v>3535.4895516902125</v>
      </c>
      <c r="L57" s="5"/>
      <c r="M57" s="5"/>
      <c r="N57" s="5">
        <f t="shared" si="0"/>
        <v>41088.91804009864</v>
      </c>
      <c r="P57" s="16"/>
    </row>
    <row r="58" spans="1:16" ht="12.75" customHeight="1">
      <c r="A58" s="14" t="s">
        <v>56</v>
      </c>
      <c r="B58" s="5">
        <v>3491.49111316593</v>
      </c>
      <c r="C58" s="5">
        <v>3028.0246421950487</v>
      </c>
      <c r="D58" s="5">
        <v>3403.031299996272</v>
      </c>
      <c r="E58" s="5">
        <v>3680.3734455664603</v>
      </c>
      <c r="F58" s="5">
        <v>3933.3706002994827</v>
      </c>
      <c r="G58" s="5">
        <v>5222.456157592156</v>
      </c>
      <c r="H58" s="5">
        <v>4250.061942206285</v>
      </c>
      <c r="I58" s="5">
        <v>3212.1341318011096</v>
      </c>
      <c r="J58" s="5">
        <v>3050.804860025501</v>
      </c>
      <c r="K58" s="5">
        <v>3787.244458413888</v>
      </c>
      <c r="L58" s="5"/>
      <c r="M58" s="5"/>
      <c r="N58" s="5">
        <f t="shared" si="0"/>
        <v>37058.99265126213</v>
      </c>
      <c r="P58" s="16"/>
    </row>
    <row r="59" spans="1:16" ht="12.75" customHeight="1">
      <c r="A59" s="14" t="s">
        <v>57</v>
      </c>
      <c r="B59" s="5">
        <v>1569.897444742237</v>
      </c>
      <c r="C59" s="5">
        <v>1347.9192013296563</v>
      </c>
      <c r="D59" s="5">
        <v>1595.8874591409112</v>
      </c>
      <c r="E59" s="5">
        <v>1358.3812484766206</v>
      </c>
      <c r="F59" s="5">
        <v>1690.8351059028716</v>
      </c>
      <c r="G59" s="5">
        <v>2413.693493004287</v>
      </c>
      <c r="H59" s="5">
        <v>2083.542173609524</v>
      </c>
      <c r="I59" s="5">
        <v>1194.1552148853807</v>
      </c>
      <c r="J59" s="5">
        <v>1337.553094633753</v>
      </c>
      <c r="K59" s="5">
        <v>1532.1383511177721</v>
      </c>
      <c r="L59" s="5"/>
      <c r="M59" s="5"/>
      <c r="N59" s="5">
        <f t="shared" si="0"/>
        <v>16124.002786843013</v>
      </c>
      <c r="P59" s="16"/>
    </row>
    <row r="60" spans="1:16" ht="12.75" customHeight="1">
      <c r="A60" s="14" t="s">
        <v>58</v>
      </c>
      <c r="B60" s="5">
        <v>6186.948350085479</v>
      </c>
      <c r="C60" s="5">
        <v>5355.904501094044</v>
      </c>
      <c r="D60" s="5">
        <v>6484.15092020636</v>
      </c>
      <c r="E60" s="5">
        <v>6241.719152788015</v>
      </c>
      <c r="F60" s="5">
        <v>6325.414945978025</v>
      </c>
      <c r="G60" s="5">
        <v>7973.829369499354</v>
      </c>
      <c r="H60" s="5">
        <v>8154.584994382634</v>
      </c>
      <c r="I60" s="5">
        <v>8895.227676461494</v>
      </c>
      <c r="J60" s="5">
        <v>5430.339889959903</v>
      </c>
      <c r="K60" s="5">
        <v>5388.442252498479</v>
      </c>
      <c r="L60" s="5"/>
      <c r="M60" s="5"/>
      <c r="N60" s="5">
        <f t="shared" si="0"/>
        <v>66436.56205295378</v>
      </c>
      <c r="P60" s="16"/>
    </row>
    <row r="61" spans="1:16" ht="12.75" customHeight="1">
      <c r="A61" s="2" t="s">
        <v>59</v>
      </c>
      <c r="B61" s="8">
        <v>409.23869476147934</v>
      </c>
      <c r="C61" s="8">
        <v>408.35546398070414</v>
      </c>
      <c r="D61" s="8">
        <v>468.8722187156279</v>
      </c>
      <c r="E61" s="8">
        <v>499.7201402965968</v>
      </c>
      <c r="F61" s="8">
        <v>652.4334403843347</v>
      </c>
      <c r="G61" s="8">
        <v>728.1117185469311</v>
      </c>
      <c r="H61" s="8">
        <v>655.9283049882981</v>
      </c>
      <c r="I61" s="8">
        <v>475.84365471655735</v>
      </c>
      <c r="J61" s="8">
        <v>413.9273832683484</v>
      </c>
      <c r="K61" s="8">
        <v>334.43536179870176</v>
      </c>
      <c r="L61" s="8"/>
      <c r="M61" s="8"/>
      <c r="N61" s="8">
        <f t="shared" si="0"/>
        <v>5046.866381457579</v>
      </c>
      <c r="P61" s="1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8.57421875" style="13" customWidth="1"/>
    <col min="2" max="10" width="6.7109375" style="13" customWidth="1"/>
    <col min="11" max="12" width="7.8515625" style="13" bestFit="1" customWidth="1"/>
    <col min="13" max="13" width="7.8515625" style="13" customWidth="1"/>
    <col min="14" max="14" width="7.8515625" style="13" bestFit="1" customWidth="1"/>
    <col min="15" max="16384" width="9.140625" style="13" customWidth="1"/>
  </cols>
  <sheetData>
    <row r="1" spans="1:14" ht="19.5" customHeight="1">
      <c r="A1" s="12">
        <v>2011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14" t="s">
        <v>1</v>
      </c>
      <c r="B3" s="5">
        <v>163894.6725996803</v>
      </c>
      <c r="C3" s="5">
        <v>167604.33756933993</v>
      </c>
      <c r="D3" s="5">
        <v>176397.71667071065</v>
      </c>
      <c r="E3" s="5">
        <v>218918.93765703353</v>
      </c>
      <c r="F3" s="5">
        <v>186922.76985313118</v>
      </c>
      <c r="G3" s="5">
        <v>215169.89292856088</v>
      </c>
      <c r="H3" s="5">
        <v>234826.3870895859</v>
      </c>
      <c r="I3" s="5">
        <v>240242.7333259972</v>
      </c>
      <c r="J3" s="5">
        <v>181981.08592248117</v>
      </c>
      <c r="K3" s="5">
        <v>181188.00447547899</v>
      </c>
      <c r="L3" s="5">
        <v>194907.69315071253</v>
      </c>
      <c r="M3" s="5">
        <v>213421.18764556866</v>
      </c>
      <c r="N3" s="5">
        <v>2375475.4188882806</v>
      </c>
      <c r="P3" s="16"/>
    </row>
    <row r="4" spans="1:16" ht="12.75" customHeight="1">
      <c r="A4" s="14" t="s">
        <v>2</v>
      </c>
      <c r="B4" s="5">
        <v>9986.654538385801</v>
      </c>
      <c r="C4" s="5">
        <v>8654.822805028423</v>
      </c>
      <c r="D4" s="5">
        <v>10242.8436396611</v>
      </c>
      <c r="E4" s="5">
        <v>5074.976732806981</v>
      </c>
      <c r="F4" s="5">
        <v>4309.064766862054</v>
      </c>
      <c r="G4" s="5">
        <v>3481.8628732271136</v>
      </c>
      <c r="H4" s="5">
        <v>3606.8186292206774</v>
      </c>
      <c r="I4" s="5">
        <v>3486.164477820146</v>
      </c>
      <c r="J4" s="5">
        <v>3970.9666713651604</v>
      </c>
      <c r="K4" s="5">
        <v>6953.667886717037</v>
      </c>
      <c r="L4" s="5">
        <v>8585.691017942705</v>
      </c>
      <c r="M4" s="5">
        <v>10864.0198045128</v>
      </c>
      <c r="N4" s="5">
        <v>79217.55384355</v>
      </c>
      <c r="P4" s="16"/>
    </row>
    <row r="5" spans="1:16" ht="12.75" customHeight="1">
      <c r="A5" s="14" t="s">
        <v>3</v>
      </c>
      <c r="B5" s="5">
        <v>95969.88682346218</v>
      </c>
      <c r="C5" s="5">
        <v>94694.956048857</v>
      </c>
      <c r="D5" s="5">
        <v>100224.72148348628</v>
      </c>
      <c r="E5" s="5">
        <v>150852.8886187293</v>
      </c>
      <c r="F5" s="5">
        <v>132344.90551538003</v>
      </c>
      <c r="G5" s="5">
        <v>163789.490663863</v>
      </c>
      <c r="H5" s="5">
        <v>186599.85435845365</v>
      </c>
      <c r="I5" s="5">
        <v>185978.44214379977</v>
      </c>
      <c r="J5" s="5">
        <v>131501.93506232413</v>
      </c>
      <c r="K5" s="5">
        <v>122320.57995892485</v>
      </c>
      <c r="L5" s="5">
        <v>126865.90909187507</v>
      </c>
      <c r="M5" s="5">
        <v>138713.96741415295</v>
      </c>
      <c r="N5" s="5">
        <v>1629857.5371833083</v>
      </c>
      <c r="P5" s="16"/>
    </row>
    <row r="6" spans="1:16" ht="12.75" customHeight="1">
      <c r="A6" s="15" t="s">
        <v>4</v>
      </c>
      <c r="B6" s="5">
        <v>19481.595804335306</v>
      </c>
      <c r="C6" s="5">
        <v>18318.654776697902</v>
      </c>
      <c r="D6" s="5">
        <v>22809.260571156705</v>
      </c>
      <c r="E6" s="5">
        <v>15574.15807271961</v>
      </c>
      <c r="F6" s="5">
        <v>16035.773614628348</v>
      </c>
      <c r="G6" s="5">
        <v>15790.986594462776</v>
      </c>
      <c r="H6" s="5">
        <v>13674.336244337052</v>
      </c>
      <c r="I6" s="5">
        <v>14797.013461987475</v>
      </c>
      <c r="J6" s="5">
        <v>14396.27846999951</v>
      </c>
      <c r="K6" s="5">
        <v>16136.237209160972</v>
      </c>
      <c r="L6" s="5">
        <v>18121.80842786042</v>
      </c>
      <c r="M6" s="5">
        <v>19104.083370953893</v>
      </c>
      <c r="N6" s="5">
        <v>204240.18661829998</v>
      </c>
      <c r="P6" s="16"/>
    </row>
    <row r="7" spans="1:16" ht="12.75" customHeight="1">
      <c r="A7" s="2" t="s">
        <v>5</v>
      </c>
      <c r="B7" s="8">
        <v>38456.53543347576</v>
      </c>
      <c r="C7" s="8">
        <v>45935.903938762596</v>
      </c>
      <c r="D7" s="8">
        <v>43120.89097640415</v>
      </c>
      <c r="E7" s="8">
        <v>47416.9142326962</v>
      </c>
      <c r="F7" s="8">
        <v>34233.025956286954</v>
      </c>
      <c r="G7" s="8">
        <v>32107.55279700079</v>
      </c>
      <c r="H7" s="8">
        <v>30945.377857604413</v>
      </c>
      <c r="I7" s="8">
        <v>35981.11324241403</v>
      </c>
      <c r="J7" s="8">
        <v>32111.905718768376</v>
      </c>
      <c r="K7" s="8">
        <v>35777.51942061681</v>
      </c>
      <c r="L7" s="8">
        <v>41334.28461299226</v>
      </c>
      <c r="M7" s="8">
        <v>44739.117055972485</v>
      </c>
      <c r="N7" s="8">
        <v>462160.1412429948</v>
      </c>
      <c r="P7" s="16"/>
    </row>
    <row r="8" spans="1:16" ht="12.75" customHeight="1">
      <c r="A8" s="14" t="s">
        <v>6</v>
      </c>
      <c r="B8" s="5">
        <v>45594.07913438071</v>
      </c>
      <c r="C8" s="5">
        <v>41427.14650186773</v>
      </c>
      <c r="D8" s="5">
        <v>57191.76213813783</v>
      </c>
      <c r="E8" s="5">
        <v>46622.72914072077</v>
      </c>
      <c r="F8" s="5">
        <v>52096.09688261772</v>
      </c>
      <c r="G8" s="5">
        <v>54413.859882639066</v>
      </c>
      <c r="H8" s="5">
        <v>49380.43175353889</v>
      </c>
      <c r="I8" s="5">
        <v>36431.04559965424</v>
      </c>
      <c r="J8" s="5">
        <v>38293.00588688712</v>
      </c>
      <c r="K8" s="5">
        <v>47823.018308833605</v>
      </c>
      <c r="L8" s="5">
        <v>42539.93078554228</v>
      </c>
      <c r="M8" s="5">
        <v>48110.85786083414</v>
      </c>
      <c r="N8" s="5">
        <v>559923.9638756542</v>
      </c>
      <c r="P8" s="16"/>
    </row>
    <row r="9" spans="1:16" ht="12.75" customHeight="1">
      <c r="A9" s="14" t="s">
        <v>7</v>
      </c>
      <c r="B9" s="5">
        <v>9013.68706596652</v>
      </c>
      <c r="C9" s="5">
        <v>8439.547141962556</v>
      </c>
      <c r="D9" s="5">
        <v>13126.582273199867</v>
      </c>
      <c r="E9" s="5">
        <v>10632.136016924767</v>
      </c>
      <c r="F9" s="5">
        <v>16462.473523375236</v>
      </c>
      <c r="G9" s="5">
        <v>15977.561109747456</v>
      </c>
      <c r="H9" s="5">
        <v>16725.039234041862</v>
      </c>
      <c r="I9" s="5">
        <v>10060.968600924367</v>
      </c>
      <c r="J9" s="5">
        <v>12217.441919231065</v>
      </c>
      <c r="K9" s="5">
        <v>15192.81454272268</v>
      </c>
      <c r="L9" s="5">
        <v>10033.431577389418</v>
      </c>
      <c r="M9" s="5">
        <v>10568.2367422092</v>
      </c>
      <c r="N9" s="5">
        <v>148449.919747695</v>
      </c>
      <c r="P9" s="16"/>
    </row>
    <row r="10" spans="1:16" ht="12.75" customHeight="1">
      <c r="A10" s="14" t="s">
        <v>8</v>
      </c>
      <c r="B10" s="5">
        <v>11075.399370766672</v>
      </c>
      <c r="C10" s="5">
        <v>10033.953562922168</v>
      </c>
      <c r="D10" s="5">
        <v>17172.18689755614</v>
      </c>
      <c r="E10" s="5">
        <v>9682.647512021918</v>
      </c>
      <c r="F10" s="5">
        <v>12765.167883749544</v>
      </c>
      <c r="G10" s="5">
        <v>13559.914112355727</v>
      </c>
      <c r="H10" s="5">
        <v>11793.117586458302</v>
      </c>
      <c r="I10" s="5">
        <v>8030.484110394924</v>
      </c>
      <c r="J10" s="5">
        <v>9093.79098355408</v>
      </c>
      <c r="K10" s="5">
        <v>12643.58203453143</v>
      </c>
      <c r="L10" s="5">
        <v>10616.962375545576</v>
      </c>
      <c r="M10" s="5">
        <v>12981.171353871361</v>
      </c>
      <c r="N10" s="5">
        <v>139448.37778372783</v>
      </c>
      <c r="P10" s="16"/>
    </row>
    <row r="11" spans="1:16" ht="12.75" customHeight="1">
      <c r="A11" s="14" t="s">
        <v>9</v>
      </c>
      <c r="B11" s="5">
        <v>4659.667683232159</v>
      </c>
      <c r="C11" s="5">
        <v>3822.4738712454746</v>
      </c>
      <c r="D11" s="5">
        <v>5640.4370464906215</v>
      </c>
      <c r="E11" s="5">
        <v>2854.0182889911393</v>
      </c>
      <c r="F11" s="5">
        <v>3045.229467969915</v>
      </c>
      <c r="G11" s="5">
        <v>3203.61693424802</v>
      </c>
      <c r="H11" s="5">
        <v>2252.244099008022</v>
      </c>
      <c r="I11" s="5">
        <v>1947.950385589253</v>
      </c>
      <c r="J11" s="5">
        <v>1841.127570448212</v>
      </c>
      <c r="K11" s="5">
        <v>2703.8693280206953</v>
      </c>
      <c r="L11" s="5">
        <v>3387.2823058509784</v>
      </c>
      <c r="M11" s="5">
        <v>3395.3100074647796</v>
      </c>
      <c r="N11" s="5">
        <v>38753.22698855927</v>
      </c>
      <c r="P11" s="16"/>
    </row>
    <row r="12" spans="1:16" ht="12.75" customHeight="1">
      <c r="A12" s="14" t="s">
        <v>10</v>
      </c>
      <c r="B12" s="5">
        <v>3206.224651765521</v>
      </c>
      <c r="C12" s="5">
        <v>3183.8537101929264</v>
      </c>
      <c r="D12" s="5">
        <v>3143.368936001694</v>
      </c>
      <c r="E12" s="5">
        <v>2285.911018520103</v>
      </c>
      <c r="F12" s="5">
        <v>1604.8530349508942</v>
      </c>
      <c r="G12" s="5">
        <v>1683.7747634573768</v>
      </c>
      <c r="H12" s="5">
        <v>916.8385106951265</v>
      </c>
      <c r="I12" s="5">
        <v>1026.0021997089561</v>
      </c>
      <c r="J12" s="5">
        <v>938.5909866444396</v>
      </c>
      <c r="K12" s="5">
        <v>1555.2839661238368</v>
      </c>
      <c r="L12" s="5">
        <v>1677.1455929313015</v>
      </c>
      <c r="M12" s="5">
        <v>2350.472416152521</v>
      </c>
      <c r="N12" s="5">
        <v>23572.319787144697</v>
      </c>
      <c r="P12" s="16"/>
    </row>
    <row r="13" spans="1:16" ht="12.75" customHeight="1">
      <c r="A13" s="14" t="s">
        <v>11</v>
      </c>
      <c r="B13" s="5">
        <v>6137.216610088033</v>
      </c>
      <c r="C13" s="5">
        <v>5234.304641410101</v>
      </c>
      <c r="D13" s="5">
        <v>5565.4338307300895</v>
      </c>
      <c r="E13" s="5">
        <v>8577.154096832655</v>
      </c>
      <c r="F13" s="5">
        <v>6709.004009529187</v>
      </c>
      <c r="G13" s="5">
        <v>7718.968997613565</v>
      </c>
      <c r="H13" s="5">
        <v>8220.332919221171</v>
      </c>
      <c r="I13" s="5">
        <v>7667.025833979293</v>
      </c>
      <c r="J13" s="5">
        <v>5958.8347696534065</v>
      </c>
      <c r="K13" s="5">
        <v>6144.490868153917</v>
      </c>
      <c r="L13" s="5">
        <v>6229.660102738811</v>
      </c>
      <c r="M13" s="5">
        <v>7355.492988740595</v>
      </c>
      <c r="N13" s="5">
        <v>81517.91966869083</v>
      </c>
      <c r="P13" s="16"/>
    </row>
    <row r="14" spans="1:16" ht="12.75" customHeight="1">
      <c r="A14" s="14" t="s">
        <v>12</v>
      </c>
      <c r="B14" s="5">
        <v>1966.1235778846049</v>
      </c>
      <c r="C14" s="5">
        <v>1721.6172735382038</v>
      </c>
      <c r="D14" s="5">
        <v>2636.6199493590543</v>
      </c>
      <c r="E14" s="5">
        <v>1545.4520639454727</v>
      </c>
      <c r="F14" s="5">
        <v>2811.6650424112604</v>
      </c>
      <c r="G14" s="5">
        <v>3210.498526622591</v>
      </c>
      <c r="H14" s="5">
        <v>2735.500507664226</v>
      </c>
      <c r="I14" s="5">
        <v>1634.3257092504698</v>
      </c>
      <c r="J14" s="5">
        <v>1968.1311684313084</v>
      </c>
      <c r="K14" s="5">
        <v>1977.6971120219741</v>
      </c>
      <c r="L14" s="5">
        <v>1928.8528467280862</v>
      </c>
      <c r="M14" s="5">
        <v>2422.5078774888707</v>
      </c>
      <c r="N14" s="5">
        <v>26558.99165534612</v>
      </c>
      <c r="P14" s="16"/>
    </row>
    <row r="15" spans="1:16" ht="12.75" customHeight="1">
      <c r="A15" s="14" t="s">
        <v>13</v>
      </c>
      <c r="B15" s="5">
        <v>8662.161695758372</v>
      </c>
      <c r="C15" s="5">
        <v>8151.747985794722</v>
      </c>
      <c r="D15" s="5">
        <v>8534.593986086602</v>
      </c>
      <c r="E15" s="5">
        <v>10087.626182492639</v>
      </c>
      <c r="F15" s="5">
        <v>7990.635538349781</v>
      </c>
      <c r="G15" s="5">
        <v>8003.899652790271</v>
      </c>
      <c r="H15" s="5">
        <v>6219.827539871809</v>
      </c>
      <c r="I15" s="5">
        <v>5666.00783427558</v>
      </c>
      <c r="J15" s="5">
        <v>5832.521539502847</v>
      </c>
      <c r="K15" s="5">
        <v>7025.860122930156</v>
      </c>
      <c r="L15" s="5">
        <v>7810.034652349831</v>
      </c>
      <c r="M15" s="5">
        <v>8063.931829639771</v>
      </c>
      <c r="N15" s="5">
        <v>92048.84855984237</v>
      </c>
      <c r="P15" s="16"/>
    </row>
    <row r="16" spans="1:16" ht="12.75" customHeight="1">
      <c r="A16" s="2" t="s">
        <v>14</v>
      </c>
      <c r="B16" s="8">
        <v>873.5984789123273</v>
      </c>
      <c r="C16" s="8">
        <v>839.6483148013544</v>
      </c>
      <c r="D16" s="8">
        <v>1372.5392187161517</v>
      </c>
      <c r="E16" s="8">
        <v>957.7839609883172</v>
      </c>
      <c r="F16" s="8">
        <v>707.06838227657</v>
      </c>
      <c r="G16" s="8">
        <v>1055.6257858125118</v>
      </c>
      <c r="H16" s="8">
        <v>517.5313565778166</v>
      </c>
      <c r="I16" s="8">
        <v>398.28092553329304</v>
      </c>
      <c r="J16" s="8">
        <v>442.56694942146356</v>
      </c>
      <c r="K16" s="8">
        <v>579.4203343311133</v>
      </c>
      <c r="L16" s="8">
        <v>856.5613320039967</v>
      </c>
      <c r="M16" s="8">
        <v>973.7346452785455</v>
      </c>
      <c r="N16" s="8">
        <v>9574.359684653462</v>
      </c>
      <c r="P16" s="16"/>
    </row>
    <row r="17" spans="1:16" ht="12.75" customHeight="1">
      <c r="A17" s="14" t="s">
        <v>15</v>
      </c>
      <c r="B17" s="5">
        <v>27856.455777970557</v>
      </c>
      <c r="C17" s="5">
        <v>26769.590765162622</v>
      </c>
      <c r="D17" s="5">
        <v>29668.22549486496</v>
      </c>
      <c r="E17" s="5">
        <v>11576.356374132096</v>
      </c>
      <c r="F17" s="5">
        <v>13429.276742514492</v>
      </c>
      <c r="G17" s="5">
        <v>14500.628506407345</v>
      </c>
      <c r="H17" s="5">
        <v>14493.35301770968</v>
      </c>
      <c r="I17" s="5">
        <v>9742.519356431741</v>
      </c>
      <c r="J17" s="5">
        <v>9809.750914166598</v>
      </c>
      <c r="K17" s="5">
        <v>12602.56813888061</v>
      </c>
      <c r="L17" s="5">
        <v>12837.57165781687</v>
      </c>
      <c r="M17" s="5">
        <v>17497.95081275672</v>
      </c>
      <c r="N17" s="5">
        <v>200784.2475588143</v>
      </c>
      <c r="P17" s="16"/>
    </row>
    <row r="18" spans="1:16" ht="12.75" customHeight="1">
      <c r="A18" s="14" t="s">
        <v>16</v>
      </c>
      <c r="B18" s="5">
        <v>3954.5449025859957</v>
      </c>
      <c r="C18" s="5">
        <v>3806.373179089129</v>
      </c>
      <c r="D18" s="5">
        <v>4119.543778417078</v>
      </c>
      <c r="E18" s="5">
        <v>1371.4377641708136</v>
      </c>
      <c r="F18" s="5">
        <v>1646.399236739197</v>
      </c>
      <c r="G18" s="5">
        <v>1934.1738527824177</v>
      </c>
      <c r="H18" s="5">
        <v>1799.061024511411</v>
      </c>
      <c r="I18" s="5">
        <v>1266.3317035065768</v>
      </c>
      <c r="J18" s="5">
        <v>1087.801465631424</v>
      </c>
      <c r="K18" s="5">
        <v>1366.163664243577</v>
      </c>
      <c r="L18" s="5">
        <v>1441.2315409491366</v>
      </c>
      <c r="M18" s="5">
        <v>2309.0623345920503</v>
      </c>
      <c r="N18" s="5">
        <v>26102.12444721881</v>
      </c>
      <c r="P18" s="16"/>
    </row>
    <row r="19" spans="1:16" ht="12.75" customHeight="1">
      <c r="A19" s="15" t="s">
        <v>17</v>
      </c>
      <c r="B19" s="5">
        <v>2523.5413231522634</v>
      </c>
      <c r="C19" s="5">
        <v>2317.162522672631</v>
      </c>
      <c r="D19" s="5">
        <v>3312.777138816342</v>
      </c>
      <c r="E19" s="5">
        <v>1244.1052737868736</v>
      </c>
      <c r="F19" s="5">
        <v>2223.5783299027303</v>
      </c>
      <c r="G19" s="5">
        <v>2409.0743956912243</v>
      </c>
      <c r="H19" s="5">
        <v>2524.6382278098954</v>
      </c>
      <c r="I19" s="5">
        <v>1471.7428911606603</v>
      </c>
      <c r="J19" s="5">
        <v>1398.7367878691027</v>
      </c>
      <c r="K19" s="5">
        <v>1765.182977829193</v>
      </c>
      <c r="L19" s="5">
        <v>2547.431118225527</v>
      </c>
      <c r="M19" s="5">
        <v>2278.8337939445573</v>
      </c>
      <c r="N19" s="5">
        <v>26016.804780861006</v>
      </c>
      <c r="P19" s="16"/>
    </row>
    <row r="20" spans="1:16" ht="12.75" customHeight="1">
      <c r="A20" s="15" t="s">
        <v>18</v>
      </c>
      <c r="B20" s="5">
        <v>11840.645526524206</v>
      </c>
      <c r="C20" s="5">
        <v>11690.532327778563</v>
      </c>
      <c r="D20" s="5">
        <v>13834.767319401037</v>
      </c>
      <c r="E20" s="5">
        <v>4499.898596606772</v>
      </c>
      <c r="F20" s="5">
        <v>3066.5619655150535</v>
      </c>
      <c r="G20" s="5">
        <v>3156.2890542981504</v>
      </c>
      <c r="H20" s="5">
        <v>3195.966944248024</v>
      </c>
      <c r="I20" s="5">
        <v>3118.9837353284347</v>
      </c>
      <c r="J20" s="5">
        <v>2807.3920871065006</v>
      </c>
      <c r="K20" s="5">
        <v>4170.814093280913</v>
      </c>
      <c r="L20" s="5">
        <v>4153.350702755299</v>
      </c>
      <c r="M20" s="5">
        <v>5982.4689008912765</v>
      </c>
      <c r="N20" s="5">
        <v>71517.67125373422</v>
      </c>
      <c r="P20" s="16"/>
    </row>
    <row r="21" spans="1:16" ht="12.75" customHeight="1">
      <c r="A21" s="15" t="s">
        <v>19</v>
      </c>
      <c r="B21" s="5">
        <v>4234.597644766239</v>
      </c>
      <c r="C21" s="5">
        <v>3831.767648368561</v>
      </c>
      <c r="D21" s="5">
        <v>4502.66434965717</v>
      </c>
      <c r="E21" s="5">
        <v>2626.209605232439</v>
      </c>
      <c r="F21" s="5">
        <v>4158.1022001293395</v>
      </c>
      <c r="G21" s="5">
        <v>4575.003780939401</v>
      </c>
      <c r="H21" s="5">
        <v>4716.782312059107</v>
      </c>
      <c r="I21" s="5">
        <v>2375.49986847496</v>
      </c>
      <c r="J21" s="5">
        <v>3137.2370926474773</v>
      </c>
      <c r="K21" s="5">
        <v>3262.1016263628508</v>
      </c>
      <c r="L21" s="5">
        <v>2617.839170296695</v>
      </c>
      <c r="M21" s="5">
        <v>3427.3480295827876</v>
      </c>
      <c r="N21" s="5">
        <v>43465.15332851703</v>
      </c>
      <c r="P21" s="16"/>
    </row>
    <row r="22" spans="1:16" ht="12.75" customHeight="1">
      <c r="A22" s="15" t="s">
        <v>20</v>
      </c>
      <c r="B22" s="5">
        <v>2149.8825623213443</v>
      </c>
      <c r="C22" s="5">
        <v>2248.6255035013955</v>
      </c>
      <c r="D22" s="5">
        <v>1964.1742141384261</v>
      </c>
      <c r="E22" s="5">
        <v>1010.7471579982091</v>
      </c>
      <c r="F22" s="5">
        <v>1268.1809172177693</v>
      </c>
      <c r="G22" s="5">
        <v>1526.3253861299672</v>
      </c>
      <c r="H22" s="5">
        <v>1521.4604750565366</v>
      </c>
      <c r="I22" s="5">
        <v>885.1678597712547</v>
      </c>
      <c r="J22" s="5">
        <v>807.4059064195737</v>
      </c>
      <c r="K22" s="5">
        <v>1044.0589855808387</v>
      </c>
      <c r="L22" s="5">
        <v>1019.7172825495558</v>
      </c>
      <c r="M22" s="5">
        <v>1947.3347065186902</v>
      </c>
      <c r="N22" s="5">
        <v>17393.08095720356</v>
      </c>
      <c r="P22" s="16"/>
    </row>
    <row r="23" spans="1:16" ht="12.75" customHeight="1">
      <c r="A23" s="15" t="s">
        <v>21</v>
      </c>
      <c r="B23" s="5">
        <v>1614.3711995128908</v>
      </c>
      <c r="C23" s="5">
        <v>1392.0982908797587</v>
      </c>
      <c r="D23" s="5">
        <v>857.0070023069059</v>
      </c>
      <c r="E23" s="5">
        <v>331.80630816658095</v>
      </c>
      <c r="F23" s="5">
        <v>437.44804033883827</v>
      </c>
      <c r="G23" s="5">
        <v>469.0128971411669</v>
      </c>
      <c r="H23" s="5">
        <v>312.9121303216589</v>
      </c>
      <c r="I23" s="5">
        <v>291.02537703603844</v>
      </c>
      <c r="J23" s="5">
        <v>247.952809566349</v>
      </c>
      <c r="K23" s="5">
        <v>460.595291601493</v>
      </c>
      <c r="L23" s="5">
        <v>512.5580061843053</v>
      </c>
      <c r="M23" s="5">
        <v>797.3544649130187</v>
      </c>
      <c r="N23" s="5">
        <v>7724.141817969005</v>
      </c>
      <c r="P23" s="16"/>
    </row>
    <row r="24" spans="1:16" ht="12.75" customHeight="1">
      <c r="A24" s="2" t="s">
        <v>22</v>
      </c>
      <c r="B24" s="8">
        <v>1538.8726191036465</v>
      </c>
      <c r="C24" s="8">
        <v>1483.0312928720539</v>
      </c>
      <c r="D24" s="8">
        <v>1077.2916921290653</v>
      </c>
      <c r="E24" s="8">
        <v>492.151668170454</v>
      </c>
      <c r="F24" s="8">
        <v>629.0060526713183</v>
      </c>
      <c r="G24" s="8">
        <v>430.74913942486495</v>
      </c>
      <c r="H24" s="8">
        <v>422.53190370267674</v>
      </c>
      <c r="I24" s="8">
        <v>333.7679211536042</v>
      </c>
      <c r="J24" s="8">
        <v>323.22476492572304</v>
      </c>
      <c r="K24" s="8">
        <v>533.6514999818537</v>
      </c>
      <c r="L24" s="8">
        <v>545.4438368568236</v>
      </c>
      <c r="M24" s="8">
        <v>755.5485823144876</v>
      </c>
      <c r="N24" s="8">
        <v>8565.270973306571</v>
      </c>
      <c r="P24" s="16"/>
    </row>
    <row r="25" spans="1:16" ht="12.75" customHeight="1">
      <c r="A25" s="15" t="s">
        <v>23</v>
      </c>
      <c r="B25" s="5">
        <v>16737.188842404033</v>
      </c>
      <c r="C25" s="5">
        <v>15210.758741145975</v>
      </c>
      <c r="D25" s="5">
        <v>26164.074193616605</v>
      </c>
      <c r="E25" s="5">
        <v>16811.336396139715</v>
      </c>
      <c r="F25" s="5">
        <v>26042.069609520833</v>
      </c>
      <c r="G25" s="5">
        <v>39624.11825449626</v>
      </c>
      <c r="H25" s="5">
        <v>40014.16578035884</v>
      </c>
      <c r="I25" s="5">
        <v>23341.960003290173</v>
      </c>
      <c r="J25" s="5">
        <v>20766.694395571194</v>
      </c>
      <c r="K25" s="5">
        <v>19704.927362832048</v>
      </c>
      <c r="L25" s="5">
        <v>19017.757881093472</v>
      </c>
      <c r="M25" s="5">
        <v>23527.083925534716</v>
      </c>
      <c r="N25" s="5">
        <v>286962.1353860039</v>
      </c>
      <c r="P25" s="16"/>
    </row>
    <row r="26" spans="1:16" ht="12.75" customHeight="1">
      <c r="A26" s="15" t="s">
        <v>24</v>
      </c>
      <c r="B26" s="5">
        <v>1037.845771580945</v>
      </c>
      <c r="C26" s="5">
        <v>951.7116912080068</v>
      </c>
      <c r="D26" s="5">
        <v>1522.887926089918</v>
      </c>
      <c r="E26" s="5">
        <v>829.0380980940785</v>
      </c>
      <c r="F26" s="5">
        <v>1210.6355231904752</v>
      </c>
      <c r="G26" s="5">
        <v>1799.6606817641434</v>
      </c>
      <c r="H26" s="5">
        <v>1581.0563683177725</v>
      </c>
      <c r="I26" s="5">
        <v>885.2711249519987</v>
      </c>
      <c r="J26" s="5">
        <v>1042.491259167567</v>
      </c>
      <c r="K26" s="5">
        <v>993.995811859548</v>
      </c>
      <c r="L26" s="5">
        <v>700.210035126413</v>
      </c>
      <c r="M26" s="5">
        <v>932.3937700983823</v>
      </c>
      <c r="N26" s="5">
        <v>13487.198061449248</v>
      </c>
      <c r="P26" s="16"/>
    </row>
    <row r="27" spans="1:16" ht="12.75" customHeight="1">
      <c r="A27" s="15" t="s">
        <v>25</v>
      </c>
      <c r="B27" s="5">
        <v>919.0464269913103</v>
      </c>
      <c r="C27" s="5">
        <v>800.8943512798319</v>
      </c>
      <c r="D27" s="5">
        <v>1365.1113875841581</v>
      </c>
      <c r="E27" s="5">
        <v>1570.316803557148</v>
      </c>
      <c r="F27" s="5">
        <v>1877.0906703906935</v>
      </c>
      <c r="G27" s="5">
        <v>2328.5591196950872</v>
      </c>
      <c r="H27" s="5">
        <v>2086.816966091026</v>
      </c>
      <c r="I27" s="5">
        <v>1167.934203088618</v>
      </c>
      <c r="J27" s="5">
        <v>1216.622652902198</v>
      </c>
      <c r="K27" s="5">
        <v>1287.9566990921082</v>
      </c>
      <c r="L27" s="5">
        <v>1375.8263414585358</v>
      </c>
      <c r="M27" s="5">
        <v>1438.3781871286685</v>
      </c>
      <c r="N27" s="5">
        <v>17434.55380925939</v>
      </c>
      <c r="P27" s="16"/>
    </row>
    <row r="28" spans="1:16" ht="12.75" customHeight="1">
      <c r="A28" s="15" t="s">
        <v>26</v>
      </c>
      <c r="B28" s="5">
        <v>1939.6028674135641</v>
      </c>
      <c r="C28" s="5">
        <v>1771.7497541550122</v>
      </c>
      <c r="D28" s="5">
        <v>2576.6280466793096</v>
      </c>
      <c r="E28" s="5">
        <v>1608.9758067384444</v>
      </c>
      <c r="F28" s="5">
        <v>2723.630471814093</v>
      </c>
      <c r="G28" s="5">
        <v>3438.255471178903</v>
      </c>
      <c r="H28" s="5">
        <v>3417.3013014507706</v>
      </c>
      <c r="I28" s="5">
        <v>1834.5036062696076</v>
      </c>
      <c r="J28" s="5">
        <v>1927.7186453462298</v>
      </c>
      <c r="K28" s="5">
        <v>2091.7602122377302</v>
      </c>
      <c r="L28" s="5">
        <v>1674.8359222446798</v>
      </c>
      <c r="M28" s="5">
        <v>2101.3286530921127</v>
      </c>
      <c r="N28" s="5">
        <v>27106.290758620464</v>
      </c>
      <c r="P28" s="16"/>
    </row>
    <row r="29" spans="1:16" ht="12.75" customHeight="1">
      <c r="A29" s="2" t="s">
        <v>27</v>
      </c>
      <c r="B29" s="8">
        <v>12840.693776417229</v>
      </c>
      <c r="C29" s="8">
        <v>11686.402944502728</v>
      </c>
      <c r="D29" s="8">
        <v>20699.446833263937</v>
      </c>
      <c r="E29" s="8">
        <v>12803.005687749695</v>
      </c>
      <c r="F29" s="8">
        <v>20230.71294412406</v>
      </c>
      <c r="G29" s="8">
        <v>32057.642981860623</v>
      </c>
      <c r="H29" s="8">
        <v>32928.99114449926</v>
      </c>
      <c r="I29" s="8">
        <v>19454.251068980302</v>
      </c>
      <c r="J29" s="8">
        <v>16579.86183815488</v>
      </c>
      <c r="K29" s="8">
        <v>15331.214639642252</v>
      </c>
      <c r="L29" s="8">
        <v>15266.885582263927</v>
      </c>
      <c r="M29" s="8">
        <v>19054.9833152166</v>
      </c>
      <c r="N29" s="8">
        <v>228934.0927566755</v>
      </c>
      <c r="P29" s="16"/>
    </row>
    <row r="30" spans="1:16" ht="12.75" customHeight="1">
      <c r="A30" s="15" t="s">
        <v>28</v>
      </c>
      <c r="B30" s="5">
        <v>34368.697247717304</v>
      </c>
      <c r="C30" s="5">
        <v>36257.01069691028</v>
      </c>
      <c r="D30" s="5">
        <v>42198.2566554934</v>
      </c>
      <c r="E30" s="5">
        <v>25654.300496727206</v>
      </c>
      <c r="F30" s="5">
        <v>23357.661098960347</v>
      </c>
      <c r="G30" s="5">
        <v>29574.708992471536</v>
      </c>
      <c r="H30" s="5">
        <v>28691.399664366905</v>
      </c>
      <c r="I30" s="5">
        <v>21396.914615608304</v>
      </c>
      <c r="J30" s="5">
        <v>21672.83334004857</v>
      </c>
      <c r="K30" s="5">
        <v>25445.863805993253</v>
      </c>
      <c r="L30" s="5">
        <v>22788.931640762603</v>
      </c>
      <c r="M30" s="5">
        <v>33711.31076296392</v>
      </c>
      <c r="N30" s="5">
        <v>345117.8890180236</v>
      </c>
      <c r="P30" s="16"/>
    </row>
    <row r="31" spans="1:16" ht="12.75" customHeight="1">
      <c r="A31" s="15" t="s">
        <v>29</v>
      </c>
      <c r="B31" s="5">
        <v>12555.378336084957</v>
      </c>
      <c r="C31" s="5">
        <v>12584.671190770738</v>
      </c>
      <c r="D31" s="5">
        <v>16731.09885982933</v>
      </c>
      <c r="E31" s="5">
        <v>8412.719316790452</v>
      </c>
      <c r="F31" s="5">
        <v>9155.098849502596</v>
      </c>
      <c r="G31" s="5">
        <v>11454.314377262026</v>
      </c>
      <c r="H31" s="5">
        <v>11665.927203637799</v>
      </c>
      <c r="I31" s="5">
        <v>8502.390598843009</v>
      </c>
      <c r="J31" s="5">
        <v>8194.50041492974</v>
      </c>
      <c r="K31" s="5">
        <v>9304.254069830535</v>
      </c>
      <c r="L31" s="5">
        <v>9502.713988876018</v>
      </c>
      <c r="M31" s="5">
        <v>14132.830540213514</v>
      </c>
      <c r="N31" s="5">
        <v>132195.8977465707</v>
      </c>
      <c r="P31" s="16"/>
    </row>
    <row r="32" spans="1:16" ht="12.75" customHeight="1">
      <c r="A32" s="15" t="s">
        <v>30</v>
      </c>
      <c r="B32" s="5">
        <v>3865.41081292894</v>
      </c>
      <c r="C32" s="5">
        <v>3528.1996265098533</v>
      </c>
      <c r="D32" s="5">
        <v>4475.515999453231</v>
      </c>
      <c r="E32" s="5">
        <v>2865.607656644584</v>
      </c>
      <c r="F32" s="5">
        <v>3046.180412768988</v>
      </c>
      <c r="G32" s="5">
        <v>4144.455257018964</v>
      </c>
      <c r="H32" s="5">
        <v>3912.427505760246</v>
      </c>
      <c r="I32" s="5">
        <v>1898.5110339948892</v>
      </c>
      <c r="J32" s="5">
        <v>2729.372207345288</v>
      </c>
      <c r="K32" s="5">
        <v>3193.105337087708</v>
      </c>
      <c r="L32" s="5">
        <v>2359.0812701501072</v>
      </c>
      <c r="M32" s="5">
        <v>3724.7397464418045</v>
      </c>
      <c r="N32" s="5">
        <v>39742.6068661046</v>
      </c>
      <c r="P32" s="16"/>
    </row>
    <row r="33" spans="1:16" ht="12.75" customHeight="1">
      <c r="A33" s="15" t="s">
        <v>31</v>
      </c>
      <c r="B33" s="5">
        <v>5824.298943221573</v>
      </c>
      <c r="C33" s="5">
        <v>7686.237537280603</v>
      </c>
      <c r="D33" s="5">
        <v>7094.172696718394</v>
      </c>
      <c r="E33" s="5">
        <v>5642.017417792209</v>
      </c>
      <c r="F33" s="5">
        <v>3913.1610054852467</v>
      </c>
      <c r="G33" s="5">
        <v>4167.032025506396</v>
      </c>
      <c r="H33" s="5">
        <v>3929.613268713583</v>
      </c>
      <c r="I33" s="5">
        <v>4002.392984681747</v>
      </c>
      <c r="J33" s="5">
        <v>3701.6598331150312</v>
      </c>
      <c r="K33" s="5">
        <v>4335.217690379264</v>
      </c>
      <c r="L33" s="5">
        <v>3848.3728917242365</v>
      </c>
      <c r="M33" s="5">
        <v>6673.653391485159</v>
      </c>
      <c r="N33" s="5">
        <v>60817.82968610344</v>
      </c>
      <c r="P33" s="16"/>
    </row>
    <row r="34" spans="1:16" ht="12.75" customHeight="1">
      <c r="A34" s="15" t="s">
        <v>32</v>
      </c>
      <c r="B34" s="5">
        <v>5414.962822946415</v>
      </c>
      <c r="C34" s="5">
        <v>5894.028030661926</v>
      </c>
      <c r="D34" s="5">
        <v>6873.02215759573</v>
      </c>
      <c r="E34" s="5">
        <v>4737.736673505592</v>
      </c>
      <c r="F34" s="5">
        <v>4794.779485415434</v>
      </c>
      <c r="G34" s="5">
        <v>7118.6235291788325</v>
      </c>
      <c r="H34" s="5">
        <v>6430.608252599877</v>
      </c>
      <c r="I34" s="5">
        <v>4495.7991058722455</v>
      </c>
      <c r="J34" s="5">
        <v>4855.41708555985</v>
      </c>
      <c r="K34" s="5">
        <v>5420.694648863749</v>
      </c>
      <c r="L34" s="5">
        <v>4164.618437605845</v>
      </c>
      <c r="M34" s="5">
        <v>5679.581737146901</v>
      </c>
      <c r="N34" s="5">
        <v>65879.8719669524</v>
      </c>
      <c r="P34" s="16"/>
    </row>
    <row r="35" spans="1:16" ht="12.75" customHeight="1">
      <c r="A35" s="2" t="s">
        <v>33</v>
      </c>
      <c r="B35" s="8">
        <v>6708.646332530449</v>
      </c>
      <c r="C35" s="8">
        <v>6563.874311687522</v>
      </c>
      <c r="D35" s="8">
        <v>7024.446941898085</v>
      </c>
      <c r="E35" s="8">
        <v>3996.219431994668</v>
      </c>
      <c r="F35" s="8">
        <v>2448.4413457857627</v>
      </c>
      <c r="G35" s="8">
        <v>2690.2838035039854</v>
      </c>
      <c r="H35" s="8">
        <v>2752.823433655995</v>
      </c>
      <c r="I35" s="8">
        <v>2497.820892215996</v>
      </c>
      <c r="J35" s="8">
        <v>2191.883799097745</v>
      </c>
      <c r="K35" s="8">
        <v>3192.5920598316156</v>
      </c>
      <c r="L35" s="8">
        <v>2914.145052407005</v>
      </c>
      <c r="M35" s="8">
        <v>3500.5053476802555</v>
      </c>
      <c r="N35" s="8">
        <v>46481.68275228909</v>
      </c>
      <c r="P35" s="16"/>
    </row>
    <row r="36" spans="1:16" ht="12.75" customHeight="1">
      <c r="A36" s="15" t="s">
        <v>34</v>
      </c>
      <c r="B36" s="5">
        <v>19238.357785070133</v>
      </c>
      <c r="C36" s="5">
        <v>19885.74963398175</v>
      </c>
      <c r="D36" s="5">
        <v>17235.306198558188</v>
      </c>
      <c r="E36" s="5">
        <v>20385.861068177794</v>
      </c>
      <c r="F36" s="5">
        <v>18312.701114309228</v>
      </c>
      <c r="G36" s="5">
        <v>18773.587481062412</v>
      </c>
      <c r="H36" s="5">
        <v>23683.6462216025</v>
      </c>
      <c r="I36" s="5">
        <v>27956.273893561436</v>
      </c>
      <c r="J36" s="5">
        <v>16184.272887840005</v>
      </c>
      <c r="K36" s="5">
        <v>18060.173827222286</v>
      </c>
      <c r="L36" s="5">
        <v>15985.611901734113</v>
      </c>
      <c r="M36" s="5">
        <v>20191.653648192823</v>
      </c>
      <c r="N36" s="5">
        <v>235893.19566131267</v>
      </c>
      <c r="P36" s="16"/>
    </row>
    <row r="37" spans="1:16" ht="12.75" customHeight="1">
      <c r="A37" s="15" t="s">
        <v>35</v>
      </c>
      <c r="B37" s="5">
        <v>4460.352194865881</v>
      </c>
      <c r="C37" s="5">
        <v>4385.287582861531</v>
      </c>
      <c r="D37" s="5">
        <v>3969.9470696502417</v>
      </c>
      <c r="E37" s="5">
        <v>5653.378289442338</v>
      </c>
      <c r="F37" s="5">
        <v>4586.623893249007</v>
      </c>
      <c r="G37" s="5">
        <v>4926.461814009367</v>
      </c>
      <c r="H37" s="5">
        <v>6821.422434921539</v>
      </c>
      <c r="I37" s="5">
        <v>8278.991866916205</v>
      </c>
      <c r="J37" s="5">
        <v>4144.161396602143</v>
      </c>
      <c r="K37" s="5">
        <v>4528.338283434113</v>
      </c>
      <c r="L37" s="5">
        <v>4482.603888999532</v>
      </c>
      <c r="M37" s="5">
        <v>4871.484033869601</v>
      </c>
      <c r="N37" s="5">
        <v>61109.052748821494</v>
      </c>
      <c r="P37" s="16"/>
    </row>
    <row r="38" spans="1:16" ht="12.75" customHeight="1">
      <c r="A38" s="15" t="s">
        <v>36</v>
      </c>
      <c r="B38" s="5">
        <v>9102.588073579349</v>
      </c>
      <c r="C38" s="5">
        <v>10007.841076176614</v>
      </c>
      <c r="D38" s="5">
        <v>7642.460688720389</v>
      </c>
      <c r="E38" s="5">
        <v>9548.28834045179</v>
      </c>
      <c r="F38" s="5">
        <v>8059.344495197133</v>
      </c>
      <c r="G38" s="5">
        <v>7465.4488050803675</v>
      </c>
      <c r="H38" s="5">
        <v>10143.862454234895</v>
      </c>
      <c r="I38" s="5">
        <v>13292.626337118967</v>
      </c>
      <c r="J38" s="5">
        <v>7407.609228656476</v>
      </c>
      <c r="K38" s="5">
        <v>8148.3222700712595</v>
      </c>
      <c r="L38" s="5">
        <v>7076.006382013019</v>
      </c>
      <c r="M38" s="5">
        <v>10387.331142183337</v>
      </c>
      <c r="N38" s="5">
        <v>108281.7292934836</v>
      </c>
      <c r="P38" s="16"/>
    </row>
    <row r="39" spans="1:16" ht="12.75" customHeight="1">
      <c r="A39" s="2" t="s">
        <v>37</v>
      </c>
      <c r="B39" s="8">
        <v>5675.417516622204</v>
      </c>
      <c r="C39" s="8">
        <v>5492.6209749431555</v>
      </c>
      <c r="D39" s="8">
        <v>5622.898440186287</v>
      </c>
      <c r="E39" s="8">
        <v>5184.194438283523</v>
      </c>
      <c r="F39" s="8">
        <v>5666.732725861779</v>
      </c>
      <c r="G39" s="8">
        <v>6381.676861972125</v>
      </c>
      <c r="H39" s="8">
        <v>6718.3613324462995</v>
      </c>
      <c r="I39" s="8">
        <v>6384.655689526456</v>
      </c>
      <c r="J39" s="8">
        <v>4632.502262580879</v>
      </c>
      <c r="K39" s="8">
        <v>5383.513273716576</v>
      </c>
      <c r="L39" s="8">
        <v>4427.001630722351</v>
      </c>
      <c r="M39" s="8">
        <v>4932.838472140595</v>
      </c>
      <c r="N39" s="8">
        <v>66502.41361900223</v>
      </c>
      <c r="P39" s="16"/>
    </row>
    <row r="40" spans="1:16" ht="12.75" customHeight="1">
      <c r="A40" s="15" t="s">
        <v>38</v>
      </c>
      <c r="B40" s="5">
        <v>9237.50317640777</v>
      </c>
      <c r="C40" s="5">
        <v>11099.659421391729</v>
      </c>
      <c r="D40" s="5">
        <v>8628.88086376061</v>
      </c>
      <c r="E40" s="5">
        <v>9652.44562630775</v>
      </c>
      <c r="F40" s="5">
        <v>7477.475666225333</v>
      </c>
      <c r="G40" s="5">
        <v>7992.948557912792</v>
      </c>
      <c r="H40" s="5">
        <v>9271.711847739898</v>
      </c>
      <c r="I40" s="5">
        <v>9253.651860822512</v>
      </c>
      <c r="J40" s="5">
        <v>6779.731212632013</v>
      </c>
      <c r="K40" s="5">
        <v>7746.719031124023</v>
      </c>
      <c r="L40" s="5">
        <v>6430.110424334506</v>
      </c>
      <c r="M40" s="5">
        <v>8832.812964497372</v>
      </c>
      <c r="N40" s="5">
        <v>102403.65065315632</v>
      </c>
      <c r="P40" s="16"/>
    </row>
    <row r="41" spans="1:16" ht="12.75" customHeight="1">
      <c r="A41" s="15" t="s">
        <v>39</v>
      </c>
      <c r="B41" s="5">
        <v>1984.8380651405503</v>
      </c>
      <c r="C41" s="5">
        <v>2258.7671948183465</v>
      </c>
      <c r="D41" s="5">
        <v>1897.0729173049904</v>
      </c>
      <c r="E41" s="5">
        <v>2044.6039757447313</v>
      </c>
      <c r="F41" s="5">
        <v>1752.676549501298</v>
      </c>
      <c r="G41" s="5">
        <v>2071.523307235324</v>
      </c>
      <c r="H41" s="5">
        <v>2587.999361688763</v>
      </c>
      <c r="I41" s="5">
        <v>2615.1359541698234</v>
      </c>
      <c r="J41" s="5">
        <v>1574.8470886225166</v>
      </c>
      <c r="K41" s="5">
        <v>1730.4390672928473</v>
      </c>
      <c r="L41" s="5">
        <v>1428.7580075651567</v>
      </c>
      <c r="M41" s="5">
        <v>1969.7461039885516</v>
      </c>
      <c r="N41" s="5">
        <v>23916.407593072898</v>
      </c>
      <c r="P41" s="16"/>
    </row>
    <row r="42" spans="1:16" ht="12.75" customHeight="1">
      <c r="A42" s="15" t="s">
        <v>40</v>
      </c>
      <c r="B42" s="5">
        <v>730.3648971562817</v>
      </c>
      <c r="C42" s="5">
        <v>956.0959755942935</v>
      </c>
      <c r="D42" s="5">
        <v>699.5236408271272</v>
      </c>
      <c r="E42" s="5">
        <v>789.969010344019</v>
      </c>
      <c r="F42" s="5">
        <v>508.70433424755413</v>
      </c>
      <c r="G42" s="5">
        <v>495.81962881097394</v>
      </c>
      <c r="H42" s="5">
        <v>486.5773522324386</v>
      </c>
      <c r="I42" s="5">
        <v>390.6008070036114</v>
      </c>
      <c r="J42" s="5">
        <v>484.0049447115823</v>
      </c>
      <c r="K42" s="5">
        <v>583.8800890725446</v>
      </c>
      <c r="L42" s="5">
        <v>487.0507827296799</v>
      </c>
      <c r="M42" s="5">
        <v>558.676653125239</v>
      </c>
      <c r="N42" s="5">
        <v>7171.268115855345</v>
      </c>
      <c r="P42" s="16"/>
    </row>
    <row r="43" spans="1:16" ht="12.75" customHeight="1">
      <c r="A43" s="15" t="s">
        <v>41</v>
      </c>
      <c r="B43" s="5">
        <v>4524.056856055846</v>
      </c>
      <c r="C43" s="5">
        <v>5495.992625832669</v>
      </c>
      <c r="D43" s="5">
        <v>4274.743713088488</v>
      </c>
      <c r="E43" s="5">
        <v>4591.219531616766</v>
      </c>
      <c r="F43" s="5">
        <v>3786.0737904314083</v>
      </c>
      <c r="G43" s="5">
        <v>3860.735602755667</v>
      </c>
      <c r="H43" s="5">
        <v>4597.185924492032</v>
      </c>
      <c r="I43" s="5">
        <v>4837.163417217652</v>
      </c>
      <c r="J43" s="5">
        <v>3435.4818954191765</v>
      </c>
      <c r="K43" s="5">
        <v>3748.9419790294633</v>
      </c>
      <c r="L43" s="5">
        <v>3167.965227731701</v>
      </c>
      <c r="M43" s="5">
        <v>4599.080177057446</v>
      </c>
      <c r="N43" s="5">
        <v>50918.64074072832</v>
      </c>
      <c r="P43" s="16"/>
    </row>
    <row r="44" spans="1:16" ht="12.75" customHeight="1">
      <c r="A44" s="15" t="s">
        <v>42</v>
      </c>
      <c r="B44" s="5">
        <v>871.0572567014971</v>
      </c>
      <c r="C44" s="5">
        <v>1077.9090801703067</v>
      </c>
      <c r="D44" s="5">
        <v>781.4535317021127</v>
      </c>
      <c r="E44" s="5">
        <v>1066.9664032064848</v>
      </c>
      <c r="F44" s="5">
        <v>585.5937866902185</v>
      </c>
      <c r="G44" s="5">
        <v>669.1237492574918</v>
      </c>
      <c r="H44" s="5">
        <v>704.2514961881069</v>
      </c>
      <c r="I44" s="5">
        <v>617.7147493921951</v>
      </c>
      <c r="J44" s="5">
        <v>606.5963600411766</v>
      </c>
      <c r="K44" s="5">
        <v>785.052954506834</v>
      </c>
      <c r="L44" s="5">
        <v>581.0421258020541</v>
      </c>
      <c r="M44" s="5">
        <v>906.4334909412939</v>
      </c>
      <c r="N44" s="5">
        <v>9253.194984599771</v>
      </c>
      <c r="P44" s="16"/>
    </row>
    <row r="45" spans="1:16" ht="12.75" customHeight="1">
      <c r="A45" s="15" t="s">
        <v>43</v>
      </c>
      <c r="B45" s="5">
        <v>633.7037959111922</v>
      </c>
      <c r="C45" s="5">
        <v>630.0522853852151</v>
      </c>
      <c r="D45" s="5">
        <v>482.56155700821637</v>
      </c>
      <c r="E45" s="5">
        <v>556.3232691455277</v>
      </c>
      <c r="F45" s="5">
        <v>509.9432946023632</v>
      </c>
      <c r="G45" s="5">
        <v>516.8184358499307</v>
      </c>
      <c r="H45" s="5">
        <v>549.1355507139652</v>
      </c>
      <c r="I45" s="5">
        <v>523.4075056564317</v>
      </c>
      <c r="J45" s="5">
        <v>401.3674713937033</v>
      </c>
      <c r="K45" s="5">
        <v>516.6614352042506</v>
      </c>
      <c r="L45" s="5">
        <v>424.86808952378834</v>
      </c>
      <c r="M45" s="5">
        <v>459.55620875893</v>
      </c>
      <c r="N45" s="5">
        <v>6204.398899153514</v>
      </c>
      <c r="P45" s="16"/>
    </row>
    <row r="46" spans="1:16" ht="12.75" customHeight="1">
      <c r="A46" s="2" t="s">
        <v>44</v>
      </c>
      <c r="B46" s="8">
        <v>493.4823054417979</v>
      </c>
      <c r="C46" s="8">
        <v>680.8422595903987</v>
      </c>
      <c r="D46" s="8">
        <v>493.5255038293523</v>
      </c>
      <c r="E46" s="8">
        <v>603.363436250243</v>
      </c>
      <c r="F46" s="8">
        <v>334.4839107526943</v>
      </c>
      <c r="G46" s="8">
        <v>378.9278340034252</v>
      </c>
      <c r="H46" s="8">
        <v>346.56216242432424</v>
      </c>
      <c r="I46" s="8">
        <v>269.6294273826782</v>
      </c>
      <c r="J46" s="8">
        <v>277.4334524436061</v>
      </c>
      <c r="K46" s="8">
        <v>381.7435060182773</v>
      </c>
      <c r="L46" s="8">
        <v>340.42619098228414</v>
      </c>
      <c r="M46" s="8">
        <v>339.3203306258334</v>
      </c>
      <c r="N46" s="8">
        <v>4939.740319744916</v>
      </c>
      <c r="P46" s="16"/>
    </row>
    <row r="47" spans="1:16" ht="12.75" customHeight="1">
      <c r="A47" s="15" t="s">
        <v>45</v>
      </c>
      <c r="B47" s="5">
        <v>5613.51683009888</v>
      </c>
      <c r="C47" s="5">
        <v>5018.121219603494</v>
      </c>
      <c r="D47" s="5">
        <v>6973.833117416456</v>
      </c>
      <c r="E47" s="5">
        <v>5057.772039098854</v>
      </c>
      <c r="F47" s="5">
        <v>7983.570589493627</v>
      </c>
      <c r="G47" s="5">
        <v>9255.336968858826</v>
      </c>
      <c r="H47" s="5">
        <v>7737.675343612729</v>
      </c>
      <c r="I47" s="5">
        <v>4655.048523575083</v>
      </c>
      <c r="J47" s="5">
        <v>6435.478555757467</v>
      </c>
      <c r="K47" s="5">
        <v>6499.6284347214305</v>
      </c>
      <c r="L47" s="5">
        <v>5356.343529846642</v>
      </c>
      <c r="M47" s="5">
        <v>6125.701955499576</v>
      </c>
      <c r="N47" s="5">
        <v>76712.02710758307</v>
      </c>
      <c r="P47" s="16"/>
    </row>
    <row r="48" spans="1:16" ht="12.75" customHeight="1">
      <c r="A48" s="15" t="s">
        <v>46</v>
      </c>
      <c r="B48" s="5">
        <v>1164.3761894771949</v>
      </c>
      <c r="C48" s="5">
        <v>1133.480065466269</v>
      </c>
      <c r="D48" s="5">
        <v>1884.7066048722638</v>
      </c>
      <c r="E48" s="5">
        <v>1468.268405251495</v>
      </c>
      <c r="F48" s="5">
        <v>1976.8465697806448</v>
      </c>
      <c r="G48" s="5">
        <v>2063.777321768381</v>
      </c>
      <c r="H48" s="5">
        <v>1880.407957892926</v>
      </c>
      <c r="I48" s="5">
        <v>1229.2042376917684</v>
      </c>
      <c r="J48" s="5">
        <v>1799.1200470674326</v>
      </c>
      <c r="K48" s="5">
        <v>1505.969912020589</v>
      </c>
      <c r="L48" s="5">
        <v>1216.6372253827083</v>
      </c>
      <c r="M48" s="5">
        <v>1501.901942330965</v>
      </c>
      <c r="N48" s="5">
        <v>18824.69647900264</v>
      </c>
      <c r="P48" s="16"/>
    </row>
    <row r="49" spans="1:16" ht="12.75" customHeight="1">
      <c r="A49" s="15" t="s">
        <v>47</v>
      </c>
      <c r="B49" s="5">
        <v>1536.4326465345575</v>
      </c>
      <c r="C49" s="5">
        <v>1364.5004859285746</v>
      </c>
      <c r="D49" s="5">
        <v>1358.8086096415864</v>
      </c>
      <c r="E49" s="5">
        <v>1389.4372990423797</v>
      </c>
      <c r="F49" s="5">
        <v>1688.8512759292214</v>
      </c>
      <c r="G49" s="5">
        <v>2452.2920275538427</v>
      </c>
      <c r="H49" s="5">
        <v>2097.220374689916</v>
      </c>
      <c r="I49" s="5">
        <v>1074.855381669257</v>
      </c>
      <c r="J49" s="5">
        <v>1563.1377494947985</v>
      </c>
      <c r="K49" s="5">
        <v>1616.6087025981835</v>
      </c>
      <c r="L49" s="5">
        <v>983.1311006124073</v>
      </c>
      <c r="M49" s="5">
        <v>1390.4218080115734</v>
      </c>
      <c r="N49" s="5">
        <v>18515.697461706302</v>
      </c>
      <c r="P49" s="16"/>
    </row>
    <row r="50" spans="1:16" ht="12.75" customHeight="1">
      <c r="A50" s="15" t="s">
        <v>48</v>
      </c>
      <c r="B50" s="5">
        <v>486.4005850668443</v>
      </c>
      <c r="C50" s="5">
        <v>412.920040799736</v>
      </c>
      <c r="D50" s="5">
        <v>860.858798348566</v>
      </c>
      <c r="E50" s="5">
        <v>450.08574509392</v>
      </c>
      <c r="F50" s="5">
        <v>893.92923015605</v>
      </c>
      <c r="G50" s="5">
        <v>868.9008214129987</v>
      </c>
      <c r="H50" s="5">
        <v>831.0402467875505</v>
      </c>
      <c r="I50" s="5">
        <v>461.1128241671586</v>
      </c>
      <c r="J50" s="5">
        <v>655.5945449454471</v>
      </c>
      <c r="K50" s="5">
        <v>602.7603456563338</v>
      </c>
      <c r="L50" s="5">
        <v>598.7021177000723</v>
      </c>
      <c r="M50" s="5">
        <v>725.3157447473623</v>
      </c>
      <c r="N50" s="5">
        <v>7847.621044882039</v>
      </c>
      <c r="P50" s="16"/>
    </row>
    <row r="51" spans="1:16" ht="12.75" customHeight="1">
      <c r="A51" s="2" t="s">
        <v>49</v>
      </c>
      <c r="B51" s="8">
        <v>2426.3074090202567</v>
      </c>
      <c r="C51" s="8">
        <v>2107.2206274087744</v>
      </c>
      <c r="D51" s="8">
        <v>2869.459104553906</v>
      </c>
      <c r="E51" s="8">
        <v>1749.980589711064</v>
      </c>
      <c r="F51" s="8">
        <v>3423.9435136279335</v>
      </c>
      <c r="G51" s="8">
        <v>3870.3667981235817</v>
      </c>
      <c r="H51" s="8">
        <v>2929.006764242068</v>
      </c>
      <c r="I51" s="8">
        <v>1889.8760800469133</v>
      </c>
      <c r="J51" s="8">
        <v>2417.626214249528</v>
      </c>
      <c r="K51" s="8">
        <v>2774.289474446454</v>
      </c>
      <c r="L51" s="8">
        <v>2557.873086151529</v>
      </c>
      <c r="M51" s="8">
        <v>2508.0624604095883</v>
      </c>
      <c r="N51" s="8">
        <v>31524.012121991596</v>
      </c>
      <c r="P51" s="16"/>
    </row>
    <row r="52" spans="1:16" ht="12.75" customHeight="1">
      <c r="A52" s="15" t="s">
        <v>50</v>
      </c>
      <c r="B52" s="5">
        <v>26297.840239870457</v>
      </c>
      <c r="C52" s="5">
        <v>23706.01188463681</v>
      </c>
      <c r="D52" s="5">
        <v>25056.10543363523</v>
      </c>
      <c r="E52" s="5">
        <v>28004.90362026997</v>
      </c>
      <c r="F52" s="5">
        <v>31752.105922039296</v>
      </c>
      <c r="G52" s="5">
        <v>35490.58316877299</v>
      </c>
      <c r="H52" s="5">
        <v>37879.24702769534</v>
      </c>
      <c r="I52" s="5">
        <v>28977.21816944986</v>
      </c>
      <c r="J52" s="5">
        <v>26889.443208230656</v>
      </c>
      <c r="K52" s="5">
        <v>27258.86598366432</v>
      </c>
      <c r="L52" s="5">
        <v>24430.996781012233</v>
      </c>
      <c r="M52" s="5">
        <v>31095.58779327464</v>
      </c>
      <c r="N52" s="5">
        <v>346838.90923255176</v>
      </c>
      <c r="P52" s="16"/>
    </row>
    <row r="53" spans="1:16" ht="12.75" customHeight="1">
      <c r="A53" s="15" t="s">
        <v>51</v>
      </c>
      <c r="B53" s="5">
        <v>682.719583288924</v>
      </c>
      <c r="C53" s="5">
        <v>621.861781913536</v>
      </c>
      <c r="D53" s="5">
        <v>647.1171463425658</v>
      </c>
      <c r="E53" s="5">
        <v>588.339928064473</v>
      </c>
      <c r="F53" s="5">
        <v>708.1118434298322</v>
      </c>
      <c r="G53" s="5">
        <v>583.3468998572997</v>
      </c>
      <c r="H53" s="5">
        <v>796.3111837315977</v>
      </c>
      <c r="I53" s="5">
        <v>1050.0822534441054</v>
      </c>
      <c r="J53" s="5">
        <v>671.8393001725959</v>
      </c>
      <c r="K53" s="5">
        <v>647.6405481407388</v>
      </c>
      <c r="L53" s="5">
        <v>1136.759372397667</v>
      </c>
      <c r="M53" s="5">
        <v>1123.4833313998586</v>
      </c>
      <c r="N53" s="5">
        <v>9257.613172183195</v>
      </c>
      <c r="P53" s="16"/>
    </row>
    <row r="54" spans="1:16" ht="12.75" customHeight="1">
      <c r="A54" s="15" t="s">
        <v>52</v>
      </c>
      <c r="B54" s="5">
        <v>452.14388762964853</v>
      </c>
      <c r="C54" s="5">
        <v>372.9158697142801</v>
      </c>
      <c r="D54" s="5">
        <v>361.9740605221287</v>
      </c>
      <c r="E54" s="5">
        <v>406.1638678894568</v>
      </c>
      <c r="F54" s="5">
        <v>378.7336972057532</v>
      </c>
      <c r="G54" s="5">
        <v>401.44309891097504</v>
      </c>
      <c r="H54" s="5">
        <v>394.6867317477261</v>
      </c>
      <c r="I54" s="5">
        <v>356.998772390158</v>
      </c>
      <c r="J54" s="5">
        <v>332.4567902437783</v>
      </c>
      <c r="K54" s="5">
        <v>390.57996357298737</v>
      </c>
      <c r="L54" s="5">
        <v>319.49091543266474</v>
      </c>
      <c r="M54" s="5">
        <v>367.0083926567033</v>
      </c>
      <c r="N54" s="5">
        <v>4534.59604791626</v>
      </c>
      <c r="P54" s="16"/>
    </row>
    <row r="55" spans="1:16" ht="12.75" customHeight="1">
      <c r="A55" s="15" t="s">
        <v>53</v>
      </c>
      <c r="B55" s="5">
        <v>6317.929991288253</v>
      </c>
      <c r="C55" s="5">
        <v>5549.59278247737</v>
      </c>
      <c r="D55" s="5">
        <v>7028.972097855567</v>
      </c>
      <c r="E55" s="5">
        <v>6269.531988320936</v>
      </c>
      <c r="F55" s="5">
        <v>8628.430235034648</v>
      </c>
      <c r="G55" s="5">
        <v>9687.363071948734</v>
      </c>
      <c r="H55" s="5">
        <v>9546.313981607102</v>
      </c>
      <c r="I55" s="5">
        <v>7716.996352392876</v>
      </c>
      <c r="J55" s="5">
        <v>7279.826556165731</v>
      </c>
      <c r="K55" s="5">
        <v>7042.995775689151</v>
      </c>
      <c r="L55" s="5">
        <v>6235.910338621621</v>
      </c>
      <c r="M55" s="5">
        <v>8109.8280234199865</v>
      </c>
      <c r="N55" s="5">
        <v>89413.69119482198</v>
      </c>
      <c r="P55" s="16"/>
    </row>
    <row r="56" spans="1:16" ht="12.75" customHeight="1">
      <c r="A56" s="15" t="s">
        <v>54</v>
      </c>
      <c r="B56" s="5">
        <v>3487.225295492056</v>
      </c>
      <c r="C56" s="5">
        <v>3609.543418537111</v>
      </c>
      <c r="D56" s="5">
        <v>3372.5847637015636</v>
      </c>
      <c r="E56" s="5">
        <v>3996.8528960099725</v>
      </c>
      <c r="F56" s="5">
        <v>5279.615016875375</v>
      </c>
      <c r="G56" s="5">
        <v>6117.87473200819</v>
      </c>
      <c r="H56" s="5">
        <v>5731.201192998139</v>
      </c>
      <c r="I56" s="5">
        <v>3232.356355835844</v>
      </c>
      <c r="J56" s="5">
        <v>4360.726294051901</v>
      </c>
      <c r="K56" s="5">
        <v>4154.144439991421</v>
      </c>
      <c r="L56" s="5">
        <v>4055.2998221964713</v>
      </c>
      <c r="M56" s="5">
        <v>4702.568874362371</v>
      </c>
      <c r="N56" s="5">
        <v>52099.99310206041</v>
      </c>
      <c r="P56" s="16"/>
    </row>
    <row r="57" spans="1:16" ht="12.75" customHeight="1">
      <c r="A57" s="15" t="s">
        <v>55</v>
      </c>
      <c r="B57" s="5">
        <v>3829.3188756123777</v>
      </c>
      <c r="C57" s="5">
        <v>3171.8128199966427</v>
      </c>
      <c r="D57" s="5">
        <v>3431.6260263363383</v>
      </c>
      <c r="E57" s="5">
        <v>3842.6222757121977</v>
      </c>
      <c r="F57" s="5">
        <v>3835.839970786994</v>
      </c>
      <c r="G57" s="5">
        <v>4434.162059166479</v>
      </c>
      <c r="H57" s="5">
        <v>5214.709987781703</v>
      </c>
      <c r="I57" s="5">
        <v>4624.094211686838</v>
      </c>
      <c r="J57" s="5">
        <v>3524.864083898171</v>
      </c>
      <c r="K57" s="5">
        <v>3938.7460097674193</v>
      </c>
      <c r="L57" s="5">
        <v>3169.4862283434563</v>
      </c>
      <c r="M57" s="5">
        <v>4376.198798693634</v>
      </c>
      <c r="N57" s="5">
        <v>47393.48134778225</v>
      </c>
      <c r="P57" s="16"/>
    </row>
    <row r="58" spans="1:16" ht="12.75" customHeight="1">
      <c r="A58" s="14" t="s">
        <v>56</v>
      </c>
      <c r="B58" s="5">
        <v>3141.7976804479354</v>
      </c>
      <c r="C58" s="5">
        <v>2997.0638141872605</v>
      </c>
      <c r="D58" s="5">
        <v>3046.9313722876977</v>
      </c>
      <c r="E58" s="5">
        <v>4213.30054248026</v>
      </c>
      <c r="F58" s="5">
        <v>3941.3456558105936</v>
      </c>
      <c r="G58" s="5">
        <v>4239.834694457859</v>
      </c>
      <c r="H58" s="5">
        <v>4955.825937651828</v>
      </c>
      <c r="I58" s="5">
        <v>2911.12236556329</v>
      </c>
      <c r="J58" s="5">
        <v>3164.701095316647</v>
      </c>
      <c r="K58" s="5">
        <v>3346.021919899713</v>
      </c>
      <c r="L58" s="5">
        <v>2648.715110234319</v>
      </c>
      <c r="M58" s="5">
        <v>3747.0602815960438</v>
      </c>
      <c r="N58" s="5">
        <v>42353.72046993345</v>
      </c>
      <c r="P58" s="16"/>
    </row>
    <row r="59" spans="1:16" ht="12.75" customHeight="1">
      <c r="A59" s="14" t="s">
        <v>57</v>
      </c>
      <c r="B59" s="5">
        <v>1479.1224646694582</v>
      </c>
      <c r="C59" s="5">
        <v>1337.5909718871515</v>
      </c>
      <c r="D59" s="5">
        <v>1310.1446816516252</v>
      </c>
      <c r="E59" s="5">
        <v>1662.016633859149</v>
      </c>
      <c r="F59" s="5">
        <v>1693.0420635995968</v>
      </c>
      <c r="G59" s="5">
        <v>2126.9451997922274</v>
      </c>
      <c r="H59" s="5">
        <v>2026.6560231523647</v>
      </c>
      <c r="I59" s="5">
        <v>1061.2997701957372</v>
      </c>
      <c r="J59" s="5">
        <v>1436.043710686097</v>
      </c>
      <c r="K59" s="5">
        <v>1356.8335406762278</v>
      </c>
      <c r="L59" s="5">
        <v>1153.1864320776058</v>
      </c>
      <c r="M59" s="5">
        <v>1657.2448323057858</v>
      </c>
      <c r="N59" s="5">
        <v>18300.126324553028</v>
      </c>
      <c r="P59" s="16"/>
    </row>
    <row r="60" spans="1:16" ht="12.75" customHeight="1">
      <c r="A60" s="14" t="s">
        <v>58</v>
      </c>
      <c r="B60" s="5">
        <v>6472.238496733494</v>
      </c>
      <c r="C60" s="5">
        <v>5624.720634267736</v>
      </c>
      <c r="D60" s="5">
        <v>5425.118879236044</v>
      </c>
      <c r="E60" s="5">
        <v>6504.698658429531</v>
      </c>
      <c r="F60" s="5">
        <v>6719.291708652166</v>
      </c>
      <c r="G60" s="5">
        <v>7173.844512900354</v>
      </c>
      <c r="H60" s="5">
        <v>8554.46942642549</v>
      </c>
      <c r="I60" s="5">
        <v>7690.254851286043</v>
      </c>
      <c r="J60" s="5">
        <v>5739.156632719796</v>
      </c>
      <c r="K60" s="5">
        <v>5917.21209927746</v>
      </c>
      <c r="L60" s="5">
        <v>5315.861268481794</v>
      </c>
      <c r="M60" s="5">
        <v>6681.8157102323285</v>
      </c>
      <c r="N60" s="5">
        <v>77818.68287864224</v>
      </c>
      <c r="P60" s="16"/>
    </row>
    <row r="61" spans="1:16" ht="12.75" customHeight="1">
      <c r="A61" s="2" t="s">
        <v>59</v>
      </c>
      <c r="B61" s="8">
        <v>435.3439647032195</v>
      </c>
      <c r="C61" s="8">
        <v>420.9097916546566</v>
      </c>
      <c r="D61" s="8">
        <v>431.63640570155553</v>
      </c>
      <c r="E61" s="8">
        <v>521.3768295040375</v>
      </c>
      <c r="F61" s="8">
        <v>567.6957306387972</v>
      </c>
      <c r="G61" s="8">
        <v>725.7688997313162</v>
      </c>
      <c r="H61" s="8">
        <v>659.0725625985134</v>
      </c>
      <c r="I61" s="8">
        <v>334.0132366566666</v>
      </c>
      <c r="J61" s="8">
        <v>379.8287449748417</v>
      </c>
      <c r="K61" s="8">
        <v>464.69168664797604</v>
      </c>
      <c r="L61" s="8">
        <v>396.28729322769345</v>
      </c>
      <c r="M61" s="8">
        <v>330.3795486127341</v>
      </c>
      <c r="N61" s="8">
        <v>5667.004694652007</v>
      </c>
      <c r="P61" s="1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23.28125" style="9" customWidth="1"/>
    <col min="2" max="14" width="7.421875" style="9" customWidth="1"/>
    <col min="15" max="16384" width="9.140625" style="9" customWidth="1"/>
  </cols>
  <sheetData>
    <row r="1" spans="1:14" s="13" customFormat="1" ht="25.5" customHeight="1">
      <c r="A1" s="12" t="s">
        <v>73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4" t="s">
        <v>1</v>
      </c>
      <c r="B3" s="10">
        <v>0.054450938223795625</v>
      </c>
      <c r="C3" s="10">
        <v>0.03842641132491798</v>
      </c>
      <c r="D3" s="10">
        <v>0.13267049569454142</v>
      </c>
      <c r="E3" s="10">
        <v>0.037882740519425126</v>
      </c>
      <c r="F3" s="10">
        <v>0.09148168602150973</v>
      </c>
      <c r="G3" s="10">
        <v>0.04319445943059578</v>
      </c>
      <c r="H3" s="10">
        <v>0.044557797454020935</v>
      </c>
      <c r="I3" s="10">
        <v>0.07974052261036604</v>
      </c>
      <c r="J3" s="10">
        <f>State12P!J3/State11!J3-1</f>
        <v>0.032073595775999886</v>
      </c>
      <c r="K3" s="10">
        <f>State12P!K3/State11!K3-1</f>
        <v>0.11755240637828113</v>
      </c>
      <c r="L3" s="10"/>
      <c r="M3" s="10"/>
      <c r="N3" s="10">
        <f>State12P!N3/SUM(State11!B3:K3)-1</f>
        <v>0.06619289919839622</v>
      </c>
    </row>
    <row r="4" spans="1:14" ht="12.75">
      <c r="A4" s="4" t="s">
        <v>2</v>
      </c>
      <c r="B4" s="10">
        <v>0.0355590752732208</v>
      </c>
      <c r="C4" s="10">
        <v>-0.044362314997177583</v>
      </c>
      <c r="D4" s="10">
        <v>-0.0014823153846322645</v>
      </c>
      <c r="E4" s="10">
        <v>0.15405590266810149</v>
      </c>
      <c r="F4" s="10">
        <v>0.2897786111047067</v>
      </c>
      <c r="G4" s="10">
        <v>0.0017398791591242396</v>
      </c>
      <c r="H4" s="10">
        <v>-0.19575531899937604</v>
      </c>
      <c r="I4" s="10">
        <v>-0.09580015107483268</v>
      </c>
      <c r="J4" s="10">
        <f>State12P!J4/State11!J4-1</f>
        <v>-0.37586366274237437</v>
      </c>
      <c r="K4" s="10">
        <f>State12P!K4/State11!K4-1</f>
        <v>-0.25942966406612455</v>
      </c>
      <c r="L4" s="10"/>
      <c r="M4" s="10"/>
      <c r="N4" s="10">
        <f>State12P!N4/SUM(State11!B4:K4)-1</f>
        <v>-0.039218594018729624</v>
      </c>
    </row>
    <row r="5" spans="1:14" ht="12.75">
      <c r="A5" s="4" t="s">
        <v>3</v>
      </c>
      <c r="B5" s="10">
        <v>0.11488321864861488</v>
      </c>
      <c r="C5" s="10">
        <v>0.1160465853236834</v>
      </c>
      <c r="D5" s="10">
        <v>0.2616187447237087</v>
      </c>
      <c r="E5" s="10">
        <v>0.05091789803645366</v>
      </c>
      <c r="F5" s="10">
        <v>0.12594046679547197</v>
      </c>
      <c r="G5" s="10">
        <v>0.05298693817306424</v>
      </c>
      <c r="H5" s="10">
        <v>0.06290063797478915</v>
      </c>
      <c r="I5" s="10">
        <v>0.10550918967183849</v>
      </c>
      <c r="J5" s="10">
        <f>State12P!J5/State11!J5-1</f>
        <v>0.08660630124106006</v>
      </c>
      <c r="K5" s="10">
        <f>State12P!K5/State11!K5-1</f>
        <v>0.19506020984844796</v>
      </c>
      <c r="L5" s="10"/>
      <c r="M5" s="10"/>
      <c r="N5" s="10">
        <f>State12P!N5/SUM(State11!B5:K5)-1</f>
        <v>0.10838766878612782</v>
      </c>
    </row>
    <row r="6" spans="1:14" ht="12.75">
      <c r="A6" s="6" t="s">
        <v>4</v>
      </c>
      <c r="B6" s="10">
        <v>-0.07003058906164918</v>
      </c>
      <c r="C6" s="10">
        <v>-0.10302301052318276</v>
      </c>
      <c r="D6" s="10">
        <v>-0.04034639440221951</v>
      </c>
      <c r="E6" s="10">
        <v>-0.011343281282258125</v>
      </c>
      <c r="F6" s="10">
        <v>-0.04488979213129831</v>
      </c>
      <c r="G6" s="10">
        <v>-0.010512523458966172</v>
      </c>
      <c r="H6" s="10">
        <v>-0.039580437260290445</v>
      </c>
      <c r="I6" s="10">
        <v>0.009221876618834625</v>
      </c>
      <c r="J6" s="10">
        <f>State12P!J6/State11!J6-1</f>
        <v>-0.10743954640184805</v>
      </c>
      <c r="K6" s="10">
        <f>State12P!K6/State11!K6-1</f>
        <v>-0.035987339068790924</v>
      </c>
      <c r="L6" s="10"/>
      <c r="M6" s="10"/>
      <c r="N6" s="10">
        <f>State12P!N6/SUM(State11!B6:K6)-1</f>
        <v>-0.04650224452964591</v>
      </c>
    </row>
    <row r="7" spans="1:14" ht="12.75">
      <c r="A7" s="7" t="s">
        <v>5</v>
      </c>
      <c r="B7" s="11">
        <v>-0.028393596997016678</v>
      </c>
      <c r="C7" s="11">
        <v>-0.04957782359687237</v>
      </c>
      <c r="D7" s="11">
        <v>-0.04365491352702302</v>
      </c>
      <c r="E7" s="11">
        <v>0.00014697799747420316</v>
      </c>
      <c r="F7" s="11">
        <v>-0.00281603197308379</v>
      </c>
      <c r="G7" s="11">
        <v>0.0241497287847219</v>
      </c>
      <c r="H7" s="11">
        <v>-0.0008600041452792252</v>
      </c>
      <c r="I7" s="11">
        <v>-0.007443759878509309</v>
      </c>
      <c r="J7" s="11">
        <f>State12P!J7/State11!J7-1</f>
        <v>-0.07825249390791678</v>
      </c>
      <c r="K7" s="11">
        <f>State12P!K7/State11!K7-1</f>
        <v>-0.004922199794785809</v>
      </c>
      <c r="L7" s="11"/>
      <c r="M7" s="11"/>
      <c r="N7" s="11">
        <f>State12P!N7/SUM(State11!B7:K7)-1</f>
        <v>-0.02007300861727712</v>
      </c>
    </row>
    <row r="8" spans="1:14" ht="12.75">
      <c r="A8" s="4" t="s">
        <v>6</v>
      </c>
      <c r="B8" s="10">
        <v>-0.005742850093948568</v>
      </c>
      <c r="C8" s="10">
        <v>0.062110105205445694</v>
      </c>
      <c r="D8" s="10">
        <v>0.05612992085522547</v>
      </c>
      <c r="E8" s="10">
        <v>-0.01990208797545502</v>
      </c>
      <c r="F8" s="10">
        <v>0.06456146287961795</v>
      </c>
      <c r="G8" s="10">
        <v>0.013791357631294677</v>
      </c>
      <c r="H8" s="10">
        <v>-0.05251131996265129</v>
      </c>
      <c r="I8" s="10">
        <v>0.08481005253384098</v>
      </c>
      <c r="J8" s="10">
        <f>State12P!J8/State11!J8-1</f>
        <v>0.012898621943663091</v>
      </c>
      <c r="K8" s="10">
        <f>State12P!K8/State11!K8-1</f>
        <v>0.009556375800976458</v>
      </c>
      <c r="L8" s="10"/>
      <c r="M8" s="10"/>
      <c r="N8" s="10">
        <f>State12P!N8/SUM(State11!B8:K8)-1</f>
        <v>0.021639749797214503</v>
      </c>
    </row>
    <row r="9" spans="1:14" ht="12.75">
      <c r="A9" s="4" t="s">
        <v>7</v>
      </c>
      <c r="B9" s="10">
        <v>0.05557695968738821</v>
      </c>
      <c r="C9" s="10">
        <v>0.13583923219678154</v>
      </c>
      <c r="D9" s="10">
        <v>0.10178464287755325</v>
      </c>
      <c r="E9" s="10">
        <v>0.029597899176441487</v>
      </c>
      <c r="F9" s="10">
        <v>0.08571171426933208</v>
      </c>
      <c r="G9" s="10">
        <v>0.03932714958576018</v>
      </c>
      <c r="H9" s="10">
        <v>-0.07813681010991269</v>
      </c>
      <c r="I9" s="10">
        <v>0.08271453264980219</v>
      </c>
      <c r="J9" s="10">
        <f>State12P!J9/State11!J9-1</f>
        <v>0.05594748815421924</v>
      </c>
      <c r="K9" s="10">
        <f>State12P!K9/State11!K9-1</f>
        <v>0.023573484118782018</v>
      </c>
      <c r="L9" s="10"/>
      <c r="M9" s="10"/>
      <c r="N9" s="10">
        <f>State12P!N9/SUM(State11!B9:K9)-1</f>
        <v>0.04618410390779504</v>
      </c>
    </row>
    <row r="10" spans="1:14" ht="12.75">
      <c r="A10" s="4" t="s">
        <v>8</v>
      </c>
      <c r="B10" s="10">
        <v>0.002841154014612319</v>
      </c>
      <c r="C10" s="10">
        <v>0.06548148876998941</v>
      </c>
      <c r="D10" s="10">
        <v>-0.0015372901384377142</v>
      </c>
      <c r="E10" s="10">
        <v>0.09133586599877846</v>
      </c>
      <c r="F10" s="10">
        <v>0.05674858324142341</v>
      </c>
      <c r="G10" s="10">
        <v>0.012117269034615881</v>
      </c>
      <c r="H10" s="10">
        <v>-0.1257221160304207</v>
      </c>
      <c r="I10" s="10">
        <v>0.05503721696235127</v>
      </c>
      <c r="J10" s="10">
        <f>State12P!J10/State11!J10-1</f>
        <v>-0.037038296115666336</v>
      </c>
      <c r="K10" s="10">
        <f>State12P!K10/State11!K10-1</f>
        <v>-0.03335456562364558</v>
      </c>
      <c r="L10" s="10"/>
      <c r="M10" s="10"/>
      <c r="N10" s="10">
        <f>State12P!N10/SUM(State11!B10:K10)-1</f>
        <v>0.005489620748164281</v>
      </c>
    </row>
    <row r="11" spans="1:14" ht="12.75">
      <c r="A11" s="4" t="s">
        <v>9</v>
      </c>
      <c r="B11" s="10">
        <v>-0.10452263769323644</v>
      </c>
      <c r="C11" s="10">
        <v>0.025719745552096156</v>
      </c>
      <c r="D11" s="10">
        <v>-0.04990117931461097</v>
      </c>
      <c r="E11" s="10">
        <v>-0.06139048179826489</v>
      </c>
      <c r="F11" s="10">
        <v>0.11763270773094078</v>
      </c>
      <c r="G11" s="10">
        <v>0.02891238462348298</v>
      </c>
      <c r="H11" s="10">
        <v>-0.030559714005184403</v>
      </c>
      <c r="I11" s="10">
        <v>-0.025568032376413932</v>
      </c>
      <c r="J11" s="10">
        <f>State12P!J11/State11!J11-1</f>
        <v>-0.001873656019751313</v>
      </c>
      <c r="K11" s="10">
        <f>State12P!K11/State11!K11-1</f>
        <v>-0.04077778622964212</v>
      </c>
      <c r="L11" s="10"/>
      <c r="M11" s="10"/>
      <c r="N11" s="10">
        <f>State12P!N11/SUM(State11!B11:K11)-1</f>
        <v>-0.019608605604394702</v>
      </c>
    </row>
    <row r="12" spans="1:14" ht="12.75">
      <c r="A12" s="4" t="s">
        <v>10</v>
      </c>
      <c r="B12" s="10">
        <v>-0.07426907258750332</v>
      </c>
      <c r="C12" s="10">
        <v>-0.064765404622084</v>
      </c>
      <c r="D12" s="10">
        <v>0.031395806282545284</v>
      </c>
      <c r="E12" s="10">
        <v>-0.16474987858646958</v>
      </c>
      <c r="F12" s="10">
        <v>0.006482767136576444</v>
      </c>
      <c r="G12" s="10">
        <v>0.0689508379856626</v>
      </c>
      <c r="H12" s="10">
        <v>0.2143347304849742</v>
      </c>
      <c r="I12" s="10">
        <v>0.05846280082377182</v>
      </c>
      <c r="J12" s="10">
        <f>State12P!J12/State11!J12-1</f>
        <v>-0.04725415560050639</v>
      </c>
      <c r="K12" s="10">
        <f>State12P!K12/State11!K12-1</f>
        <v>0.00613376997494175</v>
      </c>
      <c r="L12" s="10"/>
      <c r="M12" s="10"/>
      <c r="N12" s="10">
        <f>State12P!N12/SUM(State11!B12:K12)-1</f>
        <v>-0.01913866855975921</v>
      </c>
    </row>
    <row r="13" spans="1:14" ht="12.75">
      <c r="A13" s="4" t="s">
        <v>11</v>
      </c>
      <c r="B13" s="10">
        <v>-0.04298371911974916</v>
      </c>
      <c r="C13" s="10">
        <v>0.09683143297276217</v>
      </c>
      <c r="D13" s="10">
        <v>0.20628384844536182</v>
      </c>
      <c r="E13" s="10">
        <v>-0.09307662602603436</v>
      </c>
      <c r="F13" s="10">
        <v>0.10973650473880528</v>
      </c>
      <c r="G13" s="10">
        <v>0.03238652499659164</v>
      </c>
      <c r="H13" s="10">
        <v>0.05639882332707815</v>
      </c>
      <c r="I13" s="10">
        <v>0.17990481471292266</v>
      </c>
      <c r="J13" s="10">
        <f>State12P!J13/State11!J13-1</f>
        <v>0.15905700140505385</v>
      </c>
      <c r="K13" s="10">
        <f>State12P!K13/State11!K13-1</f>
        <v>0.09205265370831239</v>
      </c>
      <c r="L13" s="10"/>
      <c r="M13" s="10"/>
      <c r="N13" s="10">
        <f>State12P!N13/SUM(State11!B13:K13)-1</f>
        <v>0.07265047335127428</v>
      </c>
    </row>
    <row r="14" spans="1:14" ht="12.75">
      <c r="A14" s="4" t="s">
        <v>12</v>
      </c>
      <c r="B14" s="10">
        <v>0.050665967681280163</v>
      </c>
      <c r="C14" s="10">
        <v>0.07389328990633875</v>
      </c>
      <c r="D14" s="10">
        <v>0.1063269192688913</v>
      </c>
      <c r="E14" s="10">
        <v>0.2075528950502745</v>
      </c>
      <c r="F14" s="10">
        <v>0.022094922956987378</v>
      </c>
      <c r="G14" s="10">
        <v>0.02563633573531736</v>
      </c>
      <c r="H14" s="10">
        <v>-0.01481167960634208</v>
      </c>
      <c r="I14" s="10">
        <v>0.0870641356663965</v>
      </c>
      <c r="J14" s="10">
        <f>State12P!J14/State11!J14-1</f>
        <v>0.055754002337782715</v>
      </c>
      <c r="K14" s="10">
        <f>State12P!K14/State11!K14-1</f>
        <v>0.02558951505622442</v>
      </c>
      <c r="L14" s="10"/>
      <c r="M14" s="10"/>
      <c r="N14" s="10">
        <f>State12P!N14/SUM(State11!B14:K14)-1</f>
        <v>0.05558812134874813</v>
      </c>
    </row>
    <row r="15" spans="1:14" ht="12.75">
      <c r="A15" s="4" t="s">
        <v>13</v>
      </c>
      <c r="B15" s="10">
        <v>0.0053588670213422845</v>
      </c>
      <c r="C15" s="10">
        <v>0.0358235535940071</v>
      </c>
      <c r="D15" s="10">
        <v>0.05951712218580509</v>
      </c>
      <c r="E15" s="10">
        <v>-0.09823743319138889</v>
      </c>
      <c r="F15" s="10">
        <v>0.016388536764927485</v>
      </c>
      <c r="G15" s="10">
        <v>-0.037265933538160205</v>
      </c>
      <c r="H15" s="10">
        <v>-0.058984381917069305</v>
      </c>
      <c r="I15" s="10">
        <v>0.04443211536788657</v>
      </c>
      <c r="J15" s="10">
        <f>State12P!J15/State11!J15-1</f>
        <v>-0.13212346174625011</v>
      </c>
      <c r="K15" s="10">
        <f>State12P!K15/State11!K15-1</f>
        <v>0.013658836452416612</v>
      </c>
      <c r="L15" s="10"/>
      <c r="M15" s="10"/>
      <c r="N15" s="10">
        <f>State12P!N15/SUM(State11!B15:K15)-1</f>
        <v>-0.014462377180015529</v>
      </c>
    </row>
    <row r="16" spans="1:14" ht="12.75">
      <c r="A16" s="7" t="s">
        <v>14</v>
      </c>
      <c r="B16" s="11">
        <v>0.05571135769609985</v>
      </c>
      <c r="C16" s="11">
        <v>-0.05789404766690616</v>
      </c>
      <c r="D16" s="11">
        <v>0.10702923814251701</v>
      </c>
      <c r="E16" s="11">
        <v>-0.11128439077132449</v>
      </c>
      <c r="F16" s="11">
        <v>-0.09893706084205825</v>
      </c>
      <c r="G16" s="11">
        <v>-0.2699490284936433</v>
      </c>
      <c r="H16" s="11">
        <v>0.02426093996241046</v>
      </c>
      <c r="I16" s="11">
        <v>0.08034189479255181</v>
      </c>
      <c r="J16" s="11">
        <f>State12P!J16/State11!J16-1</f>
        <v>-0.2076529600494852</v>
      </c>
      <c r="K16" s="11">
        <f>State12P!K16/State11!K16-1</f>
        <v>-0.15685275178730873</v>
      </c>
      <c r="L16" s="11"/>
      <c r="M16" s="11"/>
      <c r="N16" s="11">
        <f>State12P!N16/SUM(State11!B16:K16)-1</f>
        <v>-0.05846747514850481</v>
      </c>
    </row>
    <row r="17" spans="1:14" ht="12.75">
      <c r="A17" s="4" t="s">
        <v>15</v>
      </c>
      <c r="B17" s="10">
        <v>0.09992561719343926</v>
      </c>
      <c r="C17" s="10">
        <v>0.016053108091347894</v>
      </c>
      <c r="D17" s="10">
        <v>-0.05325223436867515</v>
      </c>
      <c r="E17" s="10">
        <v>0.0006613455594465389</v>
      </c>
      <c r="F17" s="10">
        <v>0.10351870266838442</v>
      </c>
      <c r="G17" s="10">
        <v>-0.006812770541487478</v>
      </c>
      <c r="H17" s="10">
        <v>-0.12591735757167677</v>
      </c>
      <c r="I17" s="10">
        <v>-0.005654373370203585</v>
      </c>
      <c r="J17" s="10">
        <f>State12P!J17/State11!J17-1</f>
        <v>-0.07442726237524444</v>
      </c>
      <c r="K17" s="10">
        <f>State12P!K17/State11!K17-1</f>
        <v>-0.04027609234177443</v>
      </c>
      <c r="L17" s="10"/>
      <c r="M17" s="10"/>
      <c r="N17" s="10">
        <f>State12P!N17/SUM(State11!B17:K17)-1</f>
        <v>-0.0010870745027244944</v>
      </c>
    </row>
    <row r="18" spans="1:14" ht="12.75">
      <c r="A18" s="4" t="s">
        <v>16</v>
      </c>
      <c r="B18" s="10">
        <v>0.26364942388053725</v>
      </c>
      <c r="C18" s="10">
        <v>0.07260301246496235</v>
      </c>
      <c r="D18" s="10">
        <v>-0.09484313659164331</v>
      </c>
      <c r="E18" s="10">
        <v>-0.030454678726696577</v>
      </c>
      <c r="F18" s="10">
        <v>0.02278613607146223</v>
      </c>
      <c r="G18" s="10">
        <v>-0.03256304613722029</v>
      </c>
      <c r="H18" s="10">
        <v>-0.007372037089060285</v>
      </c>
      <c r="I18" s="10">
        <v>-0.2168283726199861</v>
      </c>
      <c r="J18" s="10">
        <f>State12P!J18/State11!J18-1</f>
        <v>0.050633319832025014</v>
      </c>
      <c r="K18" s="10">
        <f>State12P!K18/State11!K18-1</f>
        <v>0.09433057084723862</v>
      </c>
      <c r="L18" s="10"/>
      <c r="M18" s="10"/>
      <c r="N18" s="10">
        <f>State12P!N18/SUM(State11!B18:K18)-1</f>
        <v>0.03387344888147514</v>
      </c>
    </row>
    <row r="19" spans="1:14" ht="12.75">
      <c r="A19" s="4" t="s">
        <v>17</v>
      </c>
      <c r="B19" s="10">
        <v>0.09980442460821942</v>
      </c>
      <c r="C19" s="10">
        <v>-0.05882414363239092</v>
      </c>
      <c r="D19" s="10">
        <v>-0.1186907091151388</v>
      </c>
      <c r="E19" s="10">
        <v>0.16507073963964525</v>
      </c>
      <c r="F19" s="10">
        <v>0.15488034273079385</v>
      </c>
      <c r="G19" s="10">
        <v>-0.09422098875265845</v>
      </c>
      <c r="H19" s="10">
        <v>-0.1372064249040412</v>
      </c>
      <c r="I19" s="10">
        <v>-0.03932381683134553</v>
      </c>
      <c r="J19" s="10">
        <f>State12P!J19/State11!J19-1</f>
        <v>-0.030359139872112584</v>
      </c>
      <c r="K19" s="10">
        <f>State12P!K19/State11!K19-1</f>
        <v>-0.03229161164200156</v>
      </c>
      <c r="L19" s="10"/>
      <c r="M19" s="10"/>
      <c r="N19" s="10">
        <f>State12P!N19/SUM(State11!B19:K19)-1</f>
        <v>-0.021642109364151785</v>
      </c>
    </row>
    <row r="20" spans="1:14" ht="12.75">
      <c r="A20" s="4" t="s">
        <v>18</v>
      </c>
      <c r="B20" s="10">
        <v>0.036343935703366075</v>
      </c>
      <c r="C20" s="10">
        <v>-0.0176698123144979</v>
      </c>
      <c r="D20" s="10">
        <v>-0.055033301152545115</v>
      </c>
      <c r="E20" s="10">
        <v>-0.033461376226047966</v>
      </c>
      <c r="F20" s="10">
        <v>0.07298243780808356</v>
      </c>
      <c r="G20" s="10">
        <v>0.09484925306958246</v>
      </c>
      <c r="H20" s="10">
        <v>-0.17760823739383053</v>
      </c>
      <c r="I20" s="10">
        <v>-0.0059486561858520135</v>
      </c>
      <c r="J20" s="10">
        <f>State12P!J20/State11!J20-1</f>
        <v>-0.14491041598187815</v>
      </c>
      <c r="K20" s="10">
        <f>State12P!K20/State11!K20-1</f>
        <v>-0.07142747127285365</v>
      </c>
      <c r="L20" s="10"/>
      <c r="M20" s="10"/>
      <c r="N20" s="10">
        <f>State12P!N20/SUM(State11!B20:K20)-1</f>
        <v>-0.02371902409024229</v>
      </c>
    </row>
    <row r="21" spans="1:14" ht="12.75">
      <c r="A21" s="4" t="s">
        <v>19</v>
      </c>
      <c r="B21" s="10">
        <v>0.06130098600934701</v>
      </c>
      <c r="C21" s="10">
        <v>0.05223776014556581</v>
      </c>
      <c r="D21" s="10">
        <v>0.03288845362938266</v>
      </c>
      <c r="E21" s="10">
        <v>0.004805475795880597</v>
      </c>
      <c r="F21" s="10">
        <v>0.06535115727719988</v>
      </c>
      <c r="G21" s="10">
        <v>-0.027448050902099903</v>
      </c>
      <c r="H21" s="10">
        <v>-0.09781342470384986</v>
      </c>
      <c r="I21" s="10">
        <v>0.17269287992644355</v>
      </c>
      <c r="J21" s="10">
        <f>State12P!J21/State11!J21-1</f>
        <v>-0.08476594298199525</v>
      </c>
      <c r="K21" s="10">
        <f>State12P!K21/State11!K21-1</f>
        <v>-0.06424633104932287</v>
      </c>
      <c r="L21" s="10"/>
      <c r="M21" s="10"/>
      <c r="N21" s="10">
        <f>State12P!N21/SUM(State11!B21:K21)-1</f>
        <v>0.006412994564765295</v>
      </c>
    </row>
    <row r="22" spans="1:14" ht="12.75">
      <c r="A22" s="4" t="s">
        <v>20</v>
      </c>
      <c r="B22" s="10">
        <v>0.2011544751668567</v>
      </c>
      <c r="C22" s="10">
        <v>0.10183377764244203</v>
      </c>
      <c r="D22" s="10">
        <v>-0.06289877411683174</v>
      </c>
      <c r="E22" s="10">
        <v>-0.03130620094735767</v>
      </c>
      <c r="F22" s="10">
        <v>0.36363002070008255</v>
      </c>
      <c r="G22" s="10">
        <v>-0.10731476476339843</v>
      </c>
      <c r="H22" s="10">
        <v>-0.21546595309262762</v>
      </c>
      <c r="I22" s="10">
        <v>-0.09022148924206212</v>
      </c>
      <c r="J22" s="10">
        <f>State12P!J22/State11!J22-1</f>
        <v>-0.04761686318356839</v>
      </c>
      <c r="K22" s="10">
        <f>State12P!K22/State11!K22-1</f>
        <v>0.015951829748821922</v>
      </c>
      <c r="L22" s="10"/>
      <c r="M22" s="10"/>
      <c r="N22" s="10">
        <f>State12P!N22/SUM(State11!B22:K22)-1</f>
        <v>0.025934617843946794</v>
      </c>
    </row>
    <row r="23" spans="1:14" ht="12.75">
      <c r="A23" s="4" t="s">
        <v>21</v>
      </c>
      <c r="B23" s="10">
        <v>0.1214611432892008</v>
      </c>
      <c r="C23" s="10">
        <v>0.18723629362007632</v>
      </c>
      <c r="D23" s="10">
        <v>0.020816572564035303</v>
      </c>
      <c r="E23" s="10">
        <v>0.267524976997379</v>
      </c>
      <c r="F23" s="10">
        <v>-0.002028458345569693</v>
      </c>
      <c r="G23" s="10">
        <v>0.19964330871208502</v>
      </c>
      <c r="H23" s="10">
        <v>0.022640493781741697</v>
      </c>
      <c r="I23" s="10">
        <v>-0.14197839676814317</v>
      </c>
      <c r="J23" s="10">
        <f>State12P!J23/State11!J23-1</f>
        <v>0.03966735915202779</v>
      </c>
      <c r="K23" s="10">
        <f>State12P!K23/State11!K23-1</f>
        <v>-0.05531688704372473</v>
      </c>
      <c r="L23" s="10"/>
      <c r="M23" s="10"/>
      <c r="N23" s="10">
        <f>State12P!N23/SUM(State11!B23:K23)-1</f>
        <v>0.09451036627488141</v>
      </c>
    </row>
    <row r="24" spans="1:14" ht="12.75">
      <c r="A24" s="7" t="s">
        <v>22</v>
      </c>
      <c r="B24" s="11">
        <v>0.1108843698636717</v>
      </c>
      <c r="C24" s="11">
        <v>-0.13050616413447885</v>
      </c>
      <c r="D24" s="11">
        <v>-0.07147695145378781</v>
      </c>
      <c r="E24" s="11">
        <v>-0.1526235148725212</v>
      </c>
      <c r="F24" s="11">
        <v>0.083424298125185</v>
      </c>
      <c r="G24" s="11">
        <v>0.20323604099836096</v>
      </c>
      <c r="H24" s="11">
        <v>-0.2735231348125951</v>
      </c>
      <c r="I24" s="11">
        <v>0.020570208303112705</v>
      </c>
      <c r="J24" s="11">
        <f>State12P!J24/State11!J24-1</f>
        <v>-0.12797824992240414</v>
      </c>
      <c r="K24" s="11">
        <f>State12P!K24/State11!K24-1</f>
        <v>-0.11831650779753611</v>
      </c>
      <c r="L24" s="11"/>
      <c r="M24" s="11"/>
      <c r="N24" s="11">
        <f>State12P!N24/SUM(State11!B24:K24)-1</f>
        <v>-0.03416956065380239</v>
      </c>
    </row>
    <row r="25" spans="1:14" ht="12.75">
      <c r="A25" s="4" t="s">
        <v>23</v>
      </c>
      <c r="B25" s="10">
        <v>0.13924469299527983</v>
      </c>
      <c r="C25" s="10">
        <v>0.11922168770952192</v>
      </c>
      <c r="D25" s="10">
        <v>0.03979638759383609</v>
      </c>
      <c r="E25" s="10">
        <v>0.07905666398376629</v>
      </c>
      <c r="F25" s="10">
        <v>0.1337237726576482</v>
      </c>
      <c r="G25" s="10">
        <v>0.02898462422718802</v>
      </c>
      <c r="H25" s="10">
        <v>-0.0281632541964431</v>
      </c>
      <c r="I25" s="10">
        <v>0.1216648058106489</v>
      </c>
      <c r="J25" s="10">
        <f>State12P!J25/State11!J25-1</f>
        <v>-0.0012961965380805518</v>
      </c>
      <c r="K25" s="10">
        <f>State12P!K25/State11!K25-1</f>
        <v>-0.028956650659376137</v>
      </c>
      <c r="L25" s="10"/>
      <c r="M25" s="10"/>
      <c r="N25" s="10">
        <f>State12P!N25/SUM(State11!B25:K25)-1</f>
        <v>0.05016295757332068</v>
      </c>
    </row>
    <row r="26" spans="1:14" ht="12.75">
      <c r="A26" s="4" t="s">
        <v>24</v>
      </c>
      <c r="B26" s="10">
        <v>0.20060520050448025</v>
      </c>
      <c r="C26" s="10">
        <v>-0.07609408104369474</v>
      </c>
      <c r="D26" s="10">
        <v>-0.13467637369981497</v>
      </c>
      <c r="E26" s="10">
        <v>-0.045393865775255345</v>
      </c>
      <c r="F26" s="10">
        <v>0.14729534680601297</v>
      </c>
      <c r="G26" s="10">
        <v>-0.15025334836190382</v>
      </c>
      <c r="H26" s="10">
        <v>-0.06664864864872803</v>
      </c>
      <c r="I26" s="10">
        <v>0.03545372484748802</v>
      </c>
      <c r="J26" s="10">
        <f>State12P!J26/State11!J26-1</f>
        <v>-0.1678111150663606</v>
      </c>
      <c r="K26" s="10">
        <f>State12P!K26/State11!K26-1</f>
        <v>-0.13570264259544051</v>
      </c>
      <c r="L26" s="10"/>
      <c r="M26" s="10"/>
      <c r="N26" s="10">
        <f>State12P!N26/SUM(State11!B26:K26)-1</f>
        <v>-0.049167038289597564</v>
      </c>
    </row>
    <row r="27" spans="1:14" ht="12.75">
      <c r="A27" s="4" t="s">
        <v>25</v>
      </c>
      <c r="B27" s="10">
        <v>0.17839847686744761</v>
      </c>
      <c r="C27" s="10">
        <v>0.1685648591780314</v>
      </c>
      <c r="D27" s="10">
        <v>-0.2593697296402311</v>
      </c>
      <c r="E27" s="10">
        <v>-0.07656525499180236</v>
      </c>
      <c r="F27" s="10">
        <v>0.27384874265557196</v>
      </c>
      <c r="G27" s="10">
        <v>0.041536285365961975</v>
      </c>
      <c r="H27" s="10">
        <v>-0.005727392871172427</v>
      </c>
      <c r="I27" s="10">
        <v>0.1523611622627854</v>
      </c>
      <c r="J27" s="10">
        <f>State12P!J27/State11!J27-1</f>
        <v>-0.004765614225826664</v>
      </c>
      <c r="K27" s="10">
        <f>State12P!K27/State11!K27-1</f>
        <v>-0.1390236929340296</v>
      </c>
      <c r="L27" s="10"/>
      <c r="M27" s="10"/>
      <c r="N27" s="10">
        <f>State12P!N27/SUM(State11!B27:K27)-1</f>
        <v>0.02849171366902481</v>
      </c>
    </row>
    <row r="28" spans="1:14" ht="12.75">
      <c r="A28" s="4" t="s">
        <v>26</v>
      </c>
      <c r="B28" s="10">
        <v>0.09123960540254787</v>
      </c>
      <c r="C28" s="10">
        <v>0.12478711977137211</v>
      </c>
      <c r="D28" s="10">
        <v>0.06734610812623408</v>
      </c>
      <c r="E28" s="10">
        <v>-0.0072245734386288465</v>
      </c>
      <c r="F28" s="10">
        <v>0.29423109138628917</v>
      </c>
      <c r="G28" s="10">
        <v>-0.05983508249801655</v>
      </c>
      <c r="H28" s="10">
        <v>-0.10030197089379894</v>
      </c>
      <c r="I28" s="10">
        <v>-0.05387808282820309</v>
      </c>
      <c r="J28" s="10">
        <f>State12P!J28/State11!J28-1</f>
        <v>-0.01618120358198838</v>
      </c>
      <c r="K28" s="10">
        <f>State12P!K28/State11!K28-1</f>
        <v>-0.10052436054755998</v>
      </c>
      <c r="L28" s="10"/>
      <c r="M28" s="10"/>
      <c r="N28" s="10">
        <f>State12P!N28/SUM(State11!B28:K28)-1</f>
        <v>0.020254629591133</v>
      </c>
    </row>
    <row r="29" spans="1:14" ht="12.75">
      <c r="A29" s="7" t="s">
        <v>27</v>
      </c>
      <c r="B29" s="11">
        <v>0.13873412222715822</v>
      </c>
      <c r="C29" s="11">
        <v>0.13090236319693918</v>
      </c>
      <c r="D29" s="11">
        <v>0.06893301898669553</v>
      </c>
      <c r="E29" s="11">
        <v>0.11704574094884611</v>
      </c>
      <c r="F29" s="11">
        <v>0.09830138641459288</v>
      </c>
      <c r="G29" s="11">
        <v>0.04766114045979135</v>
      </c>
      <c r="H29" s="11">
        <v>-0.020250841355280418</v>
      </c>
      <c r="I29" s="11">
        <v>0.14029841534895146</v>
      </c>
      <c r="J29" s="11">
        <f>State12P!J29/State11!J29-1</f>
        <v>0.01115899922098551</v>
      </c>
      <c r="K29" s="11">
        <f>State12P!K29/State11!K29-1</f>
        <v>-0.003024645222455491</v>
      </c>
      <c r="L29" s="11"/>
      <c r="M29" s="11"/>
      <c r="N29" s="11">
        <f>State12P!N29/SUM(State11!B29:K29)-1</f>
        <v>0.061427013735564584</v>
      </c>
    </row>
    <row r="30" spans="1:14" ht="12.75">
      <c r="A30" s="4" t="s">
        <v>28</v>
      </c>
      <c r="B30" s="10">
        <v>0.025940353608311578</v>
      </c>
      <c r="C30" s="10">
        <v>0.00586514027375775</v>
      </c>
      <c r="D30" s="10">
        <v>-0.00753187912297873</v>
      </c>
      <c r="E30" s="10">
        <v>-0.014144542842224305</v>
      </c>
      <c r="F30" s="10">
        <v>0.041289498546024664</v>
      </c>
      <c r="G30" s="10">
        <v>0.047963531890628054</v>
      </c>
      <c r="H30" s="10">
        <v>-0.07177403668575598</v>
      </c>
      <c r="I30" s="10">
        <v>0.036191319876444104</v>
      </c>
      <c r="J30" s="10">
        <f>State12P!J30/State11!J30-1</f>
        <v>-0.0637005906349315</v>
      </c>
      <c r="K30" s="10">
        <f>State12P!K30/State11!K30-1</f>
        <v>-0.05654688730754953</v>
      </c>
      <c r="L30" s="10"/>
      <c r="M30" s="10"/>
      <c r="N30" s="10">
        <f>State12P!N30/SUM(State11!B30:K30)-1</f>
        <v>-0.004497126143320873</v>
      </c>
    </row>
    <row r="31" spans="1:14" ht="12.75">
      <c r="A31" s="4" t="s">
        <v>29</v>
      </c>
      <c r="B31" s="10">
        <v>0.05516834034584138</v>
      </c>
      <c r="C31" s="10">
        <v>-0.003267819679384193</v>
      </c>
      <c r="D31" s="10">
        <v>-0.04053051192803546</v>
      </c>
      <c r="E31" s="10">
        <v>0.0031564918700733658</v>
      </c>
      <c r="F31" s="10">
        <v>-0.010614196774451998</v>
      </c>
      <c r="G31" s="10">
        <v>0.022881523074534615</v>
      </c>
      <c r="H31" s="10">
        <v>-0.026687833454524357</v>
      </c>
      <c r="I31" s="10">
        <v>0.06896124609499683</v>
      </c>
      <c r="J31" s="10">
        <f>State12P!J31/State11!J31-1</f>
        <v>-0.032974936496737106</v>
      </c>
      <c r="K31" s="10">
        <f>State12P!K31/State11!K31-1</f>
        <v>-0.043917411566788855</v>
      </c>
      <c r="L31" s="10"/>
      <c r="M31" s="10"/>
      <c r="N31" s="10">
        <f>State12P!N31/SUM(State11!B31:K31)-1</f>
        <v>-0.00220105209260002</v>
      </c>
    </row>
    <row r="32" spans="1:14" ht="12.75">
      <c r="A32" s="4" t="s">
        <v>30</v>
      </c>
      <c r="B32" s="10">
        <v>-0.024374758981304707</v>
      </c>
      <c r="C32" s="10">
        <v>0.027835970460643986</v>
      </c>
      <c r="D32" s="10">
        <v>0.017847900379811522</v>
      </c>
      <c r="E32" s="10">
        <v>-0.1728894740474547</v>
      </c>
      <c r="F32" s="10">
        <v>0.08756802732888881</v>
      </c>
      <c r="G32" s="10">
        <v>0.05150442933136068</v>
      </c>
      <c r="H32" s="10">
        <v>-0.15639270236821387</v>
      </c>
      <c r="I32" s="10">
        <v>0.024654716351628057</v>
      </c>
      <c r="J32" s="10">
        <f>State12P!J32/State11!J32-1</f>
        <v>-0.08482265324170002</v>
      </c>
      <c r="K32" s="10">
        <f>State12P!K32/State11!K32-1</f>
        <v>0.030353963323791255</v>
      </c>
      <c r="L32" s="10"/>
      <c r="M32" s="10"/>
      <c r="N32" s="10">
        <f>State12P!N32/SUM(State11!B32:K32)-1</f>
        <v>-0.018747368753599614</v>
      </c>
    </row>
    <row r="33" spans="1:14" ht="12.75">
      <c r="A33" s="4" t="s">
        <v>31</v>
      </c>
      <c r="B33" s="10">
        <v>0.07635148678402087</v>
      </c>
      <c r="C33" s="10">
        <v>0.023524165483939485</v>
      </c>
      <c r="D33" s="10">
        <v>0.11601593106397827</v>
      </c>
      <c r="E33" s="10">
        <v>-0.130536841591329</v>
      </c>
      <c r="F33" s="10">
        <v>0.13075981703545667</v>
      </c>
      <c r="G33" s="10">
        <v>0.0922762033262687</v>
      </c>
      <c r="H33" s="10">
        <v>-0.019893599615975022</v>
      </c>
      <c r="I33" s="10">
        <v>0.017807122916698784</v>
      </c>
      <c r="J33" s="10">
        <f>State12P!J33/State11!J33-1</f>
        <v>-0.1112664354857904</v>
      </c>
      <c r="K33" s="10">
        <f>State12P!K33/State11!K33-1</f>
        <v>-0.03971921920088428</v>
      </c>
      <c r="L33" s="10"/>
      <c r="M33" s="10"/>
      <c r="N33" s="10">
        <f>State12P!N33/SUM(State11!B33:K33)-1</f>
        <v>0.020226125461793476</v>
      </c>
    </row>
    <row r="34" spans="1:14" ht="12.75">
      <c r="A34" s="4" t="s">
        <v>32</v>
      </c>
      <c r="B34" s="10">
        <v>0.008503190387062447</v>
      </c>
      <c r="C34" s="10">
        <v>0.07023775122385156</v>
      </c>
      <c r="D34" s="10">
        <v>-0.013517079242477446</v>
      </c>
      <c r="E34" s="10">
        <v>0.06963394466435031</v>
      </c>
      <c r="F34" s="10">
        <v>0.03174071475738452</v>
      </c>
      <c r="G34" s="10">
        <v>0.05688558807418606</v>
      </c>
      <c r="H34" s="10">
        <v>-0.07798563344249672</v>
      </c>
      <c r="I34" s="10">
        <v>0.03101911994713003</v>
      </c>
      <c r="J34" s="10">
        <f>State12P!J34/State11!J34-1</f>
        <v>-0.062157618261355574</v>
      </c>
      <c r="K34" s="10">
        <f>State12P!K34/State11!K34-1</f>
        <v>-0.13250190171038634</v>
      </c>
      <c r="L34" s="10"/>
      <c r="M34" s="10"/>
      <c r="N34" s="10">
        <f>State12P!N34/SUM(State11!B34:K34)-1</f>
        <v>-0.0022829061771417747</v>
      </c>
    </row>
    <row r="35" spans="1:14" ht="12.75">
      <c r="A35" s="7" t="s">
        <v>33</v>
      </c>
      <c r="B35" s="11">
        <v>-0.029460952692611057</v>
      </c>
      <c r="C35" s="11">
        <v>-0.0669162065275318</v>
      </c>
      <c r="D35" s="11">
        <v>-0.06402277634888033</v>
      </c>
      <c r="E35" s="11">
        <v>0.12826978530036412</v>
      </c>
      <c r="F35" s="11">
        <v>0.05349451404115543</v>
      </c>
      <c r="G35" s="11">
        <v>0.05705441035572552</v>
      </c>
      <c r="H35" s="11">
        <v>-0.20212517864784668</v>
      </c>
      <c r="I35" s="11">
        <v>-0.027819030608723608</v>
      </c>
      <c r="J35" s="11">
        <f>State12P!J35/State11!J35-1</f>
        <v>-0.07535750970450972</v>
      </c>
      <c r="K35" s="11">
        <f>State12P!K35/State11!K35-1</f>
        <v>-0.07415455038814212</v>
      </c>
      <c r="L35" s="11"/>
      <c r="M35" s="11"/>
      <c r="N35" s="11">
        <f>State12P!N35/SUM(State11!B35:K35)-1</f>
        <v>-0.03287876022979386</v>
      </c>
    </row>
    <row r="36" spans="1:14" ht="12.75">
      <c r="A36" s="4" t="s">
        <v>34</v>
      </c>
      <c r="B36" s="10">
        <v>-0.003439268941969709</v>
      </c>
      <c r="C36" s="10">
        <v>0.019476670604109094</v>
      </c>
      <c r="D36" s="10">
        <v>0.040317535137810716</v>
      </c>
      <c r="E36" s="10">
        <v>-0.015828313628575348</v>
      </c>
      <c r="F36" s="10">
        <v>0.04205106615357076</v>
      </c>
      <c r="G36" s="10">
        <v>0.18768853192031182</v>
      </c>
      <c r="H36" s="10">
        <v>0.12985314905874257</v>
      </c>
      <c r="I36" s="10">
        <v>0.15983012856846904</v>
      </c>
      <c r="J36" s="10">
        <f>State12P!J36/State11!J36-1</f>
        <v>0.09412847025576987</v>
      </c>
      <c r="K36" s="10">
        <f>State12P!K36/State11!K36-1</f>
        <v>0.03864708506755665</v>
      </c>
      <c r="L36" s="10"/>
      <c r="M36" s="10"/>
      <c r="N36" s="10">
        <f>State12P!N36/SUM(State11!B36:K36)-1</f>
        <v>0.07386508456149743</v>
      </c>
    </row>
    <row r="37" spans="1:14" ht="12.75">
      <c r="A37" s="4" t="s">
        <v>35</v>
      </c>
      <c r="B37" s="10">
        <v>0.020527217805812945</v>
      </c>
      <c r="C37" s="10">
        <v>0.027988443367600296</v>
      </c>
      <c r="D37" s="10">
        <v>0.08118781146362969</v>
      </c>
      <c r="E37" s="10">
        <v>0.037225069405891514</v>
      </c>
      <c r="F37" s="10">
        <v>0.10175766643339397</v>
      </c>
      <c r="G37" s="10">
        <v>0.24634428489887897</v>
      </c>
      <c r="H37" s="10">
        <v>0.11877101195356753</v>
      </c>
      <c r="I37" s="10">
        <v>0.2465932834214974</v>
      </c>
      <c r="J37" s="10">
        <f>State12P!J37/State11!J37-1</f>
        <v>0.08356899555845199</v>
      </c>
      <c r="K37" s="10">
        <f>State12P!K37/State11!K37-1</f>
        <v>0.025078806324005054</v>
      </c>
      <c r="L37" s="10"/>
      <c r="M37" s="10"/>
      <c r="N37" s="10">
        <f>State12P!N37/SUM(State11!B37:K37)-1</f>
        <v>0.11088799579474462</v>
      </c>
    </row>
    <row r="38" spans="1:14" ht="12.75">
      <c r="A38" s="4" t="s">
        <v>36</v>
      </c>
      <c r="B38" s="10">
        <v>0.012302258660812354</v>
      </c>
      <c r="C38" s="10">
        <v>0.03376360930417077</v>
      </c>
      <c r="D38" s="10">
        <v>0.00977176566475645</v>
      </c>
      <c r="E38" s="10">
        <v>-0.010015308270539269</v>
      </c>
      <c r="F38" s="10">
        <v>0.02189527244122483</v>
      </c>
      <c r="G38" s="10">
        <v>0.18764961482788606</v>
      </c>
      <c r="H38" s="10">
        <v>0.16679370593470202</v>
      </c>
      <c r="I38" s="10">
        <v>0.1794223324857743</v>
      </c>
      <c r="J38" s="10">
        <f>State12P!J38/State11!J38-1</f>
        <v>0.13222155580306905</v>
      </c>
      <c r="K38" s="10">
        <f>State12P!K38/State11!K38-1</f>
        <v>0.07194466332015659</v>
      </c>
      <c r="L38" s="10"/>
      <c r="M38" s="10"/>
      <c r="N38" s="10">
        <f>State12P!N38/SUM(State11!B38:K38)-1</f>
        <v>0.08422176227571376</v>
      </c>
    </row>
    <row r="39" spans="1:14" ht="12.75">
      <c r="A39" s="7" t="s">
        <v>37</v>
      </c>
      <c r="B39" s="11">
        <v>-0.04752194875350485</v>
      </c>
      <c r="C39" s="11">
        <v>-0.013350641567044021</v>
      </c>
      <c r="D39" s="11">
        <v>0.052978622551309744</v>
      </c>
      <c r="E39" s="11">
        <v>-0.08438961072929047</v>
      </c>
      <c r="F39" s="11">
        <v>0.022390842226712806</v>
      </c>
      <c r="G39" s="11">
        <v>0.14245358820504456</v>
      </c>
      <c r="H39" s="11">
        <v>0.08532979366691132</v>
      </c>
      <c r="I39" s="11">
        <v>0.006533953055572509</v>
      </c>
      <c r="J39" s="11">
        <f>State12P!J39/State11!J39-1</f>
        <v>0.04266200329585779</v>
      </c>
      <c r="K39" s="11">
        <f>State12P!K39/State11!K39-1</f>
        <v>-0.0003381707810846679</v>
      </c>
      <c r="L39" s="11"/>
      <c r="M39" s="11"/>
      <c r="N39" s="11">
        <f>State12P!N39/SUM(State11!B39:K39)-1</f>
        <v>0.023872651478381357</v>
      </c>
    </row>
    <row r="40" spans="1:14" ht="12.75">
      <c r="A40" s="4" t="s">
        <v>38</v>
      </c>
      <c r="B40" s="10">
        <v>-0.016305034192469363</v>
      </c>
      <c r="C40" s="10">
        <v>-0.021185859082848476</v>
      </c>
      <c r="D40" s="10">
        <v>0.0056995162838350535</v>
      </c>
      <c r="E40" s="10">
        <v>-0.00576849506606755</v>
      </c>
      <c r="F40" s="10">
        <v>-0.005099678161136376</v>
      </c>
      <c r="G40" s="10">
        <v>0.04915695680886122</v>
      </c>
      <c r="H40" s="10">
        <v>0.034039927352525215</v>
      </c>
      <c r="I40" s="10">
        <v>0.10012351885941095</v>
      </c>
      <c r="J40" s="10">
        <f>State12P!J40/State11!J40-1</f>
        <v>-0.04861524033204834</v>
      </c>
      <c r="K40" s="10">
        <f>State12P!K40/State11!K40-1</f>
        <v>0.07040423798260553</v>
      </c>
      <c r="L40" s="10"/>
      <c r="M40" s="10"/>
      <c r="N40" s="10">
        <f>State12P!N40/SUM(State11!B40:K40)-1</f>
        <v>0.016300336950155092</v>
      </c>
    </row>
    <row r="41" spans="1:14" ht="12.75">
      <c r="A41" s="4" t="s">
        <v>39</v>
      </c>
      <c r="B41" s="10">
        <v>0.0067695668849615314</v>
      </c>
      <c r="C41" s="10">
        <v>-0.08835440067245294</v>
      </c>
      <c r="D41" s="10">
        <v>0.021164645478214974</v>
      </c>
      <c r="E41" s="10">
        <v>0.09135922889860204</v>
      </c>
      <c r="F41" s="10">
        <v>-0.00662757512213605</v>
      </c>
      <c r="G41" s="10">
        <v>0.022391267654278926</v>
      </c>
      <c r="H41" s="10">
        <v>0.11524509977956776</v>
      </c>
      <c r="I41" s="10">
        <v>0.1176959501279268</v>
      </c>
      <c r="J41" s="10">
        <f>State12P!J41/State11!J41-1</f>
        <v>0.0038330242500117517</v>
      </c>
      <c r="K41" s="10">
        <f>State12P!K41/State11!K41-1</f>
        <v>0.16181162340558197</v>
      </c>
      <c r="L41" s="10"/>
      <c r="M41" s="10"/>
      <c r="N41" s="10">
        <f>State12P!N41/SUM(State11!B41:K41)-1</f>
        <v>0.04716191233277556</v>
      </c>
    </row>
    <row r="42" spans="1:14" ht="12.75">
      <c r="A42" s="4" t="s">
        <v>40</v>
      </c>
      <c r="B42" s="10">
        <v>0.19356722407946916</v>
      </c>
      <c r="C42" s="10">
        <v>0.010991938451504554</v>
      </c>
      <c r="D42" s="10">
        <v>0.03264372527614864</v>
      </c>
      <c r="E42" s="10">
        <v>0.009835626892130118</v>
      </c>
      <c r="F42" s="10">
        <v>0.0813183279266425</v>
      </c>
      <c r="G42" s="10">
        <v>0.08998329636850615</v>
      </c>
      <c r="H42" s="10">
        <v>-0.056669798937577245</v>
      </c>
      <c r="I42" s="10">
        <v>0.14747702757384337</v>
      </c>
      <c r="J42" s="10">
        <f>State12P!J42/State11!J42-1</f>
        <v>0.03519913384159734</v>
      </c>
      <c r="K42" s="10">
        <f>State12P!K42/State11!K42-1</f>
        <v>-0.02501473041734603</v>
      </c>
      <c r="L42" s="10"/>
      <c r="M42" s="10"/>
      <c r="N42" s="10">
        <f>State12P!N42/SUM(State11!B42:K42)-1</f>
        <v>0.04912754564681099</v>
      </c>
    </row>
    <row r="43" spans="1:14" ht="12.75">
      <c r="A43" s="4" t="s">
        <v>41</v>
      </c>
      <c r="B43" s="10">
        <v>-0.051720849875192224</v>
      </c>
      <c r="C43" s="10">
        <v>-0.036185376466413705</v>
      </c>
      <c r="D43" s="10">
        <v>-0.0072673814336910855</v>
      </c>
      <c r="E43" s="10">
        <v>-0.0045563828526652755</v>
      </c>
      <c r="F43" s="10">
        <v>-0.009325837048190521</v>
      </c>
      <c r="G43" s="10">
        <v>0.10491601272946151</v>
      </c>
      <c r="H43" s="10">
        <v>0.002054460844604465</v>
      </c>
      <c r="I43" s="10">
        <v>0.10453266391926432</v>
      </c>
      <c r="J43" s="10">
        <f>State12P!J43/State11!J43-1</f>
        <v>-0.09497198015485453</v>
      </c>
      <c r="K43" s="10">
        <f>State12P!K43/State11!K43-1</f>
        <v>0.09425687468859367</v>
      </c>
      <c r="L43" s="10"/>
      <c r="M43" s="10"/>
      <c r="N43" s="10">
        <f>State12P!N43/SUM(State11!B43:K43)-1</f>
        <v>0.009897011977996195</v>
      </c>
    </row>
    <row r="44" spans="1:14" ht="12.75">
      <c r="A44" s="4" t="s">
        <v>42</v>
      </c>
      <c r="B44" s="10">
        <v>0.05404803433759917</v>
      </c>
      <c r="C44" s="10">
        <v>0.13020599849264292</v>
      </c>
      <c r="D44" s="10">
        <v>0.019314852645054007</v>
      </c>
      <c r="E44" s="10">
        <v>-0.13298146582494785</v>
      </c>
      <c r="F44" s="10">
        <v>0.019517686286587694</v>
      </c>
      <c r="G44" s="10">
        <v>0.016579802418088086</v>
      </c>
      <c r="H44" s="10">
        <v>0.07918211749829422</v>
      </c>
      <c r="I44" s="10">
        <v>-0.037741494792119704</v>
      </c>
      <c r="J44" s="10">
        <f>State12P!J44/State11!J44-1</f>
        <v>0.022914330341781364</v>
      </c>
      <c r="K44" s="10">
        <f>State12P!K44/State11!K44-1</f>
        <v>-0.017135649944532094</v>
      </c>
      <c r="L44" s="10"/>
      <c r="M44" s="10"/>
      <c r="N44" s="10">
        <f>State12P!N44/SUM(State11!B44:K44)-1</f>
        <v>0.014944841228473615</v>
      </c>
    </row>
    <row r="45" spans="1:14" ht="12.75">
      <c r="A45" s="4" t="s">
        <v>43</v>
      </c>
      <c r="B45" s="10">
        <v>-0.18381196829683097</v>
      </c>
      <c r="C45" s="10">
        <v>0.03521884541719758</v>
      </c>
      <c r="D45" s="10">
        <v>0.0615425234805343</v>
      </c>
      <c r="E45" s="10">
        <v>-0.00918072519877605</v>
      </c>
      <c r="F45" s="10">
        <v>-0.1057199872766433</v>
      </c>
      <c r="G45" s="10">
        <v>-0.07844406228537366</v>
      </c>
      <c r="H45" s="10">
        <v>-0.004732199091088948</v>
      </c>
      <c r="I45" s="10">
        <v>0.09723278575817808</v>
      </c>
      <c r="J45" s="10">
        <f>State12P!J45/State11!J45-1</f>
        <v>-0.08861143057518905</v>
      </c>
      <c r="K45" s="10">
        <f>State12P!K45/State11!K45-1</f>
        <v>-0.0870096499071199</v>
      </c>
      <c r="L45" s="10"/>
      <c r="M45" s="10"/>
      <c r="N45" s="10">
        <f>State12P!N45/SUM(State11!B45:K45)-1</f>
        <v>-0.036913913945398336</v>
      </c>
    </row>
    <row r="46" spans="1:14" ht="12.75">
      <c r="A46" s="7" t="s">
        <v>44</v>
      </c>
      <c r="B46" s="11">
        <v>-0.004128881347795851</v>
      </c>
      <c r="C46" s="11">
        <v>-0.014333021314659427</v>
      </c>
      <c r="D46" s="11">
        <v>-0.05578436931943141</v>
      </c>
      <c r="E46" s="11">
        <v>-0.1364514350831517</v>
      </c>
      <c r="F46" s="11">
        <v>0.02961685142884344</v>
      </c>
      <c r="G46" s="11">
        <v>-0.19448578702010078</v>
      </c>
      <c r="H46" s="11">
        <v>-0.05102071887170117</v>
      </c>
      <c r="I46" s="11">
        <v>0.10344627577508843</v>
      </c>
      <c r="J46" s="11">
        <f>State12P!J46/State11!J46-1</f>
        <v>-0.017051762553438765</v>
      </c>
      <c r="K46" s="11">
        <f>State12P!K46/State11!K46-1</f>
        <v>-0.039173770581746314</v>
      </c>
      <c r="L46" s="11"/>
      <c r="M46" s="11"/>
      <c r="N46" s="11">
        <f>State12P!N46/SUM(State11!B46:K46)-1</f>
        <v>-0.0457562502760408</v>
      </c>
    </row>
    <row r="47" spans="1:14" ht="12.75">
      <c r="A47" s="4" t="s">
        <v>45</v>
      </c>
      <c r="B47" s="10">
        <v>0.1375165793328162</v>
      </c>
      <c r="C47" s="10">
        <v>0.07301607984416944</v>
      </c>
      <c r="D47" s="10">
        <v>-0.013563843885494666</v>
      </c>
      <c r="E47" s="10">
        <v>0.10120031675279591</v>
      </c>
      <c r="F47" s="10">
        <v>0.1341870693122974</v>
      </c>
      <c r="G47" s="10">
        <v>0.09688666980878227</v>
      </c>
      <c r="H47" s="10">
        <v>-0.05759640003281604</v>
      </c>
      <c r="I47" s="10">
        <v>0.03869018086637929</v>
      </c>
      <c r="J47" s="10">
        <f>State12P!J47/State11!J47-1</f>
        <v>-0.15469383941227222</v>
      </c>
      <c r="K47" s="10">
        <f>State12P!K47/State11!K47-1</f>
        <v>-0.07954053865271837</v>
      </c>
      <c r="L47" s="10"/>
      <c r="M47" s="10"/>
      <c r="N47" s="10">
        <f>State12P!N47/SUM(State11!B47:K47)-1</f>
        <v>0.02675995893763905</v>
      </c>
    </row>
    <row r="48" spans="1:14" ht="12.75">
      <c r="A48" s="4" t="s">
        <v>46</v>
      </c>
      <c r="B48" s="10">
        <v>0.14458015772716942</v>
      </c>
      <c r="C48" s="10">
        <v>-0.017225933132452968</v>
      </c>
      <c r="D48" s="10">
        <v>-0.1805892262146018</v>
      </c>
      <c r="E48" s="10">
        <v>0.003664646423332441</v>
      </c>
      <c r="F48" s="10">
        <v>0.19398614819903762</v>
      </c>
      <c r="G48" s="10">
        <v>0.1880291754520341</v>
      </c>
      <c r="H48" s="10">
        <v>-0.025359388259866895</v>
      </c>
      <c r="I48" s="10">
        <v>0.10317215880691792</v>
      </c>
      <c r="J48" s="10">
        <f>State12P!J48/State11!J48-1</f>
        <v>-0.2237003925311346</v>
      </c>
      <c r="K48" s="10">
        <f>State12P!K48/State11!K48-1</f>
        <v>-0.08309284346808499</v>
      </c>
      <c r="L48" s="10"/>
      <c r="M48" s="10"/>
      <c r="N48" s="10">
        <f>State12P!N48/SUM(State11!B48:K48)-1</f>
        <v>0.008500419560807382</v>
      </c>
    </row>
    <row r="49" spans="1:14" ht="12.75">
      <c r="A49" s="4" t="s">
        <v>47</v>
      </c>
      <c r="B49" s="10">
        <v>0.238654463760544</v>
      </c>
      <c r="C49" s="10">
        <v>0.16627534944852887</v>
      </c>
      <c r="D49" s="10">
        <v>0.1901437903423479</v>
      </c>
      <c r="E49" s="10">
        <v>0.00924487696515372</v>
      </c>
      <c r="F49" s="10">
        <v>0.12748931331168992</v>
      </c>
      <c r="G49" s="10">
        <v>0.058391378840821226</v>
      </c>
      <c r="H49" s="10">
        <v>-0.138378806491308</v>
      </c>
      <c r="I49" s="10">
        <v>-0.05030558959246958</v>
      </c>
      <c r="J49" s="10">
        <f>State12P!J49/State11!J49-1</f>
        <v>-0.1676193582906761</v>
      </c>
      <c r="K49" s="10">
        <f>State12P!K49/State11!K49-1</f>
        <v>-0.07761420499623362</v>
      </c>
      <c r="L49" s="10"/>
      <c r="M49" s="10"/>
      <c r="N49" s="10">
        <f>State12P!N49/SUM(State11!B49:K49)-1</f>
        <v>0.03044890779938325</v>
      </c>
    </row>
    <row r="50" spans="1:14" ht="12.75">
      <c r="A50" s="4" t="s">
        <v>48</v>
      </c>
      <c r="B50" s="10">
        <v>0.4969941090314783</v>
      </c>
      <c r="C50" s="10">
        <v>0.37439639009913867</v>
      </c>
      <c r="D50" s="10">
        <v>-0.18565922401687948</v>
      </c>
      <c r="E50" s="10">
        <v>0.12903162181673974</v>
      </c>
      <c r="F50" s="10">
        <v>0.15493513041787207</v>
      </c>
      <c r="G50" s="10">
        <v>0.5035157159099714</v>
      </c>
      <c r="H50" s="10">
        <v>-0.06622839360778321</v>
      </c>
      <c r="I50" s="10">
        <v>0.10623242709545239</v>
      </c>
      <c r="J50" s="10">
        <f>State12P!J50/State11!J50-1</f>
        <v>-0.24086143178076325</v>
      </c>
      <c r="K50" s="10">
        <f>State12P!K50/State11!K50-1</f>
        <v>-0.09403233050278126</v>
      </c>
      <c r="L50" s="10"/>
      <c r="M50" s="10"/>
      <c r="N50" s="10">
        <f>State12P!N50/SUM(State11!B50:K50)-1</f>
        <v>0.09963043906539704</v>
      </c>
    </row>
    <row r="51" spans="1:14" ht="12.75">
      <c r="A51" s="7" t="s">
        <v>49</v>
      </c>
      <c r="B51" s="11">
        <v>-0.001981939872293789</v>
      </c>
      <c r="C51" s="11">
        <v>0.0021118926037707085</v>
      </c>
      <c r="D51" s="11">
        <v>0.051306910280197876</v>
      </c>
      <c r="E51" s="11">
        <v>0.248886747598646</v>
      </c>
      <c r="F51" s="11">
        <v>0.09754820888776751</v>
      </c>
      <c r="G51" s="11">
        <v>-0.018610510830829995</v>
      </c>
      <c r="H51" s="11">
        <v>-0.018001643628905196</v>
      </c>
      <c r="I51" s="11">
        <v>0.030886212246001923</v>
      </c>
      <c r="J51" s="11">
        <f>State12P!J51/State11!J51-1</f>
        <v>-0.07161795203554888</v>
      </c>
      <c r="K51" s="11">
        <f>State12P!K51/State11!K51-1</f>
        <v>-0.07558615177900041</v>
      </c>
      <c r="L51" s="11"/>
      <c r="M51" s="11"/>
      <c r="N51" s="11">
        <f>State12P!N51/SUM(State11!B51:K51)-1</f>
        <v>0.01765745946001762</v>
      </c>
    </row>
    <row r="52" spans="1:14" ht="12.75">
      <c r="A52" s="4" t="s">
        <v>50</v>
      </c>
      <c r="B52" s="10">
        <v>0.023663219353668895</v>
      </c>
      <c r="C52" s="10">
        <v>0.012082351218520714</v>
      </c>
      <c r="D52" s="10">
        <v>0.1383742367969267</v>
      </c>
      <c r="E52" s="10">
        <v>0.006097255076348879</v>
      </c>
      <c r="F52" s="10">
        <v>0.027446955175810035</v>
      </c>
      <c r="G52" s="10">
        <v>0.12874421240636488</v>
      </c>
      <c r="H52" s="10">
        <v>-0.0008635837955359908</v>
      </c>
      <c r="I52" s="10">
        <v>0.08408906748577669</v>
      </c>
      <c r="J52" s="10">
        <f>State12P!J52/State11!J52-1</f>
        <v>-0.02403320002835474</v>
      </c>
      <c r="K52" s="10">
        <f>State12P!K52/State11!K52-1</f>
        <v>-0.016729354190630152</v>
      </c>
      <c r="L52" s="10"/>
      <c r="M52" s="10"/>
      <c r="N52" s="10">
        <f>State12P!N52/SUM(State11!B52:K52)-1</f>
        <v>0.038752177784472375</v>
      </c>
    </row>
    <row r="53" spans="1:14" ht="12.75">
      <c r="A53" s="4" t="s">
        <v>51</v>
      </c>
      <c r="B53" s="10">
        <v>0.028266802346559546</v>
      </c>
      <c r="C53" s="10">
        <v>-0.051656939229578994</v>
      </c>
      <c r="D53" s="10">
        <v>0.06748152105704491</v>
      </c>
      <c r="E53" s="10">
        <v>-0.07878874711359857</v>
      </c>
      <c r="F53" s="10">
        <v>-0.07992030053329637</v>
      </c>
      <c r="G53" s="10">
        <v>0.1686616660901657</v>
      </c>
      <c r="H53" s="10">
        <v>-0.12520298195809554</v>
      </c>
      <c r="I53" s="10">
        <v>0.04910024344143686</v>
      </c>
      <c r="J53" s="10">
        <f>State12P!J53/State11!J53-1</f>
        <v>-0.2150742203337952</v>
      </c>
      <c r="K53" s="10">
        <f>State12P!K53/State11!K53-1</f>
        <v>-0.009317507821321791</v>
      </c>
      <c r="L53" s="10"/>
      <c r="M53" s="10"/>
      <c r="N53" s="10">
        <f>State12P!N53/SUM(State11!B53:K53)-1</f>
        <v>-0.02463589649110587</v>
      </c>
    </row>
    <row r="54" spans="1:14" ht="12.75">
      <c r="A54" s="4" t="s">
        <v>52</v>
      </c>
      <c r="B54" s="10">
        <v>0.028087215712766327</v>
      </c>
      <c r="C54" s="10">
        <v>0.037401538738179585</v>
      </c>
      <c r="D54" s="10">
        <v>0.04634360235234335</v>
      </c>
      <c r="E54" s="10">
        <v>0.056156030922496825</v>
      </c>
      <c r="F54" s="10">
        <v>-0.011815361608284525</v>
      </c>
      <c r="G54" s="10">
        <v>0.1234464965964648</v>
      </c>
      <c r="H54" s="10">
        <v>0.09670251176635558</v>
      </c>
      <c r="I54" s="10">
        <v>0.4029920691549467</v>
      </c>
      <c r="J54" s="10">
        <f>State12P!J54/State11!J54-1</f>
        <v>0.021702229838436615</v>
      </c>
      <c r="K54" s="10">
        <f>State12P!K54/State11!K54-1</f>
        <v>-0.09085963396200036</v>
      </c>
      <c r="L54" s="10"/>
      <c r="M54" s="10"/>
      <c r="N54" s="10">
        <f>State12P!N54/SUM(State11!B54:K54)-1</f>
        <v>0.0688846156480929</v>
      </c>
    </row>
    <row r="55" spans="1:14" ht="12.75">
      <c r="A55" s="4" t="s">
        <v>53</v>
      </c>
      <c r="B55" s="10">
        <v>0.05240848698602232</v>
      </c>
      <c r="C55" s="10">
        <v>0.046524345266024274</v>
      </c>
      <c r="D55" s="10">
        <v>0.04469730250359521</v>
      </c>
      <c r="E55" s="10">
        <v>0.18853372866976784</v>
      </c>
      <c r="F55" s="10">
        <v>0.03467170069261459</v>
      </c>
      <c r="G55" s="10">
        <v>0.12082907085410279</v>
      </c>
      <c r="H55" s="10">
        <v>0.07777686628588701</v>
      </c>
      <c r="I55" s="10">
        <v>-0.018787620752008655</v>
      </c>
      <c r="J55" s="10">
        <f>State12P!J55/State11!J55-1</f>
        <v>0.0646955837655998</v>
      </c>
      <c r="K55" s="10">
        <f>State12P!K55/State11!K55-1</f>
        <v>0.060590211738459576</v>
      </c>
      <c r="L55" s="10"/>
      <c r="M55" s="10"/>
      <c r="N55" s="10">
        <f>State12P!N55/SUM(State11!B55:K55)-1</f>
        <v>0.067277493466533</v>
      </c>
    </row>
    <row r="56" spans="1:14" ht="12.75">
      <c r="A56" s="4" t="s">
        <v>54</v>
      </c>
      <c r="B56" s="10">
        <v>0.06688494984675465</v>
      </c>
      <c r="C56" s="10">
        <v>0.030414302173403622</v>
      </c>
      <c r="D56" s="10">
        <v>0.22239507814757553</v>
      </c>
      <c r="E56" s="10">
        <v>0.07363726268531684</v>
      </c>
      <c r="F56" s="10">
        <v>0.1657963274117764</v>
      </c>
      <c r="G56" s="10">
        <v>0.04538267369177307</v>
      </c>
      <c r="H56" s="10">
        <v>0.04500822121359652</v>
      </c>
      <c r="I56" s="10">
        <v>0.08033533825303456</v>
      </c>
      <c r="J56" s="10">
        <f>State12P!J56/State11!J56-1</f>
        <v>-0.04934097298263751</v>
      </c>
      <c r="K56" s="10">
        <f>State12P!K56/State11!K56-1</f>
        <v>-0.09520184138109089</v>
      </c>
      <c r="L56" s="10"/>
      <c r="M56" s="10"/>
      <c r="N56" s="10">
        <f>State12P!N56/SUM(State11!B56:K56)-1</f>
        <v>0.056465931287474014</v>
      </c>
    </row>
    <row r="57" spans="1:14" ht="12.75">
      <c r="A57" s="4" t="s">
        <v>55</v>
      </c>
      <c r="B57" s="10">
        <v>-0.02693305012364184</v>
      </c>
      <c r="C57" s="10">
        <v>0.05571220907449997</v>
      </c>
      <c r="D57" s="10">
        <v>0.17610978794507873</v>
      </c>
      <c r="E57" s="10">
        <v>-0.04185626503417628</v>
      </c>
      <c r="F57" s="10">
        <v>0.020173925693613117</v>
      </c>
      <c r="G57" s="10">
        <v>0.20328624400176445</v>
      </c>
      <c r="H57" s="10">
        <v>0.015397675072661638</v>
      </c>
      <c r="I57" s="10">
        <v>0.07479981496137826</v>
      </c>
      <c r="J57" s="10">
        <f>State12P!J57/State11!J57-1</f>
        <v>-0.07877305205475715</v>
      </c>
      <c r="K57" s="10">
        <f>State12P!K57/State11!K57-1</f>
        <v>-0.10238194010916157</v>
      </c>
      <c r="L57" s="10"/>
      <c r="M57" s="10"/>
      <c r="N57" s="10">
        <f>State12P!N57/SUM(State11!B57:K57)-1</f>
        <v>0.031146558503847288</v>
      </c>
    </row>
    <row r="58" spans="1:14" ht="12.75">
      <c r="A58" s="4" t="s">
        <v>56</v>
      </c>
      <c r="B58" s="10">
        <v>0.1113036128628556</v>
      </c>
      <c r="C58" s="10">
        <v>0.01033038664750091</v>
      </c>
      <c r="D58" s="10">
        <v>0.1168716601060848</v>
      </c>
      <c r="E58" s="10">
        <v>-0.12648684601077137</v>
      </c>
      <c r="F58" s="10">
        <v>-0.0020234346864131387</v>
      </c>
      <c r="G58" s="10">
        <v>0.23175938071801255</v>
      </c>
      <c r="H58" s="10">
        <v>-0.14241097333211605</v>
      </c>
      <c r="I58" s="10">
        <v>0.10340058865219678</v>
      </c>
      <c r="J58" s="10">
        <f>State12P!J58/State11!J58-1</f>
        <v>-0.035989571166672785</v>
      </c>
      <c r="K58" s="10">
        <f>State12P!K58/State11!K58-1</f>
        <v>0.13186480814429324</v>
      </c>
      <c r="L58" s="10"/>
      <c r="M58" s="10"/>
      <c r="N58" s="10">
        <f>State12P!N58/SUM(State11!B58:K58)-1</f>
        <v>0.030620425354327185</v>
      </c>
    </row>
    <row r="59" spans="1:14" ht="12.75">
      <c r="A59" s="4" t="s">
        <v>57</v>
      </c>
      <c r="B59" s="10">
        <v>0.06137083455970933</v>
      </c>
      <c r="C59" s="10">
        <v>0.007721515515264854</v>
      </c>
      <c r="D59" s="10">
        <v>0.21810016976832383</v>
      </c>
      <c r="E59" s="10">
        <v>-0.18269094255542842</v>
      </c>
      <c r="F59" s="10">
        <v>-0.0013035456969290376</v>
      </c>
      <c r="G59" s="10">
        <v>0.1348169634272058</v>
      </c>
      <c r="H59" s="10">
        <v>0.02806897164950357</v>
      </c>
      <c r="I59" s="10">
        <v>0.12518182743518427</v>
      </c>
      <c r="J59" s="10">
        <f>State12P!J59/State11!J59-1</f>
        <v>-0.06858469231781827</v>
      </c>
      <c r="K59" s="10">
        <f>State12P!K59/State11!K59-1</f>
        <v>0.1292014128381398</v>
      </c>
      <c r="L59" s="10"/>
      <c r="M59" s="10"/>
      <c r="N59" s="10">
        <f>State12P!N59/SUM(State11!B59:K59)-1</f>
        <v>0.04095030432874336</v>
      </c>
    </row>
    <row r="60" spans="1:14" ht="12.75">
      <c r="A60" s="4" t="s">
        <v>58</v>
      </c>
      <c r="B60" s="10">
        <v>-0.04407905345144479</v>
      </c>
      <c r="C60" s="10">
        <v>-0.04779190837247495</v>
      </c>
      <c r="D60" s="10">
        <v>0.19520900178309944</v>
      </c>
      <c r="E60" s="10">
        <v>-0.04042916043477542</v>
      </c>
      <c r="F60" s="10">
        <v>-0.058618791943049815</v>
      </c>
      <c r="G60" s="10">
        <v>0.11151410588289559</v>
      </c>
      <c r="H60" s="10">
        <v>-0.04674567318080287</v>
      </c>
      <c r="I60" s="10">
        <v>0.15668828257023804</v>
      </c>
      <c r="J60" s="10">
        <f>State12P!J60/State11!J60-1</f>
        <v>-0.053808732279457594</v>
      </c>
      <c r="K60" s="10">
        <f>State12P!K60/State11!K60-1</f>
        <v>-0.08936131372467582</v>
      </c>
      <c r="L60" s="10"/>
      <c r="M60" s="10"/>
      <c r="N60" s="10">
        <f>State12P!N60/SUM(State11!B60:K60)-1</f>
        <v>0.009351971222705702</v>
      </c>
    </row>
    <row r="61" spans="1:14" ht="12.75">
      <c r="A61" s="7" t="s">
        <v>59</v>
      </c>
      <c r="B61" s="11">
        <v>-0.059964699314337636</v>
      </c>
      <c r="C61" s="11">
        <v>-0.029826646761054426</v>
      </c>
      <c r="D61" s="11">
        <v>0.0862666182050876</v>
      </c>
      <c r="E61" s="11">
        <v>-0.04153749837337745</v>
      </c>
      <c r="F61" s="11">
        <v>0.1492660683746676</v>
      </c>
      <c r="G61" s="11">
        <v>0.0032280507148794114</v>
      </c>
      <c r="H61" s="11">
        <v>-0.004770730551759687</v>
      </c>
      <c r="I61" s="11">
        <v>0.42462514204393265</v>
      </c>
      <c r="J61" s="11">
        <f>State12P!J61/State11!J61-1</f>
        <v>0.08977371708864545</v>
      </c>
      <c r="K61" s="11">
        <f>State12P!K61/State11!K61-1</f>
        <v>-0.2803069833008419</v>
      </c>
      <c r="L61" s="11"/>
      <c r="M61" s="11"/>
      <c r="N61" s="11">
        <f>State12P!N61/SUM(State11!B61:K61)-1</f>
        <v>0.021563004761986804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2010-12-02T20:43:40Z</cp:lastPrinted>
  <dcterms:created xsi:type="dcterms:W3CDTF">2008-03-14T19:03:44Z</dcterms:created>
  <dcterms:modified xsi:type="dcterms:W3CDTF">2012-11-21T23:24:55Z</dcterms:modified>
  <cp:category/>
  <cp:version/>
  <cp:contentType/>
  <cp:contentStatus/>
</cp:coreProperties>
</file>