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\A">#REF!</definedName>
    <definedName name="\R">#REF!</definedName>
    <definedName name="_xlnm.Print_Area" localSheetId="1">'1st q'!$A$1:$L$66</definedName>
    <definedName name="_xlnm.Print_Area" localSheetId="2">'2nd q'!$A$1:$L$66</definedName>
    <definedName name="_xlnm.Print_Area" localSheetId="3">'3rd q'!$A$1:$L$66</definedName>
    <definedName name="_xlnm.Print_Area" localSheetId="4">'4th q'!$A$1:$L$66</definedName>
    <definedName name="_xlnm.Print_Area" localSheetId="0">'Summary'!$A$1:$M$67</definedName>
    <definedName name="_xlnm.Print_Titles" localSheetId="1">'1st q'!$1:$8</definedName>
    <definedName name="_xlnm.Print_Titles" localSheetId="2">'2nd q'!$1:$8</definedName>
    <definedName name="_xlnm.Print_Titles" localSheetId="3">'3rd q'!$1:$8</definedName>
    <definedName name="_xlnm.Print_Titles" localSheetId="4">'4th q'!$1:$8</definedName>
    <definedName name="_xlnm.Print_Titles" localSheetId="0">'Summary'!$1:$8</definedName>
    <definedName name="PRINTRANGE">#REF!</definedName>
  </definedNames>
  <calcPr fullCalcOnLoad="1"/>
</workbook>
</file>

<file path=xl/comments1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</commentList>
</comments>
</file>

<file path=xl/comments2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</commentList>
</comments>
</file>

<file path=xl/comments3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</commentList>
</comments>
</file>

<file path=xl/comments4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</commentList>
</comments>
</file>

<file path=xl/comments5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</commentList>
</comments>
</file>

<file path=xl/sharedStrings.xml><?xml version="1.0" encoding="utf-8"?>
<sst xmlns="http://schemas.openxmlformats.org/spreadsheetml/2006/main" count="1986" uniqueCount="98">
  <si>
    <t>Title of Report:</t>
  </si>
  <si>
    <t>Act 178, SLH 2006 Report</t>
  </si>
  <si>
    <t>Agency:</t>
  </si>
  <si>
    <t>DOT - Harbors</t>
  </si>
  <si>
    <t>Report as of:</t>
  </si>
  <si>
    <t>Contact Person Name:</t>
  </si>
  <si>
    <t>Jean Oshita</t>
  </si>
  <si>
    <t>Contact Person Email:</t>
  </si>
  <si>
    <t>Jean.Oshita@hawaii.gov</t>
  </si>
  <si>
    <t>Contact Person Phone:</t>
  </si>
  <si>
    <t>587-1933</t>
  </si>
  <si>
    <t>Type</t>
  </si>
  <si>
    <t>Tax Map Key</t>
  </si>
  <si>
    <t>Other ID</t>
  </si>
  <si>
    <t>Location</t>
  </si>
  <si>
    <t>Trust Land Status</t>
  </si>
  <si>
    <t>Account</t>
  </si>
  <si>
    <t>Document No.</t>
  </si>
  <si>
    <t>Name</t>
  </si>
  <si>
    <t>Amount Not Transferred to OHA</t>
  </si>
  <si>
    <t>Amount Transferred to OHA</t>
  </si>
  <si>
    <t>Gross Receipt</t>
  </si>
  <si>
    <t>Comment</t>
  </si>
  <si>
    <t>Various</t>
  </si>
  <si>
    <t>N/A</t>
  </si>
  <si>
    <t>DIVISIONAL ADMINISTRATION</t>
  </si>
  <si>
    <t>5(b)</t>
  </si>
  <si>
    <t>Harbors Special Fund</t>
  </si>
  <si>
    <t xml:space="preserve">Other ID: Revenues are </t>
  </si>
  <si>
    <t>COMPLEX - DIAMOND HEAD TERMINAL</t>
  </si>
  <si>
    <t xml:space="preserve">(b),  (e), (z) </t>
  </si>
  <si>
    <t xml:space="preserve">identified by specific </t>
  </si>
  <si>
    <t>PIER 1</t>
  </si>
  <si>
    <t>location codes in our</t>
  </si>
  <si>
    <t>PIER 2</t>
  </si>
  <si>
    <t>accounting system.</t>
  </si>
  <si>
    <t>CONTAINER FREIGHT STATION #2 - DHT</t>
  </si>
  <si>
    <t>CONTAINER FACILITY AND YARD - DHT</t>
  </si>
  <si>
    <t>COMPLEX PARKING LOT AND ROAD - DHT</t>
  </si>
  <si>
    <t>OMPLEX-PIERS 5-11- ATDC</t>
  </si>
  <si>
    <t xml:space="preserve">5(b) </t>
  </si>
  <si>
    <t>COMPLEX - PIERS 5 - 11</t>
  </si>
  <si>
    <t>PIER 5</t>
  </si>
  <si>
    <t>PIER 28</t>
  </si>
  <si>
    <t xml:space="preserve"> </t>
  </si>
  <si>
    <t>PIER 29 AND SHED</t>
  </si>
  <si>
    <t>PIER 30</t>
  </si>
  <si>
    <t>PIER 31</t>
  </si>
  <si>
    <t>PIER 32</t>
  </si>
  <si>
    <t>PIER 33</t>
  </si>
  <si>
    <t>COMPLEX - PIER 39</t>
  </si>
  <si>
    <t>PIER 39</t>
  </si>
  <si>
    <t>PIER 39 SHED AND OPEN STORAGE AREA</t>
  </si>
  <si>
    <t>COMPLEX PARKING LOT AND ROAD - PIER 39</t>
  </si>
  <si>
    <t>COMPLEX PARKING LOT AND ROAD - PIER 40</t>
  </si>
  <si>
    <t>PIER 41</t>
  </si>
  <si>
    <t>PIER 42</t>
  </si>
  <si>
    <t>OAHU DISTRICT BASE YARD</t>
  </si>
  <si>
    <t>5(e)</t>
  </si>
  <si>
    <t>COMPLEX - SAND ISLAND (SI)</t>
  </si>
  <si>
    <t xml:space="preserve">5(z) </t>
  </si>
  <si>
    <t>PIER 51-A</t>
  </si>
  <si>
    <t>PIER 51-B</t>
  </si>
  <si>
    <t>PIER 52-A</t>
  </si>
  <si>
    <t>PIER 52-B</t>
  </si>
  <si>
    <t>PIER 53</t>
  </si>
  <si>
    <t>COMPLEX PARKING LOT AND ROAD - SI</t>
  </si>
  <si>
    <t>COMPLEX - KEWALO BASIN HARBOR</t>
  </si>
  <si>
    <t>KEWALO MOORING FACILITY AREA</t>
  </si>
  <si>
    <t>KEWALO LAND FACILITY AREA</t>
  </si>
  <si>
    <t>KEWALO COMPLEX PARKING LOT AND ROAD</t>
  </si>
  <si>
    <t>KEEHI LAGOON (HC&amp;D BACKUP AREA)</t>
  </si>
  <si>
    <t>PIER 60 (HC&amp;D PIER)</t>
  </si>
  <si>
    <t>COMPLEX - HILO HARBOR (HAWAII)</t>
  </si>
  <si>
    <t>PIER 1 - HILO</t>
  </si>
  <si>
    <t>PIER 1, SHED AND OPEN STORAGE - HILO</t>
  </si>
  <si>
    <t>PIER 2 - HILO</t>
  </si>
  <si>
    <t>PIER 2, SHED AND OPEN STORAGE - HILO</t>
  </si>
  <si>
    <t>PIER 3 - HILO</t>
  </si>
  <si>
    <t>COMPLEX - KAWAIHAE HARBOR (HAWAII)</t>
  </si>
  <si>
    <t>BARGE DOCK - KAWAIHAE</t>
  </si>
  <si>
    <t>BARGE DOCK, SHED AND OPEN STORAGE - KAWAIHAE</t>
  </si>
  <si>
    <t>OVERSEAS DOCK - KAWAIHAE</t>
  </si>
  <si>
    <t>VERSEAS DOCK , SHED OP ST - KAWAIHAE</t>
  </si>
  <si>
    <t>COMPLEX - KAUNAKAKAI (MOLOKAI)</t>
  </si>
  <si>
    <t>PIER - KAUNAKAKAI</t>
  </si>
  <si>
    <t>SHED AND OPEN STORAGE - KAUNAKAKAI</t>
  </si>
  <si>
    <t>Total</t>
  </si>
  <si>
    <t>FY2008 1st Q Net Transferred</t>
  </si>
  <si>
    <t>FY2008 4TH Q Net Transferred</t>
  </si>
  <si>
    <t>FY2008 3rd Q Net Transferred</t>
  </si>
  <si>
    <t>FY2008 2nd Q Net Transferred</t>
  </si>
  <si>
    <t>FY2008 4th Q Net Transferred</t>
  </si>
  <si>
    <t>FY08 Balance Due</t>
  </si>
  <si>
    <t>Fund</t>
  </si>
  <si>
    <t>Year</t>
  </si>
  <si>
    <t>Approp</t>
  </si>
  <si>
    <t>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</si>
</sst>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00_);\(#,##0.000\)"/>
    <numFmt numFmtId="166" formatCode="#,##0.0_);\(#,##0.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left"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 wrapText="1"/>
      <protection locked="0"/>
    </xf>
    <xf numFmtId="43" fontId="0" fillId="0" borderId="0" xfId="15" applyAlignment="1" applyProtection="1">
      <alignment wrapText="1"/>
      <protection locked="0"/>
    </xf>
    <xf numFmtId="43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3" fontId="3" fillId="0" borderId="0" xfId="15" applyFon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43" fontId="0" fillId="0" borderId="0" xfId="0" applyNumberFormat="1" applyAlignment="1" applyProtection="1">
      <alignment wrapText="1"/>
      <protection locked="0"/>
    </xf>
    <xf numFmtId="43" fontId="0" fillId="0" borderId="2" xfId="0" applyNumberForma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0.57421875" style="4" customWidth="1"/>
    <col min="2" max="2" width="13.140625" style="3" customWidth="1"/>
    <col min="3" max="3" width="10.8515625" style="3" customWidth="1"/>
    <col min="4" max="4" width="27.421875" style="3" customWidth="1"/>
    <col min="5" max="5" width="5.57421875" style="3" bestFit="1" customWidth="1"/>
    <col min="6" max="6" width="7.28125" style="3" bestFit="1" customWidth="1"/>
    <col min="7" max="7" width="7.57421875" style="3" bestFit="1" customWidth="1"/>
    <col min="8" max="8" width="13.8515625" style="4" customWidth="1"/>
    <col min="9" max="9" width="23.7109375" style="5" customWidth="1"/>
    <col min="10" max="10" width="15.7109375" style="3" customWidth="1"/>
    <col min="11" max="12" width="15.7109375" style="6" customWidth="1"/>
    <col min="13" max="13" width="41.28125" style="3" bestFit="1" customWidth="1"/>
    <col min="14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7">
        <v>39629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8" t="s">
        <v>8</v>
      </c>
    </row>
    <row r="6" spans="1:2" ht="12.75">
      <c r="A6" s="1" t="s">
        <v>9</v>
      </c>
      <c r="B6" s="3" t="s">
        <v>10</v>
      </c>
    </row>
    <row r="7" ht="12.75"/>
    <row r="8" spans="1:13" s="10" customFormat="1" ht="39" thickBot="1">
      <c r="A8" s="9" t="s">
        <v>11</v>
      </c>
      <c r="B8" s="10" t="s">
        <v>12</v>
      </c>
      <c r="C8" s="10" t="s">
        <v>13</v>
      </c>
      <c r="D8" s="10" t="s">
        <v>15</v>
      </c>
      <c r="E8" s="10" t="s">
        <v>94</v>
      </c>
      <c r="F8" s="10" t="s">
        <v>95</v>
      </c>
      <c r="G8" s="10" t="s">
        <v>96</v>
      </c>
      <c r="H8" s="9" t="s">
        <v>17</v>
      </c>
      <c r="I8" s="9" t="s">
        <v>18</v>
      </c>
      <c r="J8" s="11" t="s">
        <v>19</v>
      </c>
      <c r="K8" s="11" t="s">
        <v>20</v>
      </c>
      <c r="L8" s="11" t="s">
        <v>21</v>
      </c>
      <c r="M8" s="12" t="s">
        <v>22</v>
      </c>
    </row>
    <row r="9" spans="1:13" ht="13.5" thickTop="1">
      <c r="A9" s="4" t="s">
        <v>23</v>
      </c>
      <c r="B9" s="3" t="s">
        <v>24</v>
      </c>
      <c r="C9" s="4">
        <v>12</v>
      </c>
      <c r="D9" s="3" t="s">
        <v>26</v>
      </c>
      <c r="E9" s="3" t="s">
        <v>97</v>
      </c>
      <c r="F9" s="3" t="s">
        <v>23</v>
      </c>
      <c r="G9" s="3">
        <v>341</v>
      </c>
      <c r="H9" s="4" t="s">
        <v>23</v>
      </c>
      <c r="I9" s="5" t="s">
        <v>23</v>
      </c>
      <c r="J9" s="14">
        <v>8910.48</v>
      </c>
      <c r="K9" s="15">
        <v>2227.56</v>
      </c>
      <c r="L9" s="15">
        <v>11138.04</v>
      </c>
      <c r="M9" s="13" t="s">
        <v>25</v>
      </c>
    </row>
    <row r="10" spans="1:13" ht="12.75">
      <c r="A10" s="4" t="s">
        <v>23</v>
      </c>
      <c r="B10" s="3" t="s">
        <v>24</v>
      </c>
      <c r="C10" s="4">
        <v>120</v>
      </c>
      <c r="D10" s="3" t="s">
        <v>30</v>
      </c>
      <c r="E10" s="3" t="s">
        <v>97</v>
      </c>
      <c r="F10" s="3" t="s">
        <v>23</v>
      </c>
      <c r="G10" s="3">
        <v>341</v>
      </c>
      <c r="H10" s="4" t="s">
        <v>23</v>
      </c>
      <c r="I10" s="5" t="s">
        <v>23</v>
      </c>
      <c r="J10" s="14">
        <v>48123.88</v>
      </c>
      <c r="K10" s="15">
        <v>12030.83</v>
      </c>
      <c r="L10" s="15">
        <v>60154.71</v>
      </c>
      <c r="M10" s="13" t="s">
        <v>29</v>
      </c>
    </row>
    <row r="11" spans="1:13" ht="12.75">
      <c r="A11" s="4" t="s">
        <v>23</v>
      </c>
      <c r="B11" s="3" t="s">
        <v>24</v>
      </c>
      <c r="C11" s="4">
        <v>121</v>
      </c>
      <c r="D11" s="3" t="s">
        <v>30</v>
      </c>
      <c r="E11" s="3" t="s">
        <v>97</v>
      </c>
      <c r="F11" s="3" t="s">
        <v>23</v>
      </c>
      <c r="G11" s="3">
        <v>341</v>
      </c>
      <c r="H11" s="4" t="s">
        <v>23</v>
      </c>
      <c r="I11" s="5" t="s">
        <v>23</v>
      </c>
      <c r="J11" s="14">
        <v>1682144.2887999965</v>
      </c>
      <c r="K11" s="15">
        <v>420535.12</v>
      </c>
      <c r="L11" s="15">
        <v>2102679.4087999966</v>
      </c>
      <c r="M11" s="13" t="s">
        <v>32</v>
      </c>
    </row>
    <row r="12" spans="1:13" ht="12.75">
      <c r="A12" s="4" t="s">
        <v>23</v>
      </c>
      <c r="B12" s="3" t="s">
        <v>24</v>
      </c>
      <c r="C12" s="4">
        <v>122</v>
      </c>
      <c r="D12" s="3" t="s">
        <v>30</v>
      </c>
      <c r="E12" s="3" t="s">
        <v>97</v>
      </c>
      <c r="F12" s="3" t="s">
        <v>23</v>
      </c>
      <c r="G12" s="3">
        <v>341</v>
      </c>
      <c r="H12" s="4" t="s">
        <v>23</v>
      </c>
      <c r="I12" s="5" t="s">
        <v>23</v>
      </c>
      <c r="J12" s="14">
        <v>1813142.7992999868</v>
      </c>
      <c r="K12" s="15">
        <v>453288.79</v>
      </c>
      <c r="L12" s="15">
        <v>2266431.5892999866</v>
      </c>
      <c r="M12" s="13" t="s">
        <v>34</v>
      </c>
    </row>
    <row r="13" spans="1:13" ht="12.75">
      <c r="A13" s="4" t="s">
        <v>23</v>
      </c>
      <c r="B13" s="3" t="s">
        <v>24</v>
      </c>
      <c r="C13" s="4">
        <v>123</v>
      </c>
      <c r="D13" s="3" t="s">
        <v>26</v>
      </c>
      <c r="E13" s="3" t="s">
        <v>97</v>
      </c>
      <c r="F13" s="3" t="s">
        <v>23</v>
      </c>
      <c r="G13" s="3">
        <v>341</v>
      </c>
      <c r="H13" s="4" t="s">
        <v>23</v>
      </c>
      <c r="I13" s="5" t="s">
        <v>23</v>
      </c>
      <c r="J13" s="14">
        <v>19943.15</v>
      </c>
      <c r="K13" s="15">
        <v>4985.79</v>
      </c>
      <c r="L13" s="15">
        <v>24928.94</v>
      </c>
      <c r="M13" s="13" t="s">
        <v>36</v>
      </c>
    </row>
    <row r="14" spans="1:13" ht="12.75">
      <c r="A14" s="4" t="s">
        <v>23</v>
      </c>
      <c r="B14" s="3" t="s">
        <v>24</v>
      </c>
      <c r="C14" s="4">
        <v>124</v>
      </c>
      <c r="D14" s="3" t="s">
        <v>30</v>
      </c>
      <c r="E14" s="3" t="s">
        <v>97</v>
      </c>
      <c r="F14" s="3" t="s">
        <v>23</v>
      </c>
      <c r="G14" s="3">
        <v>341</v>
      </c>
      <c r="H14" s="4" t="s">
        <v>23</v>
      </c>
      <c r="I14" s="5" t="s">
        <v>23</v>
      </c>
      <c r="J14" s="14">
        <v>24262.67</v>
      </c>
      <c r="K14" s="15">
        <v>6065.66</v>
      </c>
      <c r="L14" s="15">
        <v>30328.33</v>
      </c>
      <c r="M14" s="13" t="s">
        <v>37</v>
      </c>
    </row>
    <row r="15" spans="1:13" ht="12.75">
      <c r="A15" s="4" t="s">
        <v>23</v>
      </c>
      <c r="B15" s="3" t="s">
        <v>24</v>
      </c>
      <c r="C15" s="4">
        <v>126</v>
      </c>
      <c r="D15" s="3" t="s">
        <v>30</v>
      </c>
      <c r="E15" s="3" t="s">
        <v>97</v>
      </c>
      <c r="F15" s="3" t="s">
        <v>23</v>
      </c>
      <c r="G15" s="3">
        <v>341</v>
      </c>
      <c r="H15" s="4" t="s">
        <v>23</v>
      </c>
      <c r="I15" s="5" t="s">
        <v>23</v>
      </c>
      <c r="J15" s="14">
        <v>168516.00940000065</v>
      </c>
      <c r="K15" s="15">
        <v>42135.510000000264</v>
      </c>
      <c r="L15" s="15">
        <v>210651.51940000092</v>
      </c>
      <c r="M15" s="13" t="s">
        <v>38</v>
      </c>
    </row>
    <row r="16" spans="1:13" s="17" customFormat="1" ht="12.75">
      <c r="A16" s="16" t="s">
        <v>23</v>
      </c>
      <c r="B16" s="17" t="s">
        <v>24</v>
      </c>
      <c r="C16" s="16">
        <v>129</v>
      </c>
      <c r="D16" s="17" t="s">
        <v>40</v>
      </c>
      <c r="E16" s="3" t="s">
        <v>97</v>
      </c>
      <c r="F16" s="3" t="s">
        <v>23</v>
      </c>
      <c r="G16" s="3">
        <v>341</v>
      </c>
      <c r="H16" s="16" t="s">
        <v>23</v>
      </c>
      <c r="I16" s="19" t="s">
        <v>23</v>
      </c>
      <c r="J16" s="14">
        <v>10310.4</v>
      </c>
      <c r="K16" s="15">
        <v>2577.6</v>
      </c>
      <c r="L16" s="15">
        <v>12888</v>
      </c>
      <c r="M16" s="18" t="s">
        <v>39</v>
      </c>
    </row>
    <row r="17" spans="1:13" ht="12.75">
      <c r="A17" s="4" t="s">
        <v>23</v>
      </c>
      <c r="B17" s="3" t="s">
        <v>24</v>
      </c>
      <c r="C17" s="4">
        <v>130</v>
      </c>
      <c r="D17" s="3" t="s">
        <v>40</v>
      </c>
      <c r="E17" s="3" t="s">
        <v>97</v>
      </c>
      <c r="F17" s="3" t="s">
        <v>23</v>
      </c>
      <c r="G17" s="3">
        <v>341</v>
      </c>
      <c r="H17" s="4" t="s">
        <v>23</v>
      </c>
      <c r="I17" s="5" t="s">
        <v>23</v>
      </c>
      <c r="J17" s="14">
        <v>2272.449029999999</v>
      </c>
      <c r="K17" s="15">
        <v>568.31</v>
      </c>
      <c r="L17" s="15">
        <v>2840.759029999999</v>
      </c>
      <c r="M17" s="13" t="s">
        <v>41</v>
      </c>
    </row>
    <row r="18" spans="1:13" ht="12.75">
      <c r="A18" s="4" t="s">
        <v>23</v>
      </c>
      <c r="B18" s="3" t="s">
        <v>24</v>
      </c>
      <c r="C18" s="4">
        <v>131</v>
      </c>
      <c r="D18" s="3" t="s">
        <v>40</v>
      </c>
      <c r="E18" s="3" t="s">
        <v>97</v>
      </c>
      <c r="F18" s="3" t="s">
        <v>23</v>
      </c>
      <c r="G18" s="3">
        <v>341</v>
      </c>
      <c r="H18" s="4" t="s">
        <v>23</v>
      </c>
      <c r="I18" s="5" t="s">
        <v>23</v>
      </c>
      <c r="J18" s="14">
        <v>12334.91</v>
      </c>
      <c r="K18" s="15">
        <v>3083.7</v>
      </c>
      <c r="L18" s="15">
        <v>15418.61</v>
      </c>
      <c r="M18" s="13" t="s">
        <v>42</v>
      </c>
    </row>
    <row r="19" spans="1:13" ht="12.75">
      <c r="A19" s="4" t="s">
        <v>23</v>
      </c>
      <c r="B19" s="3" t="s">
        <v>24</v>
      </c>
      <c r="C19" s="4">
        <v>176</v>
      </c>
      <c r="D19" s="3" t="s">
        <v>40</v>
      </c>
      <c r="E19" s="3" t="s">
        <v>97</v>
      </c>
      <c r="F19" s="3" t="s">
        <v>23</v>
      </c>
      <c r="G19" s="3">
        <v>341</v>
      </c>
      <c r="H19" s="4" t="s">
        <v>23</v>
      </c>
      <c r="I19" s="5" t="s">
        <v>23</v>
      </c>
      <c r="J19" s="14">
        <v>13632.89</v>
      </c>
      <c r="K19" s="15">
        <v>3408.25</v>
      </c>
      <c r="L19" s="15">
        <v>17041.14</v>
      </c>
      <c r="M19" s="13" t="s">
        <v>43</v>
      </c>
    </row>
    <row r="20" spans="1:13" ht="12.75">
      <c r="A20" s="4" t="s">
        <v>23</v>
      </c>
      <c r="B20" s="3" t="s">
        <v>24</v>
      </c>
      <c r="C20" s="4">
        <v>178</v>
      </c>
      <c r="D20" s="3" t="s">
        <v>40</v>
      </c>
      <c r="E20" s="3" t="s">
        <v>97</v>
      </c>
      <c r="F20" s="3" t="s">
        <v>23</v>
      </c>
      <c r="G20" s="3">
        <v>341</v>
      </c>
      <c r="H20" s="4" t="s">
        <v>23</v>
      </c>
      <c r="I20" s="5" t="s">
        <v>23</v>
      </c>
      <c r="J20" s="14">
        <v>424024.26</v>
      </c>
      <c r="K20" s="15">
        <v>106006.09</v>
      </c>
      <c r="L20" s="15">
        <v>530030.35</v>
      </c>
      <c r="M20" s="13" t="s">
        <v>45</v>
      </c>
    </row>
    <row r="21" spans="1:13" ht="12.75">
      <c r="A21" s="4" t="s">
        <v>23</v>
      </c>
      <c r="B21" s="3" t="s">
        <v>24</v>
      </c>
      <c r="C21" s="4">
        <v>181</v>
      </c>
      <c r="D21" s="3" t="s">
        <v>40</v>
      </c>
      <c r="E21" s="3" t="s">
        <v>97</v>
      </c>
      <c r="F21" s="3" t="s">
        <v>23</v>
      </c>
      <c r="G21" s="3">
        <v>341</v>
      </c>
      <c r="H21" s="4" t="s">
        <v>23</v>
      </c>
      <c r="I21" s="5" t="s">
        <v>23</v>
      </c>
      <c r="J21" s="14">
        <v>84079.51</v>
      </c>
      <c r="K21" s="15">
        <v>21020.45</v>
      </c>
      <c r="L21" s="15">
        <v>105099.96</v>
      </c>
      <c r="M21" s="13" t="s">
        <v>46</v>
      </c>
    </row>
    <row r="22" spans="1:13" ht="12.75">
      <c r="A22" s="4" t="s">
        <v>23</v>
      </c>
      <c r="B22" s="3" t="s">
        <v>24</v>
      </c>
      <c r="C22" s="4">
        <v>182</v>
      </c>
      <c r="D22" s="3" t="s">
        <v>40</v>
      </c>
      <c r="E22" s="3" t="s">
        <v>97</v>
      </c>
      <c r="F22" s="3" t="s">
        <v>23</v>
      </c>
      <c r="G22" s="3">
        <v>341</v>
      </c>
      <c r="H22" s="4" t="s">
        <v>23</v>
      </c>
      <c r="I22" s="5" t="s">
        <v>23</v>
      </c>
      <c r="J22" s="14">
        <v>49795.67</v>
      </c>
      <c r="K22" s="15">
        <v>12449.14</v>
      </c>
      <c r="L22" s="15">
        <v>62244.81</v>
      </c>
      <c r="M22" s="13" t="s">
        <v>47</v>
      </c>
    </row>
    <row r="23" spans="1:13" ht="12.75">
      <c r="A23" s="4" t="s">
        <v>23</v>
      </c>
      <c r="B23" s="3" t="s">
        <v>24</v>
      </c>
      <c r="C23" s="4">
        <v>183</v>
      </c>
      <c r="D23" s="3" t="s">
        <v>40</v>
      </c>
      <c r="E23" s="3" t="s">
        <v>97</v>
      </c>
      <c r="F23" s="3" t="s">
        <v>23</v>
      </c>
      <c r="G23" s="3">
        <v>341</v>
      </c>
      <c r="H23" s="4" t="s">
        <v>23</v>
      </c>
      <c r="I23" s="5" t="s">
        <v>23</v>
      </c>
      <c r="J23" s="14">
        <v>907714.62</v>
      </c>
      <c r="K23" s="15">
        <v>226928.7</v>
      </c>
      <c r="L23" s="15">
        <v>1134643.32</v>
      </c>
      <c r="M23" s="13" t="s">
        <v>48</v>
      </c>
    </row>
    <row r="24" spans="1:13" ht="12.75">
      <c r="A24" s="4" t="s">
        <v>23</v>
      </c>
      <c r="B24" s="3" t="s">
        <v>24</v>
      </c>
      <c r="C24" s="4">
        <v>184</v>
      </c>
      <c r="D24" s="3" t="s">
        <v>40</v>
      </c>
      <c r="E24" s="3" t="s">
        <v>97</v>
      </c>
      <c r="F24" s="3" t="s">
        <v>23</v>
      </c>
      <c r="G24" s="3">
        <v>341</v>
      </c>
      <c r="H24" s="4" t="s">
        <v>23</v>
      </c>
      <c r="I24" s="5" t="s">
        <v>23</v>
      </c>
      <c r="J24" s="14">
        <v>11497.73</v>
      </c>
      <c r="K24" s="15">
        <v>2874.46</v>
      </c>
      <c r="L24" s="15">
        <v>14372.19</v>
      </c>
      <c r="M24" s="13" t="s">
        <v>49</v>
      </c>
    </row>
    <row r="25" spans="1:13" ht="12.75">
      <c r="A25" s="4" t="s">
        <v>23</v>
      </c>
      <c r="B25" s="3" t="s">
        <v>24</v>
      </c>
      <c r="C25" s="4">
        <v>200</v>
      </c>
      <c r="D25" s="3" t="s">
        <v>40</v>
      </c>
      <c r="E25" s="3" t="s">
        <v>97</v>
      </c>
      <c r="F25" s="3" t="s">
        <v>23</v>
      </c>
      <c r="G25" s="3">
        <v>341</v>
      </c>
      <c r="H25" s="4" t="s">
        <v>23</v>
      </c>
      <c r="I25" s="5" t="s">
        <v>23</v>
      </c>
      <c r="J25" s="14">
        <v>3496.58</v>
      </c>
      <c r="K25" s="15">
        <v>874.14</v>
      </c>
      <c r="L25" s="15">
        <v>4370.72</v>
      </c>
      <c r="M25" s="13" t="s">
        <v>50</v>
      </c>
    </row>
    <row r="26" spans="1:13" ht="12.75">
      <c r="A26" s="4" t="s">
        <v>23</v>
      </c>
      <c r="B26" s="3" t="s">
        <v>24</v>
      </c>
      <c r="C26" s="4">
        <v>201</v>
      </c>
      <c r="D26" s="3" t="s">
        <v>40</v>
      </c>
      <c r="E26" s="3" t="s">
        <v>97</v>
      </c>
      <c r="F26" s="3" t="s">
        <v>23</v>
      </c>
      <c r="G26" s="3">
        <v>341</v>
      </c>
      <c r="H26" s="4" t="s">
        <v>23</v>
      </c>
      <c r="I26" s="5" t="s">
        <v>23</v>
      </c>
      <c r="J26" s="14">
        <v>215410.5</v>
      </c>
      <c r="K26" s="15">
        <v>53852.62</v>
      </c>
      <c r="L26" s="15">
        <v>269263.12</v>
      </c>
      <c r="M26" s="13" t="s">
        <v>51</v>
      </c>
    </row>
    <row r="27" spans="1:13" ht="12.75">
      <c r="A27" s="4" t="s">
        <v>23</v>
      </c>
      <c r="B27" s="3" t="s">
        <v>24</v>
      </c>
      <c r="C27" s="4">
        <v>202</v>
      </c>
      <c r="D27" s="3" t="s">
        <v>40</v>
      </c>
      <c r="E27" s="3" t="s">
        <v>97</v>
      </c>
      <c r="F27" s="3" t="s">
        <v>23</v>
      </c>
      <c r="G27" s="3">
        <v>341</v>
      </c>
      <c r="H27" s="4" t="s">
        <v>23</v>
      </c>
      <c r="I27" s="5" t="s">
        <v>23</v>
      </c>
      <c r="J27" s="14">
        <v>100403.6</v>
      </c>
      <c r="K27" s="15">
        <v>25100.9</v>
      </c>
      <c r="L27" s="15">
        <v>125504.5</v>
      </c>
      <c r="M27" s="13" t="s">
        <v>52</v>
      </c>
    </row>
    <row r="28" spans="1:13" ht="12.75">
      <c r="A28" s="4" t="s">
        <v>23</v>
      </c>
      <c r="B28" s="3" t="s">
        <v>24</v>
      </c>
      <c r="C28" s="4">
        <v>203</v>
      </c>
      <c r="D28" s="3" t="s">
        <v>40</v>
      </c>
      <c r="E28" s="3" t="s">
        <v>97</v>
      </c>
      <c r="F28" s="3" t="s">
        <v>23</v>
      </c>
      <c r="G28" s="3">
        <v>341</v>
      </c>
      <c r="H28" s="5" t="s">
        <v>23</v>
      </c>
      <c r="I28" s="4" t="s">
        <v>23</v>
      </c>
      <c r="J28" s="14">
        <v>3709.2</v>
      </c>
      <c r="K28" s="15">
        <v>927.3</v>
      </c>
      <c r="L28" s="15">
        <v>4636.5</v>
      </c>
      <c r="M28" s="13" t="s">
        <v>53</v>
      </c>
    </row>
    <row r="29" spans="1:13" ht="12.75">
      <c r="A29" s="4" t="s">
        <v>23</v>
      </c>
      <c r="B29" s="3" t="s">
        <v>24</v>
      </c>
      <c r="C29" s="4">
        <v>213</v>
      </c>
      <c r="D29" s="3" t="s">
        <v>40</v>
      </c>
      <c r="E29" s="3" t="s">
        <v>97</v>
      </c>
      <c r="F29" s="3" t="s">
        <v>23</v>
      </c>
      <c r="G29" s="3">
        <v>341</v>
      </c>
      <c r="H29" s="4" t="s">
        <v>23</v>
      </c>
      <c r="I29" s="5" t="s">
        <v>23</v>
      </c>
      <c r="J29" s="14">
        <v>61908.1</v>
      </c>
      <c r="K29" s="15">
        <v>15477.01</v>
      </c>
      <c r="L29" s="15">
        <v>77385.11</v>
      </c>
      <c r="M29" s="13" t="s">
        <v>54</v>
      </c>
    </row>
    <row r="30" spans="1:13" ht="12.75">
      <c r="A30" s="4" t="s">
        <v>23</v>
      </c>
      <c r="B30" s="3" t="s">
        <v>24</v>
      </c>
      <c r="C30" s="4">
        <v>220</v>
      </c>
      <c r="D30" s="3" t="s">
        <v>40</v>
      </c>
      <c r="E30" s="3" t="s">
        <v>97</v>
      </c>
      <c r="F30" s="3" t="s">
        <v>23</v>
      </c>
      <c r="G30" s="3">
        <v>341</v>
      </c>
      <c r="H30" s="4" t="s">
        <v>23</v>
      </c>
      <c r="I30" s="5" t="s">
        <v>23</v>
      </c>
      <c r="J30" s="14">
        <v>91475.01</v>
      </c>
      <c r="K30" s="15">
        <v>22868.7</v>
      </c>
      <c r="L30" s="15">
        <v>114343.71</v>
      </c>
      <c r="M30" s="13" t="s">
        <v>55</v>
      </c>
    </row>
    <row r="31" spans="1:13" ht="12.75">
      <c r="A31" s="4" t="s">
        <v>23</v>
      </c>
      <c r="B31" s="3" t="s">
        <v>24</v>
      </c>
      <c r="C31" s="4">
        <v>221</v>
      </c>
      <c r="D31" s="3" t="s">
        <v>40</v>
      </c>
      <c r="E31" s="3" t="s">
        <v>97</v>
      </c>
      <c r="F31" s="3" t="s">
        <v>23</v>
      </c>
      <c r="G31" s="3">
        <v>341</v>
      </c>
      <c r="H31" s="4" t="s">
        <v>23</v>
      </c>
      <c r="I31" s="5" t="s">
        <v>23</v>
      </c>
      <c r="J31" s="14">
        <v>36451.16</v>
      </c>
      <c r="K31" s="15">
        <v>9112.82</v>
      </c>
      <c r="L31" s="15">
        <v>45563.98</v>
      </c>
      <c r="M31" s="13" t="s">
        <v>56</v>
      </c>
    </row>
    <row r="32" spans="1:13" ht="12.75">
      <c r="A32" s="4" t="s">
        <v>23</v>
      </c>
      <c r="B32" s="3" t="s">
        <v>24</v>
      </c>
      <c r="C32" s="4">
        <v>230</v>
      </c>
      <c r="D32" s="3" t="s">
        <v>58</v>
      </c>
      <c r="E32" s="3" t="s">
        <v>97</v>
      </c>
      <c r="F32" s="3" t="s">
        <v>23</v>
      </c>
      <c r="G32" s="3">
        <v>341</v>
      </c>
      <c r="H32" s="4" t="s">
        <v>23</v>
      </c>
      <c r="I32" s="5" t="s">
        <v>23</v>
      </c>
      <c r="J32" s="14">
        <v>2817.86</v>
      </c>
      <c r="K32" s="15">
        <v>704.44</v>
      </c>
      <c r="L32" s="15">
        <v>3522.3</v>
      </c>
      <c r="M32" s="13" t="s">
        <v>57</v>
      </c>
    </row>
    <row r="33" spans="1:13" ht="12.75">
      <c r="A33" s="4" t="s">
        <v>23</v>
      </c>
      <c r="B33" s="3" t="s">
        <v>24</v>
      </c>
      <c r="C33" s="4">
        <v>240</v>
      </c>
      <c r="D33" s="3" t="s">
        <v>60</v>
      </c>
      <c r="E33" s="3" t="s">
        <v>97</v>
      </c>
      <c r="F33" s="3" t="s">
        <v>23</v>
      </c>
      <c r="G33" s="3">
        <v>341</v>
      </c>
      <c r="H33" s="4" t="s">
        <v>23</v>
      </c>
      <c r="I33" s="5" t="s">
        <v>23</v>
      </c>
      <c r="J33" s="14">
        <v>1992569.8685000013</v>
      </c>
      <c r="K33" s="15">
        <v>498143.32</v>
      </c>
      <c r="L33" s="15">
        <v>2490713.188500001</v>
      </c>
      <c r="M33" s="13" t="s">
        <v>59</v>
      </c>
    </row>
    <row r="34" spans="1:13" ht="12.75">
      <c r="A34" s="4" t="s">
        <v>23</v>
      </c>
      <c r="B34" s="3" t="s">
        <v>24</v>
      </c>
      <c r="C34" s="4">
        <v>241</v>
      </c>
      <c r="D34" s="3" t="s">
        <v>60</v>
      </c>
      <c r="E34" s="3" t="s">
        <v>97</v>
      </c>
      <c r="F34" s="3" t="s">
        <v>23</v>
      </c>
      <c r="G34" s="3">
        <v>341</v>
      </c>
      <c r="H34" s="4" t="s">
        <v>23</v>
      </c>
      <c r="I34" s="5" t="s">
        <v>23</v>
      </c>
      <c r="J34" s="14">
        <v>5579448.758349999</v>
      </c>
      <c r="K34" s="15">
        <v>1394863.04</v>
      </c>
      <c r="L34" s="15">
        <v>6974311.79835</v>
      </c>
      <c r="M34" s="13" t="s">
        <v>61</v>
      </c>
    </row>
    <row r="35" spans="1:13" ht="12.75">
      <c r="A35" s="4" t="s">
        <v>23</v>
      </c>
      <c r="B35" s="3" t="s">
        <v>24</v>
      </c>
      <c r="C35" s="4">
        <v>243</v>
      </c>
      <c r="D35" s="3" t="s">
        <v>60</v>
      </c>
      <c r="E35" s="3" t="s">
        <v>97</v>
      </c>
      <c r="F35" s="3" t="s">
        <v>23</v>
      </c>
      <c r="G35" s="3">
        <v>341</v>
      </c>
      <c r="H35" s="4" t="s">
        <v>23</v>
      </c>
      <c r="I35" s="5" t="s">
        <v>23</v>
      </c>
      <c r="J35" s="14">
        <v>97571.09794999997</v>
      </c>
      <c r="K35" s="15">
        <v>24394.33</v>
      </c>
      <c r="L35" s="15">
        <v>121965.42794999998</v>
      </c>
      <c r="M35" s="13" t="s">
        <v>62</v>
      </c>
    </row>
    <row r="36" spans="1:13" ht="12.75">
      <c r="A36" s="4" t="s">
        <v>23</v>
      </c>
      <c r="B36" s="3" t="s">
        <v>24</v>
      </c>
      <c r="C36" s="4">
        <v>244</v>
      </c>
      <c r="D36" s="3" t="s">
        <v>60</v>
      </c>
      <c r="E36" s="3" t="s">
        <v>97</v>
      </c>
      <c r="F36" s="3" t="s">
        <v>23</v>
      </c>
      <c r="G36" s="3">
        <v>341</v>
      </c>
      <c r="H36" s="4" t="s">
        <v>23</v>
      </c>
      <c r="I36" s="5" t="s">
        <v>23</v>
      </c>
      <c r="J36" s="14">
        <v>5998764.979700003</v>
      </c>
      <c r="K36" s="15">
        <v>1499692.69</v>
      </c>
      <c r="L36" s="15">
        <v>7498457.669700004</v>
      </c>
      <c r="M36" s="13" t="s">
        <v>63</v>
      </c>
    </row>
    <row r="37" spans="1:13" ht="12.75">
      <c r="A37" s="4" t="s">
        <v>23</v>
      </c>
      <c r="B37" s="3" t="s">
        <v>24</v>
      </c>
      <c r="C37" s="4">
        <v>245</v>
      </c>
      <c r="D37" s="3" t="s">
        <v>60</v>
      </c>
      <c r="E37" s="3" t="s">
        <v>97</v>
      </c>
      <c r="F37" s="3" t="s">
        <v>23</v>
      </c>
      <c r="G37" s="3">
        <v>341</v>
      </c>
      <c r="H37" s="4" t="s">
        <v>23</v>
      </c>
      <c r="I37" s="5" t="s">
        <v>23</v>
      </c>
      <c r="J37" s="14">
        <v>30061.755450000022</v>
      </c>
      <c r="K37" s="15">
        <v>7515.88</v>
      </c>
      <c r="L37" s="15">
        <v>37577.63545000002</v>
      </c>
      <c r="M37" s="13" t="s">
        <v>64</v>
      </c>
    </row>
    <row r="38" spans="1:13" ht="12.75">
      <c r="A38" s="4" t="s">
        <v>23</v>
      </c>
      <c r="B38" s="3" t="s">
        <v>24</v>
      </c>
      <c r="C38" s="4">
        <v>246</v>
      </c>
      <c r="D38" s="3" t="s">
        <v>60</v>
      </c>
      <c r="E38" s="3" t="s">
        <v>97</v>
      </c>
      <c r="F38" s="3" t="s">
        <v>23</v>
      </c>
      <c r="G38" s="3">
        <v>341</v>
      </c>
      <c r="H38" s="4" t="s">
        <v>23</v>
      </c>
      <c r="I38" s="5" t="s">
        <v>23</v>
      </c>
      <c r="J38" s="14">
        <v>4370513.784200003</v>
      </c>
      <c r="K38" s="15">
        <v>1092628.43</v>
      </c>
      <c r="L38" s="15">
        <v>5463142.214200003</v>
      </c>
      <c r="M38" s="13" t="s">
        <v>65</v>
      </c>
    </row>
    <row r="39" spans="1:13" ht="12.75">
      <c r="A39" s="4" t="s">
        <v>23</v>
      </c>
      <c r="B39" s="3" t="s">
        <v>24</v>
      </c>
      <c r="C39" s="4">
        <v>248</v>
      </c>
      <c r="D39" s="3" t="s">
        <v>60</v>
      </c>
      <c r="E39" s="3" t="s">
        <v>97</v>
      </c>
      <c r="F39" s="3" t="s">
        <v>23</v>
      </c>
      <c r="G39" s="3">
        <v>341</v>
      </c>
      <c r="H39" s="4" t="s">
        <v>23</v>
      </c>
      <c r="I39" s="5" t="s">
        <v>23</v>
      </c>
      <c r="J39" s="14">
        <v>60904.04</v>
      </c>
      <c r="K39" s="15">
        <v>15226.03</v>
      </c>
      <c r="L39" s="15">
        <v>76130.07</v>
      </c>
      <c r="M39" s="13" t="s">
        <v>66</v>
      </c>
    </row>
    <row r="40" spans="1:13" ht="12.75">
      <c r="A40" s="4" t="s">
        <v>23</v>
      </c>
      <c r="B40" s="3" t="s">
        <v>24</v>
      </c>
      <c r="C40" s="4">
        <v>250</v>
      </c>
      <c r="D40" s="3" t="s">
        <v>26</v>
      </c>
      <c r="E40" s="3" t="s">
        <v>97</v>
      </c>
      <c r="F40" s="3" t="s">
        <v>23</v>
      </c>
      <c r="G40" s="3">
        <v>341</v>
      </c>
      <c r="H40" s="4" t="s">
        <v>23</v>
      </c>
      <c r="I40" s="5" t="s">
        <v>23</v>
      </c>
      <c r="J40" s="14">
        <v>200755.62452000004</v>
      </c>
      <c r="K40" s="15">
        <v>50189.03</v>
      </c>
      <c r="L40" s="15">
        <v>250944.65452000004</v>
      </c>
      <c r="M40" s="13" t="s">
        <v>67</v>
      </c>
    </row>
    <row r="41" spans="1:13" ht="12.75">
      <c r="A41" s="4" t="s">
        <v>23</v>
      </c>
      <c r="B41" s="3" t="s">
        <v>24</v>
      </c>
      <c r="C41" s="4">
        <v>251</v>
      </c>
      <c r="D41" s="3" t="s">
        <v>26</v>
      </c>
      <c r="E41" s="3" t="s">
        <v>97</v>
      </c>
      <c r="F41" s="3" t="s">
        <v>23</v>
      </c>
      <c r="G41" s="3">
        <v>341</v>
      </c>
      <c r="H41" s="4" t="s">
        <v>23</v>
      </c>
      <c r="I41" s="5" t="s">
        <v>23</v>
      </c>
      <c r="J41" s="14">
        <v>557021.77</v>
      </c>
      <c r="K41" s="15">
        <v>139255.8</v>
      </c>
      <c r="L41" s="15">
        <v>696277.57</v>
      </c>
      <c r="M41" s="13" t="s">
        <v>68</v>
      </c>
    </row>
    <row r="42" spans="1:13" ht="12.75">
      <c r="A42" s="4" t="s">
        <v>23</v>
      </c>
      <c r="B42" s="3" t="s">
        <v>24</v>
      </c>
      <c r="C42" s="4">
        <v>252</v>
      </c>
      <c r="D42" s="3" t="s">
        <v>26</v>
      </c>
      <c r="E42" s="3" t="s">
        <v>97</v>
      </c>
      <c r="F42" s="3" t="s">
        <v>23</v>
      </c>
      <c r="G42" s="3">
        <v>341</v>
      </c>
      <c r="H42" s="4" t="s">
        <v>23</v>
      </c>
      <c r="I42" s="5" t="s">
        <v>23</v>
      </c>
      <c r="J42" s="14">
        <v>68201.82199999999</v>
      </c>
      <c r="K42" s="15">
        <v>17050.56</v>
      </c>
      <c r="L42" s="15">
        <v>85252.38199999998</v>
      </c>
      <c r="M42" s="13" t="s">
        <v>69</v>
      </c>
    </row>
    <row r="43" spans="1:13" ht="12.75">
      <c r="A43" s="4" t="s">
        <v>23</v>
      </c>
      <c r="B43" s="3" t="s">
        <v>24</v>
      </c>
      <c r="C43" s="4">
        <v>253</v>
      </c>
      <c r="D43" s="3" t="s">
        <v>26</v>
      </c>
      <c r="E43" s="3" t="s">
        <v>97</v>
      </c>
      <c r="F43" s="3" t="s">
        <v>23</v>
      </c>
      <c r="G43" s="3">
        <v>341</v>
      </c>
      <c r="H43" s="4" t="s">
        <v>23</v>
      </c>
      <c r="I43" s="5" t="s">
        <v>23</v>
      </c>
      <c r="J43" s="14">
        <v>22608.731</v>
      </c>
      <c r="K43" s="15">
        <v>5652.22</v>
      </c>
      <c r="L43" s="15">
        <v>28260.950999999997</v>
      </c>
      <c r="M43" s="13" t="s">
        <v>70</v>
      </c>
    </row>
    <row r="44" spans="1:13" ht="12.75">
      <c r="A44" s="4" t="s">
        <v>23</v>
      </c>
      <c r="B44" s="3" t="s">
        <v>24</v>
      </c>
      <c r="C44" s="4">
        <v>259</v>
      </c>
      <c r="D44" s="3" t="s">
        <v>26</v>
      </c>
      <c r="E44" s="3" t="s">
        <v>97</v>
      </c>
      <c r="F44" s="3" t="s">
        <v>23</v>
      </c>
      <c r="G44" s="3">
        <v>341</v>
      </c>
      <c r="H44" s="4" t="s">
        <v>23</v>
      </c>
      <c r="I44" s="5" t="s">
        <v>23</v>
      </c>
      <c r="J44" s="14">
        <v>776982.64</v>
      </c>
      <c r="K44" s="15">
        <v>194245.66</v>
      </c>
      <c r="L44" s="15">
        <v>971228.3</v>
      </c>
      <c r="M44" s="13" t="s">
        <v>71</v>
      </c>
    </row>
    <row r="45" spans="1:13" ht="12.75">
      <c r="A45" s="4" t="s">
        <v>23</v>
      </c>
      <c r="B45" s="3" t="s">
        <v>24</v>
      </c>
      <c r="C45" s="4">
        <v>260</v>
      </c>
      <c r="D45" s="3" t="s">
        <v>26</v>
      </c>
      <c r="E45" s="3" t="s">
        <v>97</v>
      </c>
      <c r="F45" s="3" t="s">
        <v>23</v>
      </c>
      <c r="G45" s="3">
        <v>341</v>
      </c>
      <c r="H45" s="4" t="s">
        <v>23</v>
      </c>
      <c r="I45" s="5" t="s">
        <v>23</v>
      </c>
      <c r="J45" s="14">
        <v>261374.95</v>
      </c>
      <c r="K45" s="15">
        <v>65343.65</v>
      </c>
      <c r="L45" s="15">
        <v>326718.6</v>
      </c>
      <c r="M45" s="13" t="s">
        <v>72</v>
      </c>
    </row>
    <row r="46" spans="1:13" ht="12.75">
      <c r="A46" s="4" t="s">
        <v>23</v>
      </c>
      <c r="B46" s="3" t="s">
        <v>24</v>
      </c>
      <c r="C46" s="4">
        <v>410</v>
      </c>
      <c r="D46" s="3" t="s">
        <v>26</v>
      </c>
      <c r="E46" s="3" t="s">
        <v>97</v>
      </c>
      <c r="F46" s="3" t="s">
        <v>23</v>
      </c>
      <c r="G46" s="3">
        <v>341</v>
      </c>
      <c r="H46" s="4" t="s">
        <v>23</v>
      </c>
      <c r="I46" s="5" t="s">
        <v>23</v>
      </c>
      <c r="J46" s="14">
        <v>92057.39</v>
      </c>
      <c r="K46" s="15">
        <v>23013.38</v>
      </c>
      <c r="L46" s="15">
        <v>115070.77</v>
      </c>
      <c r="M46" s="13" t="s">
        <v>73</v>
      </c>
    </row>
    <row r="47" spans="1:13" ht="12.75">
      <c r="A47" s="4" t="s">
        <v>23</v>
      </c>
      <c r="B47" s="3" t="s">
        <v>24</v>
      </c>
      <c r="C47" s="4">
        <v>411</v>
      </c>
      <c r="D47" s="3" t="s">
        <v>26</v>
      </c>
      <c r="E47" s="3" t="s">
        <v>97</v>
      </c>
      <c r="F47" s="3" t="s">
        <v>23</v>
      </c>
      <c r="G47" s="3">
        <v>341</v>
      </c>
      <c r="H47" s="4" t="s">
        <v>23</v>
      </c>
      <c r="I47" s="5" t="s">
        <v>23</v>
      </c>
      <c r="J47" s="14">
        <v>90744.05625000014</v>
      </c>
      <c r="K47" s="15">
        <v>22686.77</v>
      </c>
      <c r="L47" s="15">
        <v>113430.82625000014</v>
      </c>
      <c r="M47" s="13" t="s">
        <v>74</v>
      </c>
    </row>
    <row r="48" spans="1:13" ht="12.75">
      <c r="A48" s="4" t="s">
        <v>23</v>
      </c>
      <c r="B48" s="3" t="s">
        <v>24</v>
      </c>
      <c r="C48" s="4">
        <v>412</v>
      </c>
      <c r="D48" s="3" t="s">
        <v>26</v>
      </c>
      <c r="E48" s="3" t="s">
        <v>97</v>
      </c>
      <c r="F48" s="3" t="s">
        <v>23</v>
      </c>
      <c r="G48" s="3">
        <v>341</v>
      </c>
      <c r="H48" s="4" t="s">
        <v>23</v>
      </c>
      <c r="I48" s="5" t="s">
        <v>23</v>
      </c>
      <c r="J48" s="14">
        <v>139101.34034999995</v>
      </c>
      <c r="K48" s="15">
        <v>34776.32</v>
      </c>
      <c r="L48" s="15">
        <v>173877.66034999996</v>
      </c>
      <c r="M48" s="13" t="s">
        <v>75</v>
      </c>
    </row>
    <row r="49" spans="1:13" ht="12.75">
      <c r="A49" s="4" t="s">
        <v>23</v>
      </c>
      <c r="B49" s="3" t="s">
        <v>24</v>
      </c>
      <c r="C49" s="4">
        <v>413</v>
      </c>
      <c r="D49" s="3" t="s">
        <v>26</v>
      </c>
      <c r="E49" s="3" t="s">
        <v>97</v>
      </c>
      <c r="F49" s="3" t="s">
        <v>23</v>
      </c>
      <c r="G49" s="3">
        <v>341</v>
      </c>
      <c r="H49" s="4" t="s">
        <v>23</v>
      </c>
      <c r="I49" s="5" t="s">
        <v>23</v>
      </c>
      <c r="J49" s="14">
        <v>6508.02</v>
      </c>
      <c r="K49" s="15">
        <v>1627.11</v>
      </c>
      <c r="L49" s="15">
        <v>8135.13</v>
      </c>
      <c r="M49" s="13" t="s">
        <v>76</v>
      </c>
    </row>
    <row r="50" spans="1:13" ht="12.75">
      <c r="A50" s="4" t="s">
        <v>23</v>
      </c>
      <c r="B50" s="3" t="s">
        <v>24</v>
      </c>
      <c r="C50" s="4">
        <v>414</v>
      </c>
      <c r="D50" s="3" t="s">
        <v>26</v>
      </c>
      <c r="E50" s="3" t="s">
        <v>97</v>
      </c>
      <c r="F50" s="3" t="s">
        <v>23</v>
      </c>
      <c r="G50" s="3">
        <v>341</v>
      </c>
      <c r="H50" s="4" t="s">
        <v>23</v>
      </c>
      <c r="I50" s="5" t="s">
        <v>23</v>
      </c>
      <c r="J50" s="14">
        <v>29472.74</v>
      </c>
      <c r="K50" s="15">
        <v>7368.55</v>
      </c>
      <c r="L50" s="15">
        <v>36841.29</v>
      </c>
      <c r="M50" s="13" t="s">
        <v>77</v>
      </c>
    </row>
    <row r="51" spans="1:13" ht="12.75">
      <c r="A51" s="4" t="s">
        <v>23</v>
      </c>
      <c r="B51" s="3" t="s">
        <v>24</v>
      </c>
      <c r="C51" s="4">
        <v>415</v>
      </c>
      <c r="D51" s="3" t="s">
        <v>26</v>
      </c>
      <c r="E51" s="3" t="s">
        <v>97</v>
      </c>
      <c r="F51" s="3" t="s">
        <v>23</v>
      </c>
      <c r="G51" s="3">
        <v>341</v>
      </c>
      <c r="H51" s="4" t="s">
        <v>23</v>
      </c>
      <c r="I51" s="5" t="s">
        <v>23</v>
      </c>
      <c r="J51" s="14">
        <v>22340.009620000004</v>
      </c>
      <c r="K51" s="15">
        <v>5585.66</v>
      </c>
      <c r="L51" s="15">
        <v>27925.669620000004</v>
      </c>
      <c r="M51" s="13" t="s">
        <v>78</v>
      </c>
    </row>
    <row r="52" spans="1:13" ht="12.75">
      <c r="A52" s="4" t="s">
        <v>23</v>
      </c>
      <c r="B52" s="3" t="s">
        <v>24</v>
      </c>
      <c r="C52" s="4">
        <v>420</v>
      </c>
      <c r="D52" s="3" t="s">
        <v>26</v>
      </c>
      <c r="E52" s="3" t="s">
        <v>97</v>
      </c>
      <c r="F52" s="3" t="s">
        <v>23</v>
      </c>
      <c r="G52" s="3">
        <v>341</v>
      </c>
      <c r="H52" s="4" t="s">
        <v>23</v>
      </c>
      <c r="I52" s="5" t="s">
        <v>23</v>
      </c>
      <c r="J52" s="14">
        <v>145553.73</v>
      </c>
      <c r="K52" s="15">
        <v>36388.34</v>
      </c>
      <c r="L52" s="15">
        <v>181942.07</v>
      </c>
      <c r="M52" s="13" t="s">
        <v>79</v>
      </c>
    </row>
    <row r="53" spans="1:13" ht="12.75">
      <c r="A53" s="4" t="s">
        <v>23</v>
      </c>
      <c r="B53" s="3" t="s">
        <v>24</v>
      </c>
      <c r="C53" s="4">
        <v>421</v>
      </c>
      <c r="D53" s="3" t="s">
        <v>26</v>
      </c>
      <c r="E53" s="3" t="s">
        <v>97</v>
      </c>
      <c r="F53" s="3" t="s">
        <v>23</v>
      </c>
      <c r="G53" s="3">
        <v>341</v>
      </c>
      <c r="H53" s="4" t="s">
        <v>23</v>
      </c>
      <c r="I53" s="5" t="s">
        <v>23</v>
      </c>
      <c r="J53" s="14">
        <v>13721.82</v>
      </c>
      <c r="K53" s="15">
        <v>3430.48</v>
      </c>
      <c r="L53" s="15">
        <v>17152.3</v>
      </c>
      <c r="M53" s="13" t="s">
        <v>80</v>
      </c>
    </row>
    <row r="54" spans="1:13" ht="12.75">
      <c r="A54" s="4" t="s">
        <v>23</v>
      </c>
      <c r="B54" s="3" t="s">
        <v>24</v>
      </c>
      <c r="C54" s="4">
        <v>422</v>
      </c>
      <c r="D54" s="3" t="s">
        <v>26</v>
      </c>
      <c r="E54" s="3" t="s">
        <v>97</v>
      </c>
      <c r="F54" s="3" t="s">
        <v>23</v>
      </c>
      <c r="G54" s="3">
        <v>341</v>
      </c>
      <c r="H54" s="4" t="s">
        <v>23</v>
      </c>
      <c r="I54" s="5" t="s">
        <v>23</v>
      </c>
      <c r="J54" s="14">
        <v>36964.63</v>
      </c>
      <c r="K54" s="15">
        <v>9241.15</v>
      </c>
      <c r="L54" s="15">
        <v>46205.78</v>
      </c>
      <c r="M54" s="13" t="s">
        <v>81</v>
      </c>
    </row>
    <row r="55" spans="1:13" ht="12.75">
      <c r="A55" s="4" t="s">
        <v>23</v>
      </c>
      <c r="B55" s="3" t="s">
        <v>24</v>
      </c>
      <c r="C55" s="4">
        <v>423</v>
      </c>
      <c r="D55" s="3" t="s">
        <v>26</v>
      </c>
      <c r="E55" s="3" t="s">
        <v>97</v>
      </c>
      <c r="F55" s="3" t="s">
        <v>23</v>
      </c>
      <c r="G55" s="3">
        <v>341</v>
      </c>
      <c r="H55" s="4" t="s">
        <v>23</v>
      </c>
      <c r="I55" s="5" t="s">
        <v>23</v>
      </c>
      <c r="J55" s="14">
        <v>1707835.8</v>
      </c>
      <c r="K55" s="15">
        <v>426959.09</v>
      </c>
      <c r="L55" s="15">
        <v>2134794.89</v>
      </c>
      <c r="M55" s="13" t="s">
        <v>82</v>
      </c>
    </row>
    <row r="56" spans="1:13" ht="12.75">
      <c r="A56" s="4" t="s">
        <v>23</v>
      </c>
      <c r="B56" s="3" t="s">
        <v>24</v>
      </c>
      <c r="C56" s="4">
        <v>424</v>
      </c>
      <c r="D56" s="3" t="s">
        <v>26</v>
      </c>
      <c r="E56" s="3" t="s">
        <v>97</v>
      </c>
      <c r="F56" s="3" t="s">
        <v>23</v>
      </c>
      <c r="G56" s="3">
        <v>341</v>
      </c>
      <c r="H56" s="4" t="s">
        <v>23</v>
      </c>
      <c r="I56" s="5" t="s">
        <v>23</v>
      </c>
      <c r="J56" s="14">
        <v>61375.13</v>
      </c>
      <c r="K56" s="15">
        <v>15343.84</v>
      </c>
      <c r="L56" s="15">
        <v>76718.97</v>
      </c>
      <c r="M56" s="13" t="s">
        <v>83</v>
      </c>
    </row>
    <row r="57" spans="1:13" ht="12.75">
      <c r="A57" s="4" t="s">
        <v>23</v>
      </c>
      <c r="B57" s="3" t="s">
        <v>24</v>
      </c>
      <c r="C57" s="4">
        <v>630</v>
      </c>
      <c r="D57" s="3" t="s">
        <v>26</v>
      </c>
      <c r="E57" s="3" t="s">
        <v>97</v>
      </c>
      <c r="F57" s="3" t="s">
        <v>23</v>
      </c>
      <c r="G57" s="3">
        <v>341</v>
      </c>
      <c r="H57" s="4" t="s">
        <v>23</v>
      </c>
      <c r="I57" s="5" t="s">
        <v>23</v>
      </c>
      <c r="J57" s="14">
        <v>10471</v>
      </c>
      <c r="K57" s="15">
        <v>2617.76</v>
      </c>
      <c r="L57" s="15">
        <v>13088.76</v>
      </c>
      <c r="M57" s="13" t="s">
        <v>84</v>
      </c>
    </row>
    <row r="58" spans="1:13" ht="12.75">
      <c r="A58" s="4" t="s">
        <v>23</v>
      </c>
      <c r="B58" s="3" t="s">
        <v>24</v>
      </c>
      <c r="C58" s="4">
        <v>631</v>
      </c>
      <c r="D58" s="3" t="s">
        <v>26</v>
      </c>
      <c r="E58" s="3" t="s">
        <v>97</v>
      </c>
      <c r="F58" s="3" t="s">
        <v>23</v>
      </c>
      <c r="G58" s="3">
        <v>341</v>
      </c>
      <c r="H58" s="4" t="s">
        <v>23</v>
      </c>
      <c r="I58" s="5" t="s">
        <v>23</v>
      </c>
      <c r="J58" s="14">
        <v>209258.57</v>
      </c>
      <c r="K58" s="15">
        <v>52314.6300000001</v>
      </c>
      <c r="L58" s="15">
        <v>261573.2</v>
      </c>
      <c r="M58" s="13" t="s">
        <v>85</v>
      </c>
    </row>
    <row r="59" spans="1:13" ht="12.75">
      <c r="A59" s="4" t="s">
        <v>23</v>
      </c>
      <c r="B59" s="3" t="s">
        <v>24</v>
      </c>
      <c r="C59" s="4">
        <v>632</v>
      </c>
      <c r="D59" s="3" t="s">
        <v>26</v>
      </c>
      <c r="E59" s="3" t="s">
        <v>97</v>
      </c>
      <c r="F59" s="3" t="s">
        <v>23</v>
      </c>
      <c r="G59" s="3">
        <v>341</v>
      </c>
      <c r="H59" s="4" t="s">
        <v>23</v>
      </c>
      <c r="I59" s="5" t="s">
        <v>23</v>
      </c>
      <c r="J59" s="14">
        <v>138.98</v>
      </c>
      <c r="K59" s="15">
        <v>34.74</v>
      </c>
      <c r="L59" s="15">
        <v>173.72</v>
      </c>
      <c r="M59" s="13" t="s">
        <v>86</v>
      </c>
    </row>
    <row r="60" spans="3:12" ht="12.75">
      <c r="C60" s="4"/>
      <c r="J60" s="14"/>
      <c r="K60" s="20"/>
      <c r="L60" s="20"/>
    </row>
    <row r="62" spans="9:12" ht="12.75">
      <c r="I62" s="5" t="s">
        <v>87</v>
      </c>
      <c r="J62" s="21">
        <f>SUM(J9:J61)</f>
        <v>28378700.764419984</v>
      </c>
      <c r="K62" s="21">
        <f>SUM(K9:K61)</f>
        <v>7094692.35</v>
      </c>
      <c r="L62" s="21">
        <f>SUM(L9:L61)</f>
        <v>35473393.11441999</v>
      </c>
    </row>
    <row r="63" spans="10:11" ht="12.75">
      <c r="J63" s="27" t="s">
        <v>88</v>
      </c>
      <c r="K63" s="23">
        <f>-'1st q'!J64</f>
        <v>-1798060.6200000017</v>
      </c>
    </row>
    <row r="64" spans="10:11" ht="12.75">
      <c r="J64" s="27" t="s">
        <v>91</v>
      </c>
      <c r="K64" s="25">
        <f>-'2nd q'!J64</f>
        <v>-1828222.0000000007</v>
      </c>
    </row>
    <row r="65" spans="10:11" ht="12.75">
      <c r="J65" s="27" t="s">
        <v>90</v>
      </c>
      <c r="K65" s="25">
        <f>-'3rd q'!J64</f>
        <v>-1783619.4899999993</v>
      </c>
    </row>
    <row r="66" spans="10:11" ht="12.75">
      <c r="J66" s="27" t="s">
        <v>92</v>
      </c>
      <c r="K66" s="25">
        <f>-'4th q'!J64</f>
        <v>-1684790.2400000016</v>
      </c>
    </row>
    <row r="67" spans="10:11" ht="13.5" thickBot="1">
      <c r="J67" s="22" t="s">
        <v>93</v>
      </c>
      <c r="K67" s="26">
        <f>SUM(K62:K66)</f>
        <v>-4.190951585769653E-09</v>
      </c>
    </row>
    <row r="68" ht="13.5" thickTop="1"/>
  </sheetData>
  <hyperlinks>
    <hyperlink ref="B5" r:id="rId1" display="Jean.Oshita@hawaii.gov"/>
  </hyperlinks>
  <printOptions gridLines="1" horizontalCentered="1"/>
  <pageMargins left="0.25" right="0.25" top="0.62" bottom="0.75" header="0.25" footer="0.5"/>
  <pageSetup cellComments="asDisplayed" fitToHeight="15" fitToWidth="1" horizontalDpi="600" verticalDpi="600" orientation="landscape" paperSize="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34">
      <selection activeCell="K63" sqref="K63"/>
    </sheetView>
  </sheetViews>
  <sheetFormatPr defaultColWidth="9.140625" defaultRowHeight="12.75"/>
  <cols>
    <col min="1" max="1" width="20.57421875" style="4" customWidth="1"/>
    <col min="2" max="2" width="13.140625" style="3" customWidth="1"/>
    <col min="3" max="3" width="10.8515625" style="3" customWidth="1"/>
    <col min="4" max="4" width="41.28125" style="3" bestFit="1" customWidth="1"/>
    <col min="5" max="5" width="27.421875" style="3" hidden="1" customWidth="1"/>
    <col min="6" max="6" width="20.7109375" style="3" hidden="1" customWidth="1"/>
    <col min="7" max="7" width="13.8515625" style="4" hidden="1" customWidth="1"/>
    <col min="8" max="8" width="23.7109375" style="5" hidden="1" customWidth="1"/>
    <col min="9" max="9" width="15.7109375" style="3" customWidth="1"/>
    <col min="10" max="11" width="15.7109375" style="6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7">
        <v>39355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8" t="s">
        <v>8</v>
      </c>
    </row>
    <row r="6" spans="1:2" ht="12.75">
      <c r="A6" s="1" t="s">
        <v>9</v>
      </c>
      <c r="B6" s="3" t="s">
        <v>10</v>
      </c>
    </row>
    <row r="7" ht="12.75"/>
    <row r="8" spans="1:12" s="10" customFormat="1" ht="39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11" t="s">
        <v>19</v>
      </c>
      <c r="J8" s="11" t="s">
        <v>20</v>
      </c>
      <c r="K8" s="11" t="s">
        <v>21</v>
      </c>
      <c r="L8" s="12" t="s">
        <v>22</v>
      </c>
    </row>
    <row r="9" ht="13.5" thickTop="1"/>
    <row r="10" spans="1:12" ht="12.75">
      <c r="A10" s="4" t="s">
        <v>23</v>
      </c>
      <c r="B10" s="3" t="s">
        <v>24</v>
      </c>
      <c r="C10" s="4">
        <v>12</v>
      </c>
      <c r="D10" s="13" t="s">
        <v>25</v>
      </c>
      <c r="E10" s="3" t="s">
        <v>26</v>
      </c>
      <c r="F10" s="3" t="s">
        <v>27</v>
      </c>
      <c r="G10" s="4" t="s">
        <v>23</v>
      </c>
      <c r="H10" s="5" t="s">
        <v>23</v>
      </c>
      <c r="I10" s="14">
        <f aca="true" t="shared" si="0" ref="I10:I41">K10-J10</f>
        <v>2227.6200000000003</v>
      </c>
      <c r="J10" s="15">
        <v>556.89</v>
      </c>
      <c r="K10" s="15">
        <v>2784.51</v>
      </c>
      <c r="L10" s="3" t="s">
        <v>28</v>
      </c>
    </row>
    <row r="11" spans="1:12" ht="12.75">
      <c r="A11" s="4" t="s">
        <v>23</v>
      </c>
      <c r="B11" s="3" t="s">
        <v>24</v>
      </c>
      <c r="C11" s="4">
        <v>120</v>
      </c>
      <c r="D11" s="13" t="s">
        <v>29</v>
      </c>
      <c r="E11" s="3" t="s">
        <v>30</v>
      </c>
      <c r="F11" s="3" t="s">
        <v>27</v>
      </c>
      <c r="G11" s="4" t="s">
        <v>23</v>
      </c>
      <c r="H11" s="5" t="s">
        <v>23</v>
      </c>
      <c r="I11" s="14">
        <f t="shared" si="0"/>
        <v>16631.45</v>
      </c>
      <c r="J11" s="15">
        <v>4157.84</v>
      </c>
      <c r="K11" s="15">
        <v>20789.29</v>
      </c>
      <c r="L11" s="3" t="s">
        <v>31</v>
      </c>
    </row>
    <row r="12" spans="1:12" ht="12.75">
      <c r="A12" s="4" t="s">
        <v>23</v>
      </c>
      <c r="B12" s="3" t="s">
        <v>24</v>
      </c>
      <c r="C12" s="4">
        <v>121</v>
      </c>
      <c r="D12" s="13" t="s">
        <v>32</v>
      </c>
      <c r="E12" s="3" t="s">
        <v>30</v>
      </c>
      <c r="F12" s="3" t="s">
        <v>27</v>
      </c>
      <c r="G12" s="4" t="s">
        <v>23</v>
      </c>
      <c r="H12" s="5" t="s">
        <v>23</v>
      </c>
      <c r="I12" s="14">
        <f t="shared" si="0"/>
        <v>458053.1899999986</v>
      </c>
      <c r="J12" s="15">
        <v>114512.83</v>
      </c>
      <c r="K12" s="15">
        <v>572566.0199999986</v>
      </c>
      <c r="L12" s="3" t="s">
        <v>33</v>
      </c>
    </row>
    <row r="13" spans="1:12" ht="12.75">
      <c r="A13" s="4" t="s">
        <v>23</v>
      </c>
      <c r="B13" s="3" t="s">
        <v>24</v>
      </c>
      <c r="C13" s="4">
        <v>122</v>
      </c>
      <c r="D13" s="13" t="s">
        <v>34</v>
      </c>
      <c r="E13" s="3" t="s">
        <v>30</v>
      </c>
      <c r="F13" s="3" t="s">
        <v>27</v>
      </c>
      <c r="G13" s="4" t="s">
        <v>23</v>
      </c>
      <c r="H13" s="5" t="s">
        <v>23</v>
      </c>
      <c r="I13" s="14">
        <f t="shared" si="0"/>
        <v>245322.8600000005</v>
      </c>
      <c r="J13" s="15">
        <v>61331.72000000021</v>
      </c>
      <c r="K13" s="15">
        <v>306654.5800000007</v>
      </c>
      <c r="L13" s="3" t="s">
        <v>35</v>
      </c>
    </row>
    <row r="14" spans="1:11" ht="12.75">
      <c r="A14" s="4" t="s">
        <v>23</v>
      </c>
      <c r="B14" s="3" t="s">
        <v>24</v>
      </c>
      <c r="C14" s="4">
        <v>123</v>
      </c>
      <c r="D14" s="13" t="s">
        <v>36</v>
      </c>
      <c r="E14" s="3" t="s">
        <v>26</v>
      </c>
      <c r="F14" s="3" t="s">
        <v>27</v>
      </c>
      <c r="G14" s="4" t="s">
        <v>23</v>
      </c>
      <c r="H14" s="5" t="s">
        <v>23</v>
      </c>
      <c r="I14" s="14">
        <f t="shared" si="0"/>
        <v>3542.4</v>
      </c>
      <c r="J14" s="15">
        <v>885.6</v>
      </c>
      <c r="K14" s="15">
        <v>4428</v>
      </c>
    </row>
    <row r="15" spans="1:11" ht="12.75">
      <c r="A15" s="4" t="s">
        <v>23</v>
      </c>
      <c r="B15" s="3" t="s">
        <v>24</v>
      </c>
      <c r="C15" s="4">
        <v>124</v>
      </c>
      <c r="D15" s="13" t="s">
        <v>37</v>
      </c>
      <c r="E15" s="3" t="s">
        <v>30</v>
      </c>
      <c r="F15" s="3" t="s">
        <v>27</v>
      </c>
      <c r="G15" s="4" t="s">
        <v>23</v>
      </c>
      <c r="H15" s="5" t="s">
        <v>23</v>
      </c>
      <c r="I15" s="14">
        <f t="shared" si="0"/>
        <v>22787.29</v>
      </c>
      <c r="J15" s="15">
        <v>5696.82</v>
      </c>
      <c r="K15" s="15">
        <v>28484.11</v>
      </c>
    </row>
    <row r="16" spans="1:11" ht="12.75">
      <c r="A16" s="4" t="s">
        <v>23</v>
      </c>
      <c r="B16" s="3" t="s">
        <v>24</v>
      </c>
      <c r="C16" s="4">
        <v>126</v>
      </c>
      <c r="D16" s="13" t="s">
        <v>38</v>
      </c>
      <c r="E16" s="3" t="s">
        <v>30</v>
      </c>
      <c r="F16" s="3" t="s">
        <v>27</v>
      </c>
      <c r="G16" s="4" t="s">
        <v>23</v>
      </c>
      <c r="H16" s="5" t="s">
        <v>23</v>
      </c>
      <c r="I16" s="14">
        <f t="shared" si="0"/>
        <v>17078.759999999867</v>
      </c>
      <c r="J16" s="15">
        <v>4271.249999999988</v>
      </c>
      <c r="K16" s="15">
        <v>21350.009999999857</v>
      </c>
    </row>
    <row r="17" spans="1:11" s="17" customFormat="1" ht="12.75">
      <c r="A17" s="16" t="s">
        <v>23</v>
      </c>
      <c r="B17" s="17" t="s">
        <v>24</v>
      </c>
      <c r="C17" s="16">
        <v>129</v>
      </c>
      <c r="D17" s="18" t="s">
        <v>39</v>
      </c>
      <c r="E17" s="17" t="s">
        <v>40</v>
      </c>
      <c r="F17" s="17" t="s">
        <v>27</v>
      </c>
      <c r="G17" s="16" t="s">
        <v>23</v>
      </c>
      <c r="H17" s="19" t="s">
        <v>23</v>
      </c>
      <c r="I17" s="14">
        <f t="shared" si="0"/>
        <v>2577.6</v>
      </c>
      <c r="J17" s="15">
        <v>644.4</v>
      </c>
      <c r="K17" s="15">
        <v>3222</v>
      </c>
    </row>
    <row r="18" spans="1:11" ht="12.75">
      <c r="A18" s="4" t="s">
        <v>23</v>
      </c>
      <c r="B18" s="3" t="s">
        <v>24</v>
      </c>
      <c r="C18" s="4">
        <v>130</v>
      </c>
      <c r="D18" s="13" t="s">
        <v>41</v>
      </c>
      <c r="E18" s="3" t="s">
        <v>40</v>
      </c>
      <c r="F18" s="3" t="s">
        <v>27</v>
      </c>
      <c r="G18" s="4" t="s">
        <v>23</v>
      </c>
      <c r="H18" s="5" t="s">
        <v>23</v>
      </c>
      <c r="I18" s="14">
        <f t="shared" si="0"/>
        <v>745.8899999999994</v>
      </c>
      <c r="J18" s="15">
        <v>186.55</v>
      </c>
      <c r="K18" s="15">
        <v>932.4399999999995</v>
      </c>
    </row>
    <row r="19" spans="1:11" ht="12.75">
      <c r="A19" s="4" t="s">
        <v>23</v>
      </c>
      <c r="B19" s="3" t="s">
        <v>24</v>
      </c>
      <c r="C19" s="4">
        <v>131</v>
      </c>
      <c r="D19" s="13" t="s">
        <v>42</v>
      </c>
      <c r="E19" s="3" t="s">
        <v>40</v>
      </c>
      <c r="F19" s="3" t="s">
        <v>27</v>
      </c>
      <c r="G19" s="4" t="s">
        <v>23</v>
      </c>
      <c r="H19" s="5" t="s">
        <v>23</v>
      </c>
      <c r="I19" s="14">
        <f t="shared" si="0"/>
        <v>3222.4900000000002</v>
      </c>
      <c r="J19" s="15">
        <v>805.62</v>
      </c>
      <c r="K19" s="15">
        <v>4028.11</v>
      </c>
    </row>
    <row r="20" spans="1:12" ht="12.75">
      <c r="A20" s="4" t="s">
        <v>23</v>
      </c>
      <c r="B20" s="3" t="s">
        <v>24</v>
      </c>
      <c r="C20" s="4">
        <v>176</v>
      </c>
      <c r="D20" s="13" t="s">
        <v>43</v>
      </c>
      <c r="E20" s="3" t="s">
        <v>40</v>
      </c>
      <c r="F20" s="3" t="s">
        <v>27</v>
      </c>
      <c r="G20" s="4" t="s">
        <v>23</v>
      </c>
      <c r="H20" s="5" t="s">
        <v>23</v>
      </c>
      <c r="I20" s="14">
        <f t="shared" si="0"/>
        <v>2198.5</v>
      </c>
      <c r="J20" s="15">
        <v>549.64</v>
      </c>
      <c r="K20" s="15">
        <v>2748.14</v>
      </c>
      <c r="L20" s="3" t="s">
        <v>44</v>
      </c>
    </row>
    <row r="21" spans="1:11" ht="12.75">
      <c r="A21" s="4" t="s">
        <v>23</v>
      </c>
      <c r="B21" s="3" t="s">
        <v>24</v>
      </c>
      <c r="C21" s="4">
        <v>178</v>
      </c>
      <c r="D21" s="13" t="s">
        <v>45</v>
      </c>
      <c r="E21" s="3" t="s">
        <v>40</v>
      </c>
      <c r="F21" s="3" t="s">
        <v>27</v>
      </c>
      <c r="G21" s="4" t="s">
        <v>23</v>
      </c>
      <c r="H21" s="5" t="s">
        <v>23</v>
      </c>
      <c r="I21" s="14">
        <f t="shared" si="0"/>
        <v>165690.91</v>
      </c>
      <c r="J21" s="15">
        <v>41422.72</v>
      </c>
      <c r="K21" s="15">
        <v>207113.63</v>
      </c>
    </row>
    <row r="22" spans="1:11" ht="12.75">
      <c r="A22" s="4" t="s">
        <v>23</v>
      </c>
      <c r="B22" s="3" t="s">
        <v>24</v>
      </c>
      <c r="C22" s="4">
        <v>181</v>
      </c>
      <c r="D22" s="13" t="s">
        <v>46</v>
      </c>
      <c r="E22" s="3" t="s">
        <v>40</v>
      </c>
      <c r="F22" s="3" t="s">
        <v>27</v>
      </c>
      <c r="G22" s="4" t="s">
        <v>23</v>
      </c>
      <c r="H22" s="5" t="s">
        <v>23</v>
      </c>
      <c r="I22" s="14">
        <f t="shared" si="0"/>
        <v>21743.059999999998</v>
      </c>
      <c r="J22" s="15">
        <v>5435.97</v>
      </c>
      <c r="K22" s="15">
        <v>27179.03</v>
      </c>
    </row>
    <row r="23" spans="1:11" ht="12.75">
      <c r="A23" s="4" t="s">
        <v>23</v>
      </c>
      <c r="B23" s="3" t="s">
        <v>24</v>
      </c>
      <c r="C23" s="4">
        <v>182</v>
      </c>
      <c r="D23" s="13" t="s">
        <v>47</v>
      </c>
      <c r="E23" s="3" t="s">
        <v>40</v>
      </c>
      <c r="F23" s="3" t="s">
        <v>27</v>
      </c>
      <c r="G23" s="4" t="s">
        <v>23</v>
      </c>
      <c r="H23" s="5" t="s">
        <v>23</v>
      </c>
      <c r="I23" s="14">
        <f t="shared" si="0"/>
        <v>8025.370000000001</v>
      </c>
      <c r="J23" s="15">
        <v>2006.41</v>
      </c>
      <c r="K23" s="15">
        <v>10031.78</v>
      </c>
    </row>
    <row r="24" spans="1:11" ht="12.75">
      <c r="A24" s="4" t="s">
        <v>23</v>
      </c>
      <c r="B24" s="3" t="s">
        <v>24</v>
      </c>
      <c r="C24" s="4">
        <v>183</v>
      </c>
      <c r="D24" s="13" t="s">
        <v>48</v>
      </c>
      <c r="E24" s="3" t="s">
        <v>40</v>
      </c>
      <c r="F24" s="3" t="s">
        <v>27</v>
      </c>
      <c r="G24" s="4" t="s">
        <v>23</v>
      </c>
      <c r="H24" s="5" t="s">
        <v>23</v>
      </c>
      <c r="I24" s="14">
        <f t="shared" si="0"/>
        <v>214354.46999999997</v>
      </c>
      <c r="J24" s="15">
        <v>53588.64</v>
      </c>
      <c r="K24" s="15">
        <v>267943.11</v>
      </c>
    </row>
    <row r="25" spans="1:11" ht="12.75">
      <c r="A25" s="4" t="s">
        <v>23</v>
      </c>
      <c r="B25" s="3" t="s">
        <v>24</v>
      </c>
      <c r="C25" s="4">
        <v>184</v>
      </c>
      <c r="D25" s="13" t="s">
        <v>49</v>
      </c>
      <c r="E25" s="3" t="s">
        <v>40</v>
      </c>
      <c r="F25" s="3" t="s">
        <v>27</v>
      </c>
      <c r="G25" s="4" t="s">
        <v>23</v>
      </c>
      <c r="H25" s="5" t="s">
        <v>23</v>
      </c>
      <c r="I25" s="14">
        <f t="shared" si="0"/>
        <v>1061.3600000000001</v>
      </c>
      <c r="J25" s="15">
        <v>265.34</v>
      </c>
      <c r="K25" s="15">
        <v>1326.7</v>
      </c>
    </row>
    <row r="26" spans="1:11" ht="12.75">
      <c r="A26" s="4" t="s">
        <v>23</v>
      </c>
      <c r="B26" s="3" t="s">
        <v>24</v>
      </c>
      <c r="C26" s="4">
        <v>200</v>
      </c>
      <c r="D26" s="13" t="s">
        <v>50</v>
      </c>
      <c r="E26" s="3" t="s">
        <v>40</v>
      </c>
      <c r="F26" s="3" t="s">
        <v>27</v>
      </c>
      <c r="G26" s="4" t="s">
        <v>23</v>
      </c>
      <c r="H26" s="5" t="s">
        <v>23</v>
      </c>
      <c r="I26" s="14">
        <f t="shared" si="0"/>
        <v>1286.77</v>
      </c>
      <c r="J26" s="6">
        <v>321.69</v>
      </c>
      <c r="K26" s="6">
        <v>1608.46</v>
      </c>
    </row>
    <row r="27" spans="1:11" ht="12.75">
      <c r="A27" s="4" t="s">
        <v>23</v>
      </c>
      <c r="B27" s="3" t="s">
        <v>24</v>
      </c>
      <c r="C27" s="4">
        <v>201</v>
      </c>
      <c r="D27" s="13" t="s">
        <v>51</v>
      </c>
      <c r="E27" s="3" t="s">
        <v>40</v>
      </c>
      <c r="F27" s="3" t="s">
        <v>27</v>
      </c>
      <c r="G27" s="4" t="s">
        <v>23</v>
      </c>
      <c r="H27" s="5" t="s">
        <v>23</v>
      </c>
      <c r="I27" s="14">
        <f t="shared" si="0"/>
        <v>52011.72</v>
      </c>
      <c r="J27" s="15">
        <v>13002.93</v>
      </c>
      <c r="K27" s="15">
        <v>65014.65</v>
      </c>
    </row>
    <row r="28" spans="1:11" ht="12.75">
      <c r="A28" s="4" t="s">
        <v>23</v>
      </c>
      <c r="B28" s="3" t="s">
        <v>24</v>
      </c>
      <c r="C28" s="4">
        <v>202</v>
      </c>
      <c r="D28" s="13" t="s">
        <v>52</v>
      </c>
      <c r="E28" s="3" t="s">
        <v>40</v>
      </c>
      <c r="F28" s="3" t="s">
        <v>27</v>
      </c>
      <c r="G28" s="4" t="s">
        <v>23</v>
      </c>
      <c r="H28" s="5" t="s">
        <v>23</v>
      </c>
      <c r="I28" s="14">
        <f t="shared" si="0"/>
        <v>18238.4</v>
      </c>
      <c r="J28" s="15">
        <v>4559.6</v>
      </c>
      <c r="K28" s="15">
        <v>22798</v>
      </c>
    </row>
    <row r="29" spans="1:11" ht="12.75">
      <c r="A29" s="4" t="s">
        <v>23</v>
      </c>
      <c r="B29" s="3" t="s">
        <v>24</v>
      </c>
      <c r="C29" s="4">
        <v>203</v>
      </c>
      <c r="D29" s="13" t="s">
        <v>53</v>
      </c>
      <c r="E29" s="3" t="s">
        <v>40</v>
      </c>
      <c r="F29" s="3" t="s">
        <v>27</v>
      </c>
      <c r="G29" s="5" t="s">
        <v>23</v>
      </c>
      <c r="H29" s="4" t="s">
        <v>23</v>
      </c>
      <c r="I29" s="14">
        <f t="shared" si="0"/>
        <v>1012</v>
      </c>
      <c r="J29" s="15">
        <v>253</v>
      </c>
      <c r="K29" s="15">
        <v>1265</v>
      </c>
    </row>
    <row r="30" spans="1:11" ht="12.75">
      <c r="A30" s="4" t="s">
        <v>23</v>
      </c>
      <c r="B30" s="3" t="s">
        <v>24</v>
      </c>
      <c r="C30" s="4">
        <v>213</v>
      </c>
      <c r="D30" s="13" t="s">
        <v>54</v>
      </c>
      <c r="E30" s="3" t="s">
        <v>40</v>
      </c>
      <c r="F30" s="3" t="s">
        <v>27</v>
      </c>
      <c r="G30" s="4" t="s">
        <v>23</v>
      </c>
      <c r="H30" s="5" t="s">
        <v>23</v>
      </c>
      <c r="I30" s="14">
        <f t="shared" si="0"/>
        <v>17501.43</v>
      </c>
      <c r="J30" s="15">
        <v>4375.35</v>
      </c>
      <c r="K30" s="15">
        <v>21876.78</v>
      </c>
    </row>
    <row r="31" spans="1:11" ht="12.75">
      <c r="A31" s="4" t="s">
        <v>23</v>
      </c>
      <c r="B31" s="3" t="s">
        <v>24</v>
      </c>
      <c r="C31" s="4">
        <v>220</v>
      </c>
      <c r="D31" s="13" t="s">
        <v>55</v>
      </c>
      <c r="E31" s="3" t="s">
        <v>40</v>
      </c>
      <c r="F31" s="3" t="s">
        <v>27</v>
      </c>
      <c r="G31" s="4" t="s">
        <v>23</v>
      </c>
      <c r="H31" s="5" t="s">
        <v>23</v>
      </c>
      <c r="I31" s="14">
        <f t="shared" si="0"/>
        <v>32442.67</v>
      </c>
      <c r="J31" s="15">
        <v>8110.65</v>
      </c>
      <c r="K31" s="15">
        <v>40553.32</v>
      </c>
    </row>
    <row r="32" spans="1:11" ht="12.75">
      <c r="A32" s="4" t="s">
        <v>23</v>
      </c>
      <c r="B32" s="3" t="s">
        <v>24</v>
      </c>
      <c r="C32" s="4">
        <v>221</v>
      </c>
      <c r="D32" s="13" t="s">
        <v>56</v>
      </c>
      <c r="E32" s="3" t="s">
        <v>40</v>
      </c>
      <c r="F32" s="3" t="s">
        <v>27</v>
      </c>
      <c r="G32" s="4" t="s">
        <v>23</v>
      </c>
      <c r="H32" s="5" t="s">
        <v>23</v>
      </c>
      <c r="I32" s="14">
        <f t="shared" si="0"/>
        <v>3878.49</v>
      </c>
      <c r="J32" s="15">
        <v>969.63</v>
      </c>
      <c r="K32" s="15">
        <v>4848.12</v>
      </c>
    </row>
    <row r="33" spans="1:11" ht="12.75">
      <c r="A33" s="4" t="s">
        <v>23</v>
      </c>
      <c r="B33" s="3" t="s">
        <v>24</v>
      </c>
      <c r="C33" s="4">
        <v>230</v>
      </c>
      <c r="D33" s="13" t="s">
        <v>57</v>
      </c>
      <c r="E33" s="3" t="s">
        <v>58</v>
      </c>
      <c r="F33" s="3" t="s">
        <v>27</v>
      </c>
      <c r="G33" s="4" t="s">
        <v>23</v>
      </c>
      <c r="H33" s="5" t="s">
        <v>23</v>
      </c>
      <c r="I33" s="14">
        <f t="shared" si="0"/>
        <v>450</v>
      </c>
      <c r="J33" s="15">
        <v>112.5</v>
      </c>
      <c r="K33" s="15">
        <v>562.5</v>
      </c>
    </row>
    <row r="34" spans="1:11" ht="12.75">
      <c r="A34" s="4" t="s">
        <v>23</v>
      </c>
      <c r="B34" s="3" t="s">
        <v>24</v>
      </c>
      <c r="C34" s="4">
        <v>240</v>
      </c>
      <c r="D34" s="13" t="s">
        <v>59</v>
      </c>
      <c r="E34" s="3" t="s">
        <v>60</v>
      </c>
      <c r="F34" s="3" t="s">
        <v>27</v>
      </c>
      <c r="G34" s="4" t="s">
        <v>23</v>
      </c>
      <c r="H34" s="5" t="s">
        <v>23</v>
      </c>
      <c r="I34" s="14">
        <f t="shared" si="0"/>
        <v>528189.0800000001</v>
      </c>
      <c r="J34" s="15">
        <v>132047.48</v>
      </c>
      <c r="K34" s="15">
        <v>660236.56</v>
      </c>
    </row>
    <row r="35" spans="1:11" ht="12.75">
      <c r="A35" s="4" t="s">
        <v>23</v>
      </c>
      <c r="B35" s="3" t="s">
        <v>24</v>
      </c>
      <c r="C35" s="4">
        <v>241</v>
      </c>
      <c r="D35" s="13" t="s">
        <v>61</v>
      </c>
      <c r="E35" s="3" t="s">
        <v>60</v>
      </c>
      <c r="F35" s="3" t="s">
        <v>27</v>
      </c>
      <c r="G35" s="4" t="s">
        <v>23</v>
      </c>
      <c r="H35" s="5" t="s">
        <v>23</v>
      </c>
      <c r="I35" s="14">
        <f t="shared" si="0"/>
        <v>1592244.0699999994</v>
      </c>
      <c r="J35" s="15">
        <v>398061.44000000064</v>
      </c>
      <c r="K35" s="15">
        <v>1990305.51</v>
      </c>
    </row>
    <row r="36" spans="1:11" ht="12.75">
      <c r="A36" s="4" t="s">
        <v>23</v>
      </c>
      <c r="B36" s="3" t="s">
        <v>24</v>
      </c>
      <c r="C36" s="4">
        <v>243</v>
      </c>
      <c r="D36" s="13" t="s">
        <v>62</v>
      </c>
      <c r="E36" s="3" t="s">
        <v>60</v>
      </c>
      <c r="F36" s="3" t="s">
        <v>27</v>
      </c>
      <c r="G36" s="4" t="s">
        <v>23</v>
      </c>
      <c r="H36" s="5" t="s">
        <v>23</v>
      </c>
      <c r="I36" s="14">
        <f t="shared" si="0"/>
        <v>19271.01</v>
      </c>
      <c r="J36" s="15">
        <v>4818.04</v>
      </c>
      <c r="K36" s="15">
        <v>24089.05</v>
      </c>
    </row>
    <row r="37" spans="1:11" ht="12.75">
      <c r="A37" s="4" t="s">
        <v>23</v>
      </c>
      <c r="B37" s="3" t="s">
        <v>24</v>
      </c>
      <c r="C37" s="4">
        <v>244</v>
      </c>
      <c r="D37" s="13" t="s">
        <v>63</v>
      </c>
      <c r="E37" s="3" t="s">
        <v>60</v>
      </c>
      <c r="F37" s="3" t="s">
        <v>27</v>
      </c>
      <c r="G37" s="4" t="s">
        <v>23</v>
      </c>
      <c r="H37" s="5" t="s">
        <v>23</v>
      </c>
      <c r="I37" s="14">
        <f t="shared" si="0"/>
        <v>1621615.4299999995</v>
      </c>
      <c r="J37" s="15">
        <v>405404.29000000056</v>
      </c>
      <c r="K37" s="15">
        <v>2027019.72</v>
      </c>
    </row>
    <row r="38" spans="1:11" ht="12.75">
      <c r="A38" s="4" t="s">
        <v>23</v>
      </c>
      <c r="B38" s="3" t="s">
        <v>24</v>
      </c>
      <c r="C38" s="4">
        <v>245</v>
      </c>
      <c r="D38" s="13" t="s">
        <v>64</v>
      </c>
      <c r="E38" s="3" t="s">
        <v>60</v>
      </c>
      <c r="F38" s="3" t="s">
        <v>27</v>
      </c>
      <c r="G38" s="4" t="s">
        <v>23</v>
      </c>
      <c r="H38" s="5" t="s">
        <v>23</v>
      </c>
      <c r="I38" s="14">
        <f t="shared" si="0"/>
        <v>2024.15</v>
      </c>
      <c r="J38" s="15">
        <v>506.04</v>
      </c>
      <c r="K38" s="15">
        <v>2530.19</v>
      </c>
    </row>
    <row r="39" spans="1:11" ht="12.75">
      <c r="A39" s="4" t="s">
        <v>23</v>
      </c>
      <c r="B39" s="3" t="s">
        <v>24</v>
      </c>
      <c r="C39" s="4">
        <v>246</v>
      </c>
      <c r="D39" s="13" t="s">
        <v>65</v>
      </c>
      <c r="E39" s="3" t="s">
        <v>60</v>
      </c>
      <c r="F39" s="3" t="s">
        <v>27</v>
      </c>
      <c r="G39" s="4" t="s">
        <v>23</v>
      </c>
      <c r="H39" s="5" t="s">
        <v>23</v>
      </c>
      <c r="I39" s="14">
        <f t="shared" si="0"/>
        <v>997602.69</v>
      </c>
      <c r="J39" s="15">
        <v>249400.48</v>
      </c>
      <c r="K39" s="15">
        <v>1247003.17</v>
      </c>
    </row>
    <row r="40" spans="1:11" ht="12.75">
      <c r="A40" s="4" t="s">
        <v>23</v>
      </c>
      <c r="B40" s="3" t="s">
        <v>24</v>
      </c>
      <c r="C40" s="4">
        <v>248</v>
      </c>
      <c r="D40" s="13" t="s">
        <v>66</v>
      </c>
      <c r="E40" s="3" t="s">
        <v>60</v>
      </c>
      <c r="F40" s="3" t="s">
        <v>27</v>
      </c>
      <c r="G40" s="4" t="s">
        <v>23</v>
      </c>
      <c r="H40" s="5" t="s">
        <v>23</v>
      </c>
      <c r="I40" s="14">
        <f t="shared" si="0"/>
        <v>15254.02</v>
      </c>
      <c r="J40" s="15">
        <v>3813.52</v>
      </c>
      <c r="K40" s="15">
        <v>19067.54</v>
      </c>
    </row>
    <row r="41" spans="1:11" ht="12.75">
      <c r="A41" s="4" t="s">
        <v>23</v>
      </c>
      <c r="B41" s="3" t="s">
        <v>24</v>
      </c>
      <c r="C41" s="4">
        <v>250</v>
      </c>
      <c r="D41" s="13" t="s">
        <v>67</v>
      </c>
      <c r="E41" s="3" t="s">
        <v>26</v>
      </c>
      <c r="F41" s="3" t="s">
        <v>27</v>
      </c>
      <c r="G41" s="4" t="s">
        <v>23</v>
      </c>
      <c r="H41" s="5" t="s">
        <v>23</v>
      </c>
      <c r="I41" s="14">
        <f t="shared" si="0"/>
        <v>50940.39</v>
      </c>
      <c r="J41" s="15">
        <v>12735.1</v>
      </c>
      <c r="K41" s="15">
        <v>63675.49</v>
      </c>
    </row>
    <row r="42" spans="1:11" ht="12.75">
      <c r="A42" s="4" t="s">
        <v>23</v>
      </c>
      <c r="B42" s="3" t="s">
        <v>24</v>
      </c>
      <c r="C42" s="4">
        <v>251</v>
      </c>
      <c r="D42" s="13" t="s">
        <v>68</v>
      </c>
      <c r="E42" s="3" t="s">
        <v>26</v>
      </c>
      <c r="F42" s="3" t="s">
        <v>27</v>
      </c>
      <c r="G42" s="4" t="s">
        <v>23</v>
      </c>
      <c r="H42" s="5" t="s">
        <v>23</v>
      </c>
      <c r="I42" s="14">
        <f aca="true" t="shared" si="1" ref="I42:I60">K42-J42</f>
        <v>153377.46</v>
      </c>
      <c r="J42" s="15">
        <v>38344.34</v>
      </c>
      <c r="K42" s="15">
        <v>191721.8</v>
      </c>
    </row>
    <row r="43" spans="1:11" ht="12.75">
      <c r="A43" s="4" t="s">
        <v>23</v>
      </c>
      <c r="B43" s="3" t="s">
        <v>24</v>
      </c>
      <c r="C43" s="4">
        <v>252</v>
      </c>
      <c r="D43" s="13" t="s">
        <v>69</v>
      </c>
      <c r="E43" s="3" t="s">
        <v>26</v>
      </c>
      <c r="F43" s="3" t="s">
        <v>27</v>
      </c>
      <c r="G43" s="4" t="s">
        <v>23</v>
      </c>
      <c r="H43" s="5" t="s">
        <v>23</v>
      </c>
      <c r="I43" s="14">
        <f t="shared" si="1"/>
        <v>16960.18</v>
      </c>
      <c r="J43" s="15">
        <v>4240.08</v>
      </c>
      <c r="K43" s="15">
        <v>21200.26</v>
      </c>
    </row>
    <row r="44" spans="1:11" ht="12.75">
      <c r="A44" s="4" t="s">
        <v>23</v>
      </c>
      <c r="B44" s="3" t="s">
        <v>24</v>
      </c>
      <c r="C44" s="4">
        <v>253</v>
      </c>
      <c r="D44" s="13" t="s">
        <v>70</v>
      </c>
      <c r="E44" s="3" t="s">
        <v>26</v>
      </c>
      <c r="F44" s="3" t="s">
        <v>27</v>
      </c>
      <c r="G44" s="4" t="s">
        <v>23</v>
      </c>
      <c r="H44" s="5" t="s">
        <v>23</v>
      </c>
      <c r="I44" s="14">
        <f t="shared" si="1"/>
        <v>5377.58</v>
      </c>
      <c r="J44" s="15">
        <v>1344.4</v>
      </c>
      <c r="K44" s="15">
        <v>6721.98</v>
      </c>
    </row>
    <row r="45" spans="1:11" ht="12.75">
      <c r="A45" s="4" t="s">
        <v>23</v>
      </c>
      <c r="B45" s="3" t="s">
        <v>24</v>
      </c>
      <c r="C45" s="4">
        <v>259</v>
      </c>
      <c r="D45" s="13" t="s">
        <v>71</v>
      </c>
      <c r="E45" s="3" t="s">
        <v>26</v>
      </c>
      <c r="F45" s="3" t="s">
        <v>27</v>
      </c>
      <c r="G45" s="4" t="s">
        <v>23</v>
      </c>
      <c r="H45" s="5" t="s">
        <v>23</v>
      </c>
      <c r="I45" s="14">
        <f t="shared" si="1"/>
        <v>178258.88</v>
      </c>
      <c r="J45" s="15">
        <v>44564.72</v>
      </c>
      <c r="K45" s="15">
        <v>222823.6</v>
      </c>
    </row>
    <row r="46" spans="1:11" ht="12.75">
      <c r="A46" s="4" t="s">
        <v>23</v>
      </c>
      <c r="B46" s="3" t="s">
        <v>24</v>
      </c>
      <c r="C46" s="4">
        <v>260</v>
      </c>
      <c r="D46" s="13" t="s">
        <v>72</v>
      </c>
      <c r="E46" s="3" t="s">
        <v>26</v>
      </c>
      <c r="F46" s="3" t="s">
        <v>27</v>
      </c>
      <c r="G46" s="4" t="s">
        <v>23</v>
      </c>
      <c r="H46" s="5" t="s">
        <v>23</v>
      </c>
      <c r="I46" s="14">
        <f t="shared" si="1"/>
        <v>63979.700000000004</v>
      </c>
      <c r="J46" s="15">
        <v>15994.96</v>
      </c>
      <c r="K46" s="15">
        <v>79974.66</v>
      </c>
    </row>
    <row r="47" spans="1:11" ht="12.75">
      <c r="A47" s="4" t="s">
        <v>23</v>
      </c>
      <c r="B47" s="3" t="s">
        <v>24</v>
      </c>
      <c r="C47" s="4">
        <v>410</v>
      </c>
      <c r="D47" s="13" t="s">
        <v>73</v>
      </c>
      <c r="E47" s="3" t="s">
        <v>26</v>
      </c>
      <c r="F47" s="3" t="s">
        <v>27</v>
      </c>
      <c r="G47" s="4" t="s">
        <v>23</v>
      </c>
      <c r="H47" s="5" t="s">
        <v>23</v>
      </c>
      <c r="I47" s="14">
        <f t="shared" si="1"/>
        <v>39490.380000000034</v>
      </c>
      <c r="J47" s="15">
        <v>9872.600000000017</v>
      </c>
      <c r="K47" s="15">
        <v>49362.980000000054</v>
      </c>
    </row>
    <row r="48" spans="1:11" ht="12.75">
      <c r="A48" s="4" t="s">
        <v>23</v>
      </c>
      <c r="B48" s="3" t="s">
        <v>24</v>
      </c>
      <c r="C48" s="4">
        <v>411</v>
      </c>
      <c r="D48" s="13" t="s">
        <v>74</v>
      </c>
      <c r="E48" s="3" t="s">
        <v>26</v>
      </c>
      <c r="F48" s="3" t="s">
        <v>27</v>
      </c>
      <c r="G48" s="4" t="s">
        <v>23</v>
      </c>
      <c r="H48" s="5" t="s">
        <v>23</v>
      </c>
      <c r="I48" s="14">
        <f t="shared" si="1"/>
        <v>14609.300000000001</v>
      </c>
      <c r="J48" s="15">
        <v>3652.51</v>
      </c>
      <c r="K48" s="15">
        <v>18261.81</v>
      </c>
    </row>
    <row r="49" spans="1:11" ht="12.75">
      <c r="A49" s="4" t="s">
        <v>23</v>
      </c>
      <c r="B49" s="3" t="s">
        <v>24</v>
      </c>
      <c r="C49" s="4">
        <v>412</v>
      </c>
      <c r="D49" s="13" t="s">
        <v>75</v>
      </c>
      <c r="E49" s="3" t="s">
        <v>26</v>
      </c>
      <c r="F49" s="3" t="s">
        <v>27</v>
      </c>
      <c r="G49" s="4" t="s">
        <v>23</v>
      </c>
      <c r="H49" s="5" t="s">
        <v>23</v>
      </c>
      <c r="I49" s="14">
        <f t="shared" si="1"/>
        <v>25416.879999999997</v>
      </c>
      <c r="J49" s="15">
        <v>6354.47</v>
      </c>
      <c r="K49" s="15">
        <v>31771.35</v>
      </c>
    </row>
    <row r="50" spans="1:11" ht="12.75">
      <c r="A50" s="4" t="s">
        <v>23</v>
      </c>
      <c r="B50" s="3" t="s">
        <v>24</v>
      </c>
      <c r="C50" s="4">
        <v>413</v>
      </c>
      <c r="D50" s="13" t="s">
        <v>76</v>
      </c>
      <c r="E50" s="3" t="s">
        <v>26</v>
      </c>
      <c r="F50" s="3" t="s">
        <v>27</v>
      </c>
      <c r="G50" s="4" t="s">
        <v>23</v>
      </c>
      <c r="H50" s="5" t="s">
        <v>23</v>
      </c>
      <c r="I50" s="14">
        <f t="shared" si="1"/>
        <v>1481.3100000000002</v>
      </c>
      <c r="J50" s="15">
        <v>370.34</v>
      </c>
      <c r="K50" s="15">
        <v>1851.65</v>
      </c>
    </row>
    <row r="51" spans="1:11" ht="12.75">
      <c r="A51" s="4" t="s">
        <v>23</v>
      </c>
      <c r="B51" s="3" t="s">
        <v>24</v>
      </c>
      <c r="C51" s="4">
        <v>414</v>
      </c>
      <c r="D51" s="13" t="s">
        <v>77</v>
      </c>
      <c r="E51" s="3" t="s">
        <v>26</v>
      </c>
      <c r="F51" s="3" t="s">
        <v>27</v>
      </c>
      <c r="G51" s="4" t="s">
        <v>23</v>
      </c>
      <c r="H51" s="5" t="s">
        <v>23</v>
      </c>
      <c r="I51" s="14">
        <f t="shared" si="1"/>
        <v>6909.93</v>
      </c>
      <c r="J51" s="15">
        <v>1727.49</v>
      </c>
      <c r="K51" s="15">
        <v>8637.42</v>
      </c>
    </row>
    <row r="52" spans="1:11" ht="12.75">
      <c r="A52" s="4" t="s">
        <v>23</v>
      </c>
      <c r="B52" s="3" t="s">
        <v>24</v>
      </c>
      <c r="C52" s="4">
        <v>415</v>
      </c>
      <c r="D52" s="13" t="s">
        <v>78</v>
      </c>
      <c r="E52" s="3" t="s">
        <v>26</v>
      </c>
      <c r="F52" s="3" t="s">
        <v>27</v>
      </c>
      <c r="G52" s="4" t="s">
        <v>23</v>
      </c>
      <c r="H52" s="5" t="s">
        <v>23</v>
      </c>
      <c r="I52" s="14">
        <f t="shared" si="1"/>
        <v>4720.43</v>
      </c>
      <c r="J52" s="15">
        <v>1180.27</v>
      </c>
      <c r="K52" s="15">
        <v>5900.7</v>
      </c>
    </row>
    <row r="53" spans="1:11" ht="12.75">
      <c r="A53" s="4" t="s">
        <v>23</v>
      </c>
      <c r="B53" s="3" t="s">
        <v>24</v>
      </c>
      <c r="C53" s="4">
        <v>420</v>
      </c>
      <c r="D53" s="13" t="s">
        <v>79</v>
      </c>
      <c r="E53" s="3" t="s">
        <v>26</v>
      </c>
      <c r="F53" s="3" t="s">
        <v>27</v>
      </c>
      <c r="G53" s="4" t="s">
        <v>23</v>
      </c>
      <c r="H53" s="5" t="s">
        <v>23</v>
      </c>
      <c r="I53" s="14">
        <f t="shared" si="1"/>
        <v>30952.68</v>
      </c>
      <c r="J53" s="15">
        <v>7738.15</v>
      </c>
      <c r="K53" s="15">
        <v>38690.83</v>
      </c>
    </row>
    <row r="54" spans="1:11" ht="12.75">
      <c r="A54" s="4" t="s">
        <v>23</v>
      </c>
      <c r="B54" s="3" t="s">
        <v>24</v>
      </c>
      <c r="C54" s="4">
        <v>421</v>
      </c>
      <c r="D54" s="13" t="s">
        <v>80</v>
      </c>
      <c r="E54" s="3" t="s">
        <v>26</v>
      </c>
      <c r="F54" s="3" t="s">
        <v>27</v>
      </c>
      <c r="G54" s="4" t="s">
        <v>23</v>
      </c>
      <c r="H54" s="5" t="s">
        <v>23</v>
      </c>
      <c r="I54" s="14">
        <f t="shared" si="1"/>
        <v>3608.14</v>
      </c>
      <c r="J54" s="15">
        <v>902.06</v>
      </c>
      <c r="K54" s="15">
        <v>4510.2</v>
      </c>
    </row>
    <row r="55" spans="1:11" ht="12.75">
      <c r="A55" s="4" t="s">
        <v>23</v>
      </c>
      <c r="B55" s="3" t="s">
        <v>24</v>
      </c>
      <c r="C55" s="4">
        <v>422</v>
      </c>
      <c r="D55" s="13" t="s">
        <v>81</v>
      </c>
      <c r="E55" s="3" t="s">
        <v>26</v>
      </c>
      <c r="F55" s="3" t="s">
        <v>27</v>
      </c>
      <c r="G55" s="4" t="s">
        <v>23</v>
      </c>
      <c r="H55" s="5" t="s">
        <v>23</v>
      </c>
      <c r="I55" s="14">
        <f t="shared" si="1"/>
        <v>7164.830000000001</v>
      </c>
      <c r="J55" s="15">
        <v>1791.2</v>
      </c>
      <c r="K55" s="15">
        <v>8956.03</v>
      </c>
    </row>
    <row r="56" spans="1:11" ht="12.75">
      <c r="A56" s="4" t="s">
        <v>23</v>
      </c>
      <c r="B56" s="3" t="s">
        <v>24</v>
      </c>
      <c r="C56" s="4">
        <v>423</v>
      </c>
      <c r="D56" s="13" t="s">
        <v>82</v>
      </c>
      <c r="E56" s="3" t="s">
        <v>26</v>
      </c>
      <c r="F56" s="3" t="s">
        <v>27</v>
      </c>
      <c r="G56" s="4" t="s">
        <v>23</v>
      </c>
      <c r="H56" s="5" t="s">
        <v>23</v>
      </c>
      <c r="I56" s="14">
        <f t="shared" si="1"/>
        <v>426919.80000000005</v>
      </c>
      <c r="J56" s="15">
        <v>106729.98</v>
      </c>
      <c r="K56" s="15">
        <v>533649.78</v>
      </c>
    </row>
    <row r="57" spans="1:11" ht="12.75">
      <c r="A57" s="4" t="s">
        <v>23</v>
      </c>
      <c r="B57" s="3" t="s">
        <v>24</v>
      </c>
      <c r="C57" s="4">
        <v>424</v>
      </c>
      <c r="D57" s="13" t="s">
        <v>83</v>
      </c>
      <c r="E57" s="3" t="s">
        <v>26</v>
      </c>
      <c r="F57" s="3" t="s">
        <v>27</v>
      </c>
      <c r="G57" s="4" t="s">
        <v>23</v>
      </c>
      <c r="H57" s="5" t="s">
        <v>23</v>
      </c>
      <c r="I57" s="14">
        <f t="shared" si="1"/>
        <v>19728.29</v>
      </c>
      <c r="J57" s="15">
        <v>4932.08</v>
      </c>
      <c r="K57" s="15">
        <v>24660.37</v>
      </c>
    </row>
    <row r="58" spans="1:11" ht="12.75">
      <c r="A58" s="4" t="s">
        <v>23</v>
      </c>
      <c r="B58" s="3" t="s">
        <v>24</v>
      </c>
      <c r="C58" s="4">
        <v>630</v>
      </c>
      <c r="D58" s="13" t="s">
        <v>84</v>
      </c>
      <c r="E58" s="3" t="s">
        <v>26</v>
      </c>
      <c r="F58" s="3" t="s">
        <v>27</v>
      </c>
      <c r="G58" s="4" t="s">
        <v>23</v>
      </c>
      <c r="H58" s="5" t="s">
        <v>23</v>
      </c>
      <c r="I58" s="14">
        <f t="shared" si="1"/>
        <v>2575.2</v>
      </c>
      <c r="J58" s="15">
        <v>643.8</v>
      </c>
      <c r="K58" s="15">
        <v>3219</v>
      </c>
    </row>
    <row r="59" spans="1:11" ht="12.75">
      <c r="A59" s="4" t="s">
        <v>23</v>
      </c>
      <c r="B59" s="3" t="s">
        <v>24</v>
      </c>
      <c r="C59" s="4">
        <v>631</v>
      </c>
      <c r="D59" s="13" t="s">
        <v>85</v>
      </c>
      <c r="E59" s="3" t="s">
        <v>26</v>
      </c>
      <c r="F59" s="3" t="s">
        <v>27</v>
      </c>
      <c r="G59" s="4" t="s">
        <v>23</v>
      </c>
      <c r="H59" s="5" t="s">
        <v>23</v>
      </c>
      <c r="I59" s="14">
        <f t="shared" si="1"/>
        <v>51468.64</v>
      </c>
      <c r="J59" s="15">
        <v>12867.19</v>
      </c>
      <c r="K59" s="15">
        <v>64335.83</v>
      </c>
    </row>
    <row r="60" spans="1:11" ht="12.75">
      <c r="A60" s="4" t="s">
        <v>23</v>
      </c>
      <c r="B60" s="3" t="s">
        <v>24</v>
      </c>
      <c r="C60" s="4">
        <v>632</v>
      </c>
      <c r="D60" s="13" t="s">
        <v>86</v>
      </c>
      <c r="E60" s="3" t="s">
        <v>26</v>
      </c>
      <c r="F60" s="3" t="s">
        <v>27</v>
      </c>
      <c r="G60" s="4" t="s">
        <v>23</v>
      </c>
      <c r="H60" s="5" t="s">
        <v>23</v>
      </c>
      <c r="I60" s="14">
        <f t="shared" si="1"/>
        <v>0</v>
      </c>
      <c r="J60" s="15"/>
      <c r="K60" s="15"/>
    </row>
    <row r="61" spans="3:11" ht="12.75">
      <c r="C61" s="4"/>
      <c r="D61" s="4"/>
      <c r="I61" s="14"/>
      <c r="J61" s="20"/>
      <c r="K61" s="20"/>
    </row>
    <row r="63" spans="8:11" ht="12.75">
      <c r="H63" s="5" t="s">
        <v>87</v>
      </c>
      <c r="I63" s="21">
        <f>SUM(I10:I62)</f>
        <v>7192225.149999994</v>
      </c>
      <c r="J63" s="21">
        <f>SUM(J10:J62)</f>
        <v>1798060.6200000017</v>
      </c>
      <c r="K63" s="21">
        <f>SUM(K10:K62)</f>
        <v>8990285.77</v>
      </c>
    </row>
    <row r="64" spans="9:10" ht="12.75">
      <c r="I64" s="22" t="s">
        <v>88</v>
      </c>
      <c r="J64" s="23">
        <f>SUM(J63:J63)</f>
        <v>1798060.6200000017</v>
      </c>
    </row>
  </sheetData>
  <hyperlinks>
    <hyperlink ref="B5" r:id="rId1" display="Jean.Oshita@hawaii.gov"/>
  </hyperlinks>
  <printOptions gridLines="1" horizontalCentered="1"/>
  <pageMargins left="0.25" right="0.25" top="0.62" bottom="1" header="0.25" footer="0.5"/>
  <pageSetup cellComments="asDisplayed" fitToHeight="15" fitToWidth="1" horizontalDpi="600" verticalDpi="600" orientation="landscape" paperSize="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40">
      <selection activeCell="J10" sqref="J10:K59"/>
    </sheetView>
  </sheetViews>
  <sheetFormatPr defaultColWidth="9.140625" defaultRowHeight="12.75"/>
  <cols>
    <col min="1" max="1" width="20.57421875" style="4" customWidth="1"/>
    <col min="2" max="2" width="13.140625" style="3" customWidth="1"/>
    <col min="3" max="3" width="10.8515625" style="3" customWidth="1"/>
    <col min="4" max="4" width="41.28125" style="3" bestFit="1" customWidth="1"/>
    <col min="5" max="5" width="27.421875" style="3" hidden="1" customWidth="1"/>
    <col min="6" max="6" width="20.7109375" style="3" hidden="1" customWidth="1"/>
    <col min="7" max="7" width="13.8515625" style="4" hidden="1" customWidth="1"/>
    <col min="8" max="8" width="23.7109375" style="5" hidden="1" customWidth="1"/>
    <col min="9" max="9" width="15.7109375" style="3" customWidth="1"/>
    <col min="10" max="11" width="15.7109375" style="6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7">
        <v>39447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8" t="s">
        <v>8</v>
      </c>
    </row>
    <row r="6" spans="1:2" ht="12.75">
      <c r="A6" s="1" t="s">
        <v>9</v>
      </c>
      <c r="B6" s="3" t="s">
        <v>10</v>
      </c>
    </row>
    <row r="7" ht="12.75"/>
    <row r="8" spans="1:12" s="10" customFormat="1" ht="39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11" t="s">
        <v>19</v>
      </c>
      <c r="J8" s="11" t="s">
        <v>20</v>
      </c>
      <c r="K8" s="11" t="s">
        <v>21</v>
      </c>
      <c r="L8" s="12" t="s">
        <v>22</v>
      </c>
    </row>
    <row r="9" ht="13.5" thickTop="1"/>
    <row r="10" spans="1:12" ht="12.75">
      <c r="A10" s="4" t="s">
        <v>23</v>
      </c>
      <c r="B10" s="3" t="s">
        <v>24</v>
      </c>
      <c r="C10" s="4">
        <v>12</v>
      </c>
      <c r="D10" s="13" t="s">
        <v>25</v>
      </c>
      <c r="E10" s="3" t="s">
        <v>26</v>
      </c>
      <c r="F10" s="3" t="s">
        <v>27</v>
      </c>
      <c r="G10" s="4" t="s">
        <v>23</v>
      </c>
      <c r="H10" s="5" t="s">
        <v>23</v>
      </c>
      <c r="I10" s="14">
        <f aca="true" t="shared" si="0" ref="I10:I41">K10-J10</f>
        <v>2227.6200000000003</v>
      </c>
      <c r="J10" s="15">
        <v>556.89</v>
      </c>
      <c r="K10" s="15">
        <v>2784.51</v>
      </c>
      <c r="L10" s="3" t="s">
        <v>28</v>
      </c>
    </row>
    <row r="11" spans="1:12" ht="12.75">
      <c r="A11" s="4" t="s">
        <v>23</v>
      </c>
      <c r="B11" s="3" t="s">
        <v>24</v>
      </c>
      <c r="C11" s="4">
        <v>120</v>
      </c>
      <c r="D11" s="13" t="s">
        <v>29</v>
      </c>
      <c r="E11" s="3" t="s">
        <v>30</v>
      </c>
      <c r="F11" s="3" t="s">
        <v>27</v>
      </c>
      <c r="G11" s="4" t="s">
        <v>23</v>
      </c>
      <c r="H11" s="5" t="s">
        <v>23</v>
      </c>
      <c r="I11" s="14">
        <f t="shared" si="0"/>
        <v>13755.01</v>
      </c>
      <c r="J11" s="15">
        <v>3438.74</v>
      </c>
      <c r="K11" s="15">
        <v>17193.75</v>
      </c>
      <c r="L11" s="3" t="s">
        <v>31</v>
      </c>
    </row>
    <row r="12" spans="1:12" ht="12.75">
      <c r="A12" s="4" t="s">
        <v>23</v>
      </c>
      <c r="B12" s="3" t="s">
        <v>24</v>
      </c>
      <c r="C12" s="4">
        <v>121</v>
      </c>
      <c r="D12" s="13" t="s">
        <v>32</v>
      </c>
      <c r="E12" s="3" t="s">
        <v>30</v>
      </c>
      <c r="F12" s="3" t="s">
        <v>27</v>
      </c>
      <c r="G12" s="4" t="s">
        <v>23</v>
      </c>
      <c r="H12" s="5" t="s">
        <v>23</v>
      </c>
      <c r="I12" s="14">
        <f t="shared" si="0"/>
        <v>451940.72</v>
      </c>
      <c r="J12" s="15">
        <v>112984.98</v>
      </c>
      <c r="K12" s="15">
        <v>564925.7</v>
      </c>
      <c r="L12" s="3" t="s">
        <v>33</v>
      </c>
    </row>
    <row r="13" spans="1:12" ht="12.75">
      <c r="A13" s="4" t="s">
        <v>23</v>
      </c>
      <c r="B13" s="3" t="s">
        <v>24</v>
      </c>
      <c r="C13" s="4">
        <v>122</v>
      </c>
      <c r="D13" s="13" t="s">
        <v>34</v>
      </c>
      <c r="E13" s="3" t="s">
        <v>30</v>
      </c>
      <c r="F13" s="3" t="s">
        <v>27</v>
      </c>
      <c r="G13" s="4" t="s">
        <v>23</v>
      </c>
      <c r="H13" s="5" t="s">
        <v>23</v>
      </c>
      <c r="I13" s="14">
        <f t="shared" si="0"/>
        <v>582060.6599999942</v>
      </c>
      <c r="J13" s="15">
        <v>145516.1100000006</v>
      </c>
      <c r="K13" s="15">
        <v>727576.7699999948</v>
      </c>
      <c r="L13" s="3" t="s">
        <v>35</v>
      </c>
    </row>
    <row r="14" spans="1:11" ht="12.75">
      <c r="A14" s="4" t="s">
        <v>23</v>
      </c>
      <c r="B14" s="3" t="s">
        <v>24</v>
      </c>
      <c r="C14" s="4">
        <v>123</v>
      </c>
      <c r="D14" s="13" t="s">
        <v>36</v>
      </c>
      <c r="E14" s="3" t="s">
        <v>26</v>
      </c>
      <c r="F14" s="3" t="s">
        <v>27</v>
      </c>
      <c r="G14" s="4" t="s">
        <v>23</v>
      </c>
      <c r="H14" s="5" t="s">
        <v>23</v>
      </c>
      <c r="I14" s="14">
        <f t="shared" si="0"/>
        <v>8135.150000000001</v>
      </c>
      <c r="J14" s="15">
        <v>2033.79</v>
      </c>
      <c r="K14" s="15">
        <v>10168.94</v>
      </c>
    </row>
    <row r="15" spans="1:11" ht="12.75">
      <c r="A15" s="4" t="s">
        <v>23</v>
      </c>
      <c r="B15" s="3" t="s">
        <v>24</v>
      </c>
      <c r="C15" s="4">
        <v>124</v>
      </c>
      <c r="D15" s="13" t="s">
        <v>37</v>
      </c>
      <c r="E15" s="3" t="s">
        <v>30</v>
      </c>
      <c r="F15" s="3" t="s">
        <v>27</v>
      </c>
      <c r="G15" s="4" t="s">
        <v>23</v>
      </c>
      <c r="H15" s="5" t="s">
        <v>23</v>
      </c>
      <c r="I15" s="14">
        <f t="shared" si="0"/>
        <v>1397.14</v>
      </c>
      <c r="J15" s="15">
        <v>349.28</v>
      </c>
      <c r="K15" s="15">
        <v>1746.42</v>
      </c>
    </row>
    <row r="16" spans="1:11" ht="12.75">
      <c r="A16" s="4" t="s">
        <v>23</v>
      </c>
      <c r="B16" s="3" t="s">
        <v>24</v>
      </c>
      <c r="C16" s="4">
        <v>126</v>
      </c>
      <c r="D16" s="13" t="s">
        <v>38</v>
      </c>
      <c r="E16" s="3" t="s">
        <v>30</v>
      </c>
      <c r="F16" s="3" t="s">
        <v>27</v>
      </c>
      <c r="G16" s="4" t="s">
        <v>23</v>
      </c>
      <c r="H16" s="5" t="s">
        <v>23</v>
      </c>
      <c r="I16" s="14">
        <f t="shared" si="0"/>
        <v>57622.08000000044</v>
      </c>
      <c r="J16" s="15">
        <v>14407.240000000125</v>
      </c>
      <c r="K16" s="15">
        <v>72029.32000000056</v>
      </c>
    </row>
    <row r="17" spans="1:11" s="17" customFormat="1" ht="12.75">
      <c r="A17" s="16" t="s">
        <v>23</v>
      </c>
      <c r="B17" s="17" t="s">
        <v>24</v>
      </c>
      <c r="C17" s="16">
        <v>129</v>
      </c>
      <c r="D17" s="18" t="s">
        <v>39</v>
      </c>
      <c r="E17" s="17" t="s">
        <v>40</v>
      </c>
      <c r="F17" s="17" t="s">
        <v>27</v>
      </c>
      <c r="G17" s="16" t="s">
        <v>23</v>
      </c>
      <c r="H17" s="19" t="s">
        <v>23</v>
      </c>
      <c r="I17" s="14">
        <f t="shared" si="0"/>
        <v>2577.6</v>
      </c>
      <c r="J17" s="15">
        <v>644.4</v>
      </c>
      <c r="K17" s="15">
        <v>3222</v>
      </c>
    </row>
    <row r="18" spans="1:11" ht="12.75">
      <c r="A18" s="4" t="s">
        <v>23</v>
      </c>
      <c r="B18" s="3" t="s">
        <v>24</v>
      </c>
      <c r="C18" s="4">
        <v>130</v>
      </c>
      <c r="D18" s="13" t="s">
        <v>41</v>
      </c>
      <c r="E18" s="3" t="s">
        <v>40</v>
      </c>
      <c r="F18" s="3" t="s">
        <v>27</v>
      </c>
      <c r="G18" s="4" t="s">
        <v>23</v>
      </c>
      <c r="H18" s="5" t="s">
        <v>23</v>
      </c>
      <c r="I18" s="14">
        <f t="shared" si="0"/>
        <v>462.00999999999993</v>
      </c>
      <c r="J18" s="15">
        <v>115.54</v>
      </c>
      <c r="K18" s="15">
        <v>577.55</v>
      </c>
    </row>
    <row r="19" spans="1:11" ht="12.75">
      <c r="A19" s="4" t="s">
        <v>23</v>
      </c>
      <c r="B19" s="3" t="s">
        <v>24</v>
      </c>
      <c r="C19" s="4">
        <v>131</v>
      </c>
      <c r="D19" s="13" t="s">
        <v>42</v>
      </c>
      <c r="E19" s="3" t="s">
        <v>40</v>
      </c>
      <c r="F19" s="3" t="s">
        <v>27</v>
      </c>
      <c r="G19" s="4" t="s">
        <v>23</v>
      </c>
      <c r="H19" s="5" t="s">
        <v>23</v>
      </c>
      <c r="I19" s="14">
        <f t="shared" si="0"/>
        <v>3071.47</v>
      </c>
      <c r="J19" s="15">
        <v>767.86</v>
      </c>
      <c r="K19" s="15">
        <v>3839.33</v>
      </c>
    </row>
    <row r="20" spans="1:12" ht="12.75">
      <c r="A20" s="4" t="s">
        <v>23</v>
      </c>
      <c r="B20" s="3" t="s">
        <v>24</v>
      </c>
      <c r="C20" s="4">
        <v>176</v>
      </c>
      <c r="D20" s="13" t="s">
        <v>43</v>
      </c>
      <c r="E20" s="3" t="s">
        <v>40</v>
      </c>
      <c r="F20" s="3" t="s">
        <v>27</v>
      </c>
      <c r="G20" s="4" t="s">
        <v>23</v>
      </c>
      <c r="H20" s="5" t="s">
        <v>23</v>
      </c>
      <c r="I20" s="14">
        <f t="shared" si="0"/>
        <v>2636.6600000000003</v>
      </c>
      <c r="J20" s="15">
        <v>659.18</v>
      </c>
      <c r="K20" s="15">
        <v>3295.84</v>
      </c>
      <c r="L20" s="3" t="s">
        <v>44</v>
      </c>
    </row>
    <row r="21" spans="1:11" ht="12.75">
      <c r="A21" s="4" t="s">
        <v>23</v>
      </c>
      <c r="B21" s="3" t="s">
        <v>24</v>
      </c>
      <c r="C21" s="4">
        <v>178</v>
      </c>
      <c r="D21" s="13" t="s">
        <v>45</v>
      </c>
      <c r="E21" s="3" t="s">
        <v>40</v>
      </c>
      <c r="F21" s="3" t="s">
        <v>27</v>
      </c>
      <c r="G21" s="4" t="s">
        <v>23</v>
      </c>
      <c r="H21" s="5" t="s">
        <v>23</v>
      </c>
      <c r="I21" s="14">
        <f t="shared" si="0"/>
        <v>207363.6</v>
      </c>
      <c r="J21" s="15">
        <v>51840.9</v>
      </c>
      <c r="K21" s="15">
        <v>259204.5</v>
      </c>
    </row>
    <row r="22" spans="1:11" ht="12.75">
      <c r="A22" s="4" t="s">
        <v>23</v>
      </c>
      <c r="B22" s="3" t="s">
        <v>24</v>
      </c>
      <c r="C22" s="4">
        <v>181</v>
      </c>
      <c r="D22" s="13" t="s">
        <v>46</v>
      </c>
      <c r="E22" s="3" t="s">
        <v>40</v>
      </c>
      <c r="F22" s="3" t="s">
        <v>27</v>
      </c>
      <c r="G22" s="4" t="s">
        <v>23</v>
      </c>
      <c r="H22" s="5" t="s">
        <v>23</v>
      </c>
      <c r="I22" s="14">
        <f t="shared" si="0"/>
        <v>18019.449999999997</v>
      </c>
      <c r="J22" s="15">
        <v>4504.99</v>
      </c>
      <c r="K22" s="15">
        <v>22524.44</v>
      </c>
    </row>
    <row r="23" spans="1:11" ht="12.75">
      <c r="A23" s="4" t="s">
        <v>23</v>
      </c>
      <c r="B23" s="3" t="s">
        <v>24</v>
      </c>
      <c r="C23" s="4">
        <v>182</v>
      </c>
      <c r="D23" s="13" t="s">
        <v>47</v>
      </c>
      <c r="E23" s="3" t="s">
        <v>40</v>
      </c>
      <c r="F23" s="3" t="s">
        <v>27</v>
      </c>
      <c r="G23" s="4" t="s">
        <v>23</v>
      </c>
      <c r="H23" s="5" t="s">
        <v>23</v>
      </c>
      <c r="I23" s="14">
        <f t="shared" si="0"/>
        <v>11542.48</v>
      </c>
      <c r="J23" s="15">
        <v>2885.7</v>
      </c>
      <c r="K23" s="15">
        <v>14428.18</v>
      </c>
    </row>
    <row r="24" spans="1:11" ht="12.75">
      <c r="A24" s="4" t="s">
        <v>23</v>
      </c>
      <c r="B24" s="3" t="s">
        <v>24</v>
      </c>
      <c r="C24" s="4">
        <v>183</v>
      </c>
      <c r="D24" s="13" t="s">
        <v>48</v>
      </c>
      <c r="E24" s="3" t="s">
        <v>40</v>
      </c>
      <c r="F24" s="3" t="s">
        <v>27</v>
      </c>
      <c r="G24" s="4" t="s">
        <v>23</v>
      </c>
      <c r="H24" s="5" t="s">
        <v>23</v>
      </c>
      <c r="I24" s="14">
        <f t="shared" si="0"/>
        <v>201396.45</v>
      </c>
      <c r="J24" s="15">
        <v>50349.11</v>
      </c>
      <c r="K24" s="15">
        <v>251745.56</v>
      </c>
    </row>
    <row r="25" spans="1:11" ht="12.75">
      <c r="A25" s="4" t="s">
        <v>23</v>
      </c>
      <c r="B25" s="3" t="s">
        <v>24</v>
      </c>
      <c r="C25" s="4">
        <v>184</v>
      </c>
      <c r="D25" s="13" t="s">
        <v>49</v>
      </c>
      <c r="E25" s="3" t="s">
        <v>40</v>
      </c>
      <c r="F25" s="3" t="s">
        <v>27</v>
      </c>
      <c r="G25" s="4" t="s">
        <v>23</v>
      </c>
      <c r="H25" s="5" t="s">
        <v>23</v>
      </c>
      <c r="I25" s="14">
        <f t="shared" si="0"/>
        <v>1675.92</v>
      </c>
      <c r="J25" s="15">
        <v>418.98</v>
      </c>
      <c r="K25" s="15">
        <v>2094.9</v>
      </c>
    </row>
    <row r="26" spans="1:11" ht="12.75">
      <c r="A26" s="4" t="s">
        <v>23</v>
      </c>
      <c r="B26" s="3" t="s">
        <v>24</v>
      </c>
      <c r="C26" s="4">
        <v>200</v>
      </c>
      <c r="D26" s="13" t="s">
        <v>50</v>
      </c>
      <c r="E26" s="3" t="s">
        <v>40</v>
      </c>
      <c r="F26" s="3" t="s">
        <v>27</v>
      </c>
      <c r="G26" s="4" t="s">
        <v>23</v>
      </c>
      <c r="H26" s="5" t="s">
        <v>23</v>
      </c>
      <c r="I26" s="14">
        <f t="shared" si="0"/>
        <v>1286.77</v>
      </c>
      <c r="J26" s="6">
        <v>321.69</v>
      </c>
      <c r="K26" s="6">
        <v>1608.46</v>
      </c>
    </row>
    <row r="27" spans="1:11" ht="12.75">
      <c r="A27" s="4" t="s">
        <v>23</v>
      </c>
      <c r="B27" s="3" t="s">
        <v>24</v>
      </c>
      <c r="C27" s="4">
        <v>201</v>
      </c>
      <c r="D27" s="13" t="s">
        <v>51</v>
      </c>
      <c r="E27" s="3" t="s">
        <v>40</v>
      </c>
      <c r="F27" s="3" t="s">
        <v>27</v>
      </c>
      <c r="G27" s="4" t="s">
        <v>23</v>
      </c>
      <c r="H27" s="5" t="s">
        <v>23</v>
      </c>
      <c r="I27" s="14">
        <f t="shared" si="0"/>
        <v>51648.18</v>
      </c>
      <c r="J27" s="15">
        <v>12912.03</v>
      </c>
      <c r="K27" s="15">
        <v>64560.21</v>
      </c>
    </row>
    <row r="28" spans="1:11" ht="12.75">
      <c r="A28" s="4" t="s">
        <v>23</v>
      </c>
      <c r="B28" s="3" t="s">
        <v>24</v>
      </c>
      <c r="C28" s="4">
        <v>202</v>
      </c>
      <c r="D28" s="13" t="s">
        <v>52</v>
      </c>
      <c r="E28" s="3" t="s">
        <v>40</v>
      </c>
      <c r="F28" s="3" t="s">
        <v>27</v>
      </c>
      <c r="G28" s="4" t="s">
        <v>23</v>
      </c>
      <c r="H28" s="5" t="s">
        <v>23</v>
      </c>
      <c r="I28" s="14">
        <f t="shared" si="0"/>
        <v>27450</v>
      </c>
      <c r="J28" s="15">
        <v>6862.5</v>
      </c>
      <c r="K28" s="15">
        <v>34312.5</v>
      </c>
    </row>
    <row r="29" spans="1:11" ht="12.75">
      <c r="A29" s="4" t="s">
        <v>23</v>
      </c>
      <c r="B29" s="3" t="s">
        <v>24</v>
      </c>
      <c r="C29" s="4">
        <v>203</v>
      </c>
      <c r="D29" s="13" t="s">
        <v>53</v>
      </c>
      <c r="E29" s="3" t="s">
        <v>40</v>
      </c>
      <c r="F29" s="3" t="s">
        <v>27</v>
      </c>
      <c r="G29" s="5" t="s">
        <v>23</v>
      </c>
      <c r="H29" s="4" t="s">
        <v>23</v>
      </c>
      <c r="I29" s="14">
        <f t="shared" si="0"/>
        <v>1245.2</v>
      </c>
      <c r="J29" s="15">
        <v>311.3</v>
      </c>
      <c r="K29" s="15">
        <v>1556.5</v>
      </c>
    </row>
    <row r="30" spans="1:11" ht="12.75">
      <c r="A30" s="4" t="s">
        <v>23</v>
      </c>
      <c r="B30" s="3" t="s">
        <v>24</v>
      </c>
      <c r="C30" s="4">
        <v>213</v>
      </c>
      <c r="D30" s="13" t="s">
        <v>54</v>
      </c>
      <c r="E30" s="3" t="s">
        <v>40</v>
      </c>
      <c r="F30" s="3" t="s">
        <v>27</v>
      </c>
      <c r="G30" s="4" t="s">
        <v>23</v>
      </c>
      <c r="H30" s="5" t="s">
        <v>23</v>
      </c>
      <c r="I30" s="14">
        <f t="shared" si="0"/>
        <v>12129.62</v>
      </c>
      <c r="J30" s="15">
        <v>3032.4</v>
      </c>
      <c r="K30" s="15">
        <v>15162.02</v>
      </c>
    </row>
    <row r="31" spans="1:11" ht="12.75">
      <c r="A31" s="4" t="s">
        <v>23</v>
      </c>
      <c r="B31" s="3" t="s">
        <v>24</v>
      </c>
      <c r="C31" s="4">
        <v>220</v>
      </c>
      <c r="D31" s="13" t="s">
        <v>55</v>
      </c>
      <c r="E31" s="3" t="s">
        <v>40</v>
      </c>
      <c r="F31" s="3" t="s">
        <v>27</v>
      </c>
      <c r="G31" s="4" t="s">
        <v>23</v>
      </c>
      <c r="H31" s="5" t="s">
        <v>23</v>
      </c>
      <c r="I31" s="14">
        <f t="shared" si="0"/>
        <v>22429.94</v>
      </c>
      <c r="J31" s="15">
        <v>5607.47</v>
      </c>
      <c r="K31" s="15">
        <v>28037.41</v>
      </c>
    </row>
    <row r="32" spans="1:11" ht="12.75">
      <c r="A32" s="4" t="s">
        <v>23</v>
      </c>
      <c r="B32" s="3" t="s">
        <v>24</v>
      </c>
      <c r="C32" s="4">
        <v>221</v>
      </c>
      <c r="D32" s="13" t="s">
        <v>56</v>
      </c>
      <c r="E32" s="3" t="s">
        <v>40</v>
      </c>
      <c r="F32" s="3" t="s">
        <v>27</v>
      </c>
      <c r="G32" s="4" t="s">
        <v>23</v>
      </c>
      <c r="H32" s="5" t="s">
        <v>23</v>
      </c>
      <c r="I32" s="14">
        <f t="shared" si="0"/>
        <v>14196.119999999999</v>
      </c>
      <c r="J32" s="15">
        <v>3549.04</v>
      </c>
      <c r="K32" s="15">
        <v>17745.16</v>
      </c>
    </row>
    <row r="33" spans="1:11" ht="12.75">
      <c r="A33" s="4" t="s">
        <v>23</v>
      </c>
      <c r="B33" s="3" t="s">
        <v>24</v>
      </c>
      <c r="C33" s="4">
        <v>230</v>
      </c>
      <c r="D33" s="13" t="s">
        <v>57</v>
      </c>
      <c r="E33" s="3" t="s">
        <v>58</v>
      </c>
      <c r="F33" s="3" t="s">
        <v>27</v>
      </c>
      <c r="G33" s="4" t="s">
        <v>23</v>
      </c>
      <c r="H33" s="5" t="s">
        <v>23</v>
      </c>
      <c r="I33" s="14">
        <f t="shared" si="0"/>
        <v>1568.6</v>
      </c>
      <c r="J33" s="15">
        <v>392.14</v>
      </c>
      <c r="K33" s="15">
        <v>1960.74</v>
      </c>
    </row>
    <row r="34" spans="1:11" ht="12.75">
      <c r="A34" s="4" t="s">
        <v>23</v>
      </c>
      <c r="B34" s="3" t="s">
        <v>24</v>
      </c>
      <c r="C34" s="4">
        <v>240</v>
      </c>
      <c r="D34" s="13" t="s">
        <v>59</v>
      </c>
      <c r="E34" s="3" t="s">
        <v>60</v>
      </c>
      <c r="F34" s="3" t="s">
        <v>27</v>
      </c>
      <c r="G34" s="4" t="s">
        <v>23</v>
      </c>
      <c r="H34" s="5" t="s">
        <v>23</v>
      </c>
      <c r="I34" s="14">
        <f t="shared" si="0"/>
        <v>493507.99999999994</v>
      </c>
      <c r="J34" s="15">
        <v>123377.2</v>
      </c>
      <c r="K34" s="15">
        <v>616885.2</v>
      </c>
    </row>
    <row r="35" spans="1:11" ht="12.75">
      <c r="A35" s="4" t="s">
        <v>23</v>
      </c>
      <c r="B35" s="3" t="s">
        <v>24</v>
      </c>
      <c r="C35" s="4">
        <v>241</v>
      </c>
      <c r="D35" s="13" t="s">
        <v>61</v>
      </c>
      <c r="E35" s="3" t="s">
        <v>60</v>
      </c>
      <c r="F35" s="3" t="s">
        <v>27</v>
      </c>
      <c r="G35" s="4" t="s">
        <v>23</v>
      </c>
      <c r="H35" s="5" t="s">
        <v>23</v>
      </c>
      <c r="I35" s="14">
        <f t="shared" si="0"/>
        <v>1276522.58</v>
      </c>
      <c r="J35" s="15">
        <v>319130.73</v>
      </c>
      <c r="K35" s="15">
        <v>1595653.31</v>
      </c>
    </row>
    <row r="36" spans="1:11" ht="12.75">
      <c r="A36" s="4" t="s">
        <v>23</v>
      </c>
      <c r="B36" s="3" t="s">
        <v>24</v>
      </c>
      <c r="C36" s="4">
        <v>243</v>
      </c>
      <c r="D36" s="13" t="s">
        <v>62</v>
      </c>
      <c r="E36" s="3" t="s">
        <v>60</v>
      </c>
      <c r="F36" s="3" t="s">
        <v>27</v>
      </c>
      <c r="G36" s="4" t="s">
        <v>23</v>
      </c>
      <c r="H36" s="5" t="s">
        <v>23</v>
      </c>
      <c r="I36" s="14">
        <f t="shared" si="0"/>
        <v>25639.129999999997</v>
      </c>
      <c r="J36" s="15">
        <v>6410.17</v>
      </c>
      <c r="K36" s="15">
        <v>32049.3</v>
      </c>
    </row>
    <row r="37" spans="1:11" ht="12.75">
      <c r="A37" s="4" t="s">
        <v>23</v>
      </c>
      <c r="B37" s="3" t="s">
        <v>24</v>
      </c>
      <c r="C37" s="4">
        <v>244</v>
      </c>
      <c r="D37" s="13" t="s">
        <v>63</v>
      </c>
      <c r="E37" s="3" t="s">
        <v>60</v>
      </c>
      <c r="F37" s="3" t="s">
        <v>27</v>
      </c>
      <c r="G37" s="4" t="s">
        <v>23</v>
      </c>
      <c r="H37" s="5" t="s">
        <v>23</v>
      </c>
      <c r="I37" s="14">
        <f t="shared" si="0"/>
        <v>1463698.27</v>
      </c>
      <c r="J37" s="15">
        <v>365925.07</v>
      </c>
      <c r="K37" s="15">
        <v>1829623.34</v>
      </c>
    </row>
    <row r="38" spans="1:11" ht="12.75">
      <c r="A38" s="4" t="s">
        <v>23</v>
      </c>
      <c r="B38" s="3" t="s">
        <v>24</v>
      </c>
      <c r="C38" s="4">
        <v>245</v>
      </c>
      <c r="D38" s="13" t="s">
        <v>64</v>
      </c>
      <c r="E38" s="3" t="s">
        <v>60</v>
      </c>
      <c r="F38" s="3" t="s">
        <v>27</v>
      </c>
      <c r="G38" s="4" t="s">
        <v>23</v>
      </c>
      <c r="H38" s="5" t="s">
        <v>23</v>
      </c>
      <c r="I38" s="14">
        <f t="shared" si="0"/>
        <v>803.29</v>
      </c>
      <c r="J38" s="15">
        <v>200.87</v>
      </c>
      <c r="K38" s="15">
        <v>1004.16</v>
      </c>
    </row>
    <row r="39" spans="1:11" ht="12.75">
      <c r="A39" s="4" t="s">
        <v>23</v>
      </c>
      <c r="B39" s="3" t="s">
        <v>24</v>
      </c>
      <c r="C39" s="4">
        <v>246</v>
      </c>
      <c r="D39" s="13" t="s">
        <v>65</v>
      </c>
      <c r="E39" s="3" t="s">
        <v>60</v>
      </c>
      <c r="F39" s="3" t="s">
        <v>27</v>
      </c>
      <c r="G39" s="4" t="s">
        <v>23</v>
      </c>
      <c r="H39" s="5" t="s">
        <v>23</v>
      </c>
      <c r="I39" s="14">
        <f t="shared" si="0"/>
        <v>1230387.23</v>
      </c>
      <c r="J39" s="15">
        <v>307596.73</v>
      </c>
      <c r="K39" s="15">
        <v>1537983.96</v>
      </c>
    </row>
    <row r="40" spans="1:11" ht="12.75">
      <c r="A40" s="4" t="s">
        <v>23</v>
      </c>
      <c r="B40" s="3" t="s">
        <v>24</v>
      </c>
      <c r="C40" s="4">
        <v>248</v>
      </c>
      <c r="D40" s="13" t="s">
        <v>66</v>
      </c>
      <c r="E40" s="3" t="s">
        <v>60</v>
      </c>
      <c r="F40" s="3" t="s">
        <v>27</v>
      </c>
      <c r="G40" s="4" t="s">
        <v>23</v>
      </c>
      <c r="H40" s="5" t="s">
        <v>23</v>
      </c>
      <c r="I40" s="14">
        <f t="shared" si="0"/>
        <v>15204.190000000002</v>
      </c>
      <c r="J40" s="15">
        <v>3801.05</v>
      </c>
      <c r="K40" s="15">
        <v>19005.24</v>
      </c>
    </row>
    <row r="41" spans="1:11" ht="12.75">
      <c r="A41" s="4" t="s">
        <v>23</v>
      </c>
      <c r="B41" s="3" t="s">
        <v>24</v>
      </c>
      <c r="C41" s="4">
        <v>250</v>
      </c>
      <c r="D41" s="13" t="s">
        <v>67</v>
      </c>
      <c r="E41" s="3" t="s">
        <v>26</v>
      </c>
      <c r="F41" s="3" t="s">
        <v>27</v>
      </c>
      <c r="G41" s="4" t="s">
        <v>23</v>
      </c>
      <c r="H41" s="5" t="s">
        <v>23</v>
      </c>
      <c r="I41" s="14">
        <f t="shared" si="0"/>
        <v>49526.03</v>
      </c>
      <c r="J41" s="15">
        <v>12381.53</v>
      </c>
      <c r="K41" s="15">
        <v>61907.56</v>
      </c>
    </row>
    <row r="42" spans="1:11" ht="12.75">
      <c r="A42" s="4" t="s">
        <v>23</v>
      </c>
      <c r="B42" s="3" t="s">
        <v>24</v>
      </c>
      <c r="C42" s="4">
        <v>251</v>
      </c>
      <c r="D42" s="13" t="s">
        <v>68</v>
      </c>
      <c r="E42" s="3" t="s">
        <v>26</v>
      </c>
      <c r="F42" s="3" t="s">
        <v>27</v>
      </c>
      <c r="G42" s="4" t="s">
        <v>23</v>
      </c>
      <c r="H42" s="5" t="s">
        <v>23</v>
      </c>
      <c r="I42" s="14">
        <f aca="true" t="shared" si="1" ref="I42:I60">K42-J42</f>
        <v>139907.71000000002</v>
      </c>
      <c r="J42" s="15">
        <v>34976.95</v>
      </c>
      <c r="K42" s="15">
        <v>174884.66</v>
      </c>
    </row>
    <row r="43" spans="1:11" ht="12.75">
      <c r="A43" s="4" t="s">
        <v>23</v>
      </c>
      <c r="B43" s="3" t="s">
        <v>24</v>
      </c>
      <c r="C43" s="4">
        <v>252</v>
      </c>
      <c r="D43" s="13" t="s">
        <v>69</v>
      </c>
      <c r="E43" s="3" t="s">
        <v>26</v>
      </c>
      <c r="F43" s="3" t="s">
        <v>27</v>
      </c>
      <c r="G43" s="4" t="s">
        <v>23</v>
      </c>
      <c r="H43" s="5" t="s">
        <v>23</v>
      </c>
      <c r="I43" s="14">
        <f t="shared" si="1"/>
        <v>14494.470000000001</v>
      </c>
      <c r="J43" s="15">
        <v>3623.64</v>
      </c>
      <c r="K43" s="15">
        <v>18118.11</v>
      </c>
    </row>
    <row r="44" spans="1:11" ht="12.75">
      <c r="A44" s="4" t="s">
        <v>23</v>
      </c>
      <c r="B44" s="3" t="s">
        <v>24</v>
      </c>
      <c r="C44" s="4">
        <v>253</v>
      </c>
      <c r="D44" s="13" t="s">
        <v>70</v>
      </c>
      <c r="E44" s="3" t="s">
        <v>26</v>
      </c>
      <c r="F44" s="3" t="s">
        <v>27</v>
      </c>
      <c r="G44" s="4" t="s">
        <v>23</v>
      </c>
      <c r="H44" s="5" t="s">
        <v>23</v>
      </c>
      <c r="I44" s="14">
        <f t="shared" si="1"/>
        <v>4044.1499999999996</v>
      </c>
      <c r="J44" s="15">
        <v>1011.04</v>
      </c>
      <c r="K44" s="15">
        <v>5055.19</v>
      </c>
    </row>
    <row r="45" spans="1:11" ht="12.75">
      <c r="A45" s="4" t="s">
        <v>23</v>
      </c>
      <c r="B45" s="3" t="s">
        <v>24</v>
      </c>
      <c r="C45" s="4">
        <v>259</v>
      </c>
      <c r="D45" s="13" t="s">
        <v>71</v>
      </c>
      <c r="E45" s="3" t="s">
        <v>26</v>
      </c>
      <c r="F45" s="3" t="s">
        <v>27</v>
      </c>
      <c r="G45" s="4" t="s">
        <v>23</v>
      </c>
      <c r="H45" s="5" t="s">
        <v>23</v>
      </c>
      <c r="I45" s="14">
        <f t="shared" si="1"/>
        <v>183003.49</v>
      </c>
      <c r="J45" s="15">
        <v>45750.87</v>
      </c>
      <c r="K45" s="15">
        <v>228754.36</v>
      </c>
    </row>
    <row r="46" spans="1:11" ht="12.75">
      <c r="A46" s="4" t="s">
        <v>23</v>
      </c>
      <c r="B46" s="3" t="s">
        <v>24</v>
      </c>
      <c r="C46" s="4">
        <v>260</v>
      </c>
      <c r="D46" s="13" t="s">
        <v>72</v>
      </c>
      <c r="E46" s="3" t="s">
        <v>26</v>
      </c>
      <c r="F46" s="3" t="s">
        <v>27</v>
      </c>
      <c r="G46" s="4" t="s">
        <v>23</v>
      </c>
      <c r="H46" s="5" t="s">
        <v>23</v>
      </c>
      <c r="I46" s="14">
        <f t="shared" si="1"/>
        <v>49907.84</v>
      </c>
      <c r="J46" s="15">
        <v>12476.9</v>
      </c>
      <c r="K46" s="15">
        <v>62384.74</v>
      </c>
    </row>
    <row r="47" spans="1:11" ht="12.75">
      <c r="A47" s="4" t="s">
        <v>23</v>
      </c>
      <c r="B47" s="3" t="s">
        <v>24</v>
      </c>
      <c r="C47" s="4">
        <v>410</v>
      </c>
      <c r="D47" s="13" t="s">
        <v>73</v>
      </c>
      <c r="E47" s="3" t="s">
        <v>26</v>
      </c>
      <c r="F47" s="3" t="s">
        <v>27</v>
      </c>
      <c r="G47" s="4" t="s">
        <v>23</v>
      </c>
      <c r="H47" s="5" t="s">
        <v>23</v>
      </c>
      <c r="I47" s="14">
        <f t="shared" si="1"/>
        <v>11460.16</v>
      </c>
      <c r="J47" s="15">
        <v>2865.09</v>
      </c>
      <c r="K47" s="15">
        <v>14325.25</v>
      </c>
    </row>
    <row r="48" spans="1:11" ht="12.75">
      <c r="A48" s="4" t="s">
        <v>23</v>
      </c>
      <c r="B48" s="3" t="s">
        <v>24</v>
      </c>
      <c r="C48" s="4">
        <v>411</v>
      </c>
      <c r="D48" s="13" t="s">
        <v>74</v>
      </c>
      <c r="E48" s="3" t="s">
        <v>26</v>
      </c>
      <c r="F48" s="3" t="s">
        <v>27</v>
      </c>
      <c r="G48" s="4" t="s">
        <v>23</v>
      </c>
      <c r="H48" s="5" t="s">
        <v>23</v>
      </c>
      <c r="I48" s="14">
        <f t="shared" si="1"/>
        <v>33321.51000000008</v>
      </c>
      <c r="J48" s="15">
        <v>8330.51</v>
      </c>
      <c r="K48" s="15">
        <v>41652.020000000084</v>
      </c>
    </row>
    <row r="49" spans="1:11" ht="12.75">
      <c r="A49" s="4" t="s">
        <v>23</v>
      </c>
      <c r="B49" s="3" t="s">
        <v>24</v>
      </c>
      <c r="C49" s="4">
        <v>412</v>
      </c>
      <c r="D49" s="13" t="s">
        <v>75</v>
      </c>
      <c r="E49" s="3" t="s">
        <v>26</v>
      </c>
      <c r="F49" s="3" t="s">
        <v>27</v>
      </c>
      <c r="G49" s="4" t="s">
        <v>23</v>
      </c>
      <c r="H49" s="5" t="s">
        <v>23</v>
      </c>
      <c r="I49" s="14">
        <f t="shared" si="1"/>
        <v>60953.270000000004</v>
      </c>
      <c r="J49" s="15">
        <v>15238.53</v>
      </c>
      <c r="K49" s="15">
        <v>76191.8</v>
      </c>
    </row>
    <row r="50" spans="1:11" ht="12.75">
      <c r="A50" s="4" t="s">
        <v>23</v>
      </c>
      <c r="B50" s="3" t="s">
        <v>24</v>
      </c>
      <c r="C50" s="4">
        <v>413</v>
      </c>
      <c r="D50" s="13" t="s">
        <v>76</v>
      </c>
      <c r="E50" s="3" t="s">
        <v>26</v>
      </c>
      <c r="F50" s="3" t="s">
        <v>27</v>
      </c>
      <c r="G50" s="4" t="s">
        <v>23</v>
      </c>
      <c r="H50" s="5" t="s">
        <v>23</v>
      </c>
      <c r="I50" s="14">
        <f t="shared" si="1"/>
        <v>1948.38</v>
      </c>
      <c r="J50" s="15">
        <v>487.14</v>
      </c>
      <c r="K50" s="15">
        <v>2435.52</v>
      </c>
    </row>
    <row r="51" spans="1:11" ht="12.75">
      <c r="A51" s="4" t="s">
        <v>23</v>
      </c>
      <c r="B51" s="3" t="s">
        <v>24</v>
      </c>
      <c r="C51" s="4">
        <v>414</v>
      </c>
      <c r="D51" s="13" t="s">
        <v>77</v>
      </c>
      <c r="E51" s="3" t="s">
        <v>26</v>
      </c>
      <c r="F51" s="3" t="s">
        <v>27</v>
      </c>
      <c r="G51" s="4" t="s">
        <v>23</v>
      </c>
      <c r="H51" s="5" t="s">
        <v>23</v>
      </c>
      <c r="I51" s="14">
        <f t="shared" si="1"/>
        <v>6666.97</v>
      </c>
      <c r="J51" s="15">
        <v>1666.89</v>
      </c>
      <c r="K51" s="15">
        <v>8333.86</v>
      </c>
    </row>
    <row r="52" spans="1:11" ht="12.75">
      <c r="A52" s="4" t="s">
        <v>23</v>
      </c>
      <c r="B52" s="3" t="s">
        <v>24</v>
      </c>
      <c r="C52" s="4">
        <v>415</v>
      </c>
      <c r="D52" s="13" t="s">
        <v>78</v>
      </c>
      <c r="E52" s="3" t="s">
        <v>26</v>
      </c>
      <c r="F52" s="3" t="s">
        <v>27</v>
      </c>
      <c r="G52" s="4" t="s">
        <v>23</v>
      </c>
      <c r="H52" s="5" t="s">
        <v>23</v>
      </c>
      <c r="I52" s="14">
        <f t="shared" si="1"/>
        <v>7364.990000000001</v>
      </c>
      <c r="J52" s="15">
        <v>1841.46</v>
      </c>
      <c r="K52" s="15">
        <v>9206.45</v>
      </c>
    </row>
    <row r="53" spans="1:11" ht="12.75">
      <c r="A53" s="4" t="s">
        <v>23</v>
      </c>
      <c r="B53" s="3" t="s">
        <v>24</v>
      </c>
      <c r="C53" s="4">
        <v>420</v>
      </c>
      <c r="D53" s="13" t="s">
        <v>79</v>
      </c>
      <c r="E53" s="3" t="s">
        <v>26</v>
      </c>
      <c r="F53" s="3" t="s">
        <v>27</v>
      </c>
      <c r="G53" s="4" t="s">
        <v>23</v>
      </c>
      <c r="H53" s="5" t="s">
        <v>23</v>
      </c>
      <c r="I53" s="14">
        <f t="shared" si="1"/>
        <v>35409.020000000004</v>
      </c>
      <c r="J53" s="15">
        <v>8852.24</v>
      </c>
      <c r="K53" s="15">
        <v>44261.26</v>
      </c>
    </row>
    <row r="54" spans="1:11" ht="12.75">
      <c r="A54" s="4" t="s">
        <v>23</v>
      </c>
      <c r="B54" s="3" t="s">
        <v>24</v>
      </c>
      <c r="C54" s="4">
        <v>421</v>
      </c>
      <c r="D54" s="13" t="s">
        <v>80</v>
      </c>
      <c r="E54" s="3" t="s">
        <v>26</v>
      </c>
      <c r="F54" s="3" t="s">
        <v>27</v>
      </c>
      <c r="G54" s="4" t="s">
        <v>23</v>
      </c>
      <c r="H54" s="5" t="s">
        <v>23</v>
      </c>
      <c r="I54" s="14">
        <f t="shared" si="1"/>
        <v>3214.29</v>
      </c>
      <c r="J54" s="15">
        <v>803.58</v>
      </c>
      <c r="K54" s="15">
        <v>4017.87</v>
      </c>
    </row>
    <row r="55" spans="1:11" ht="12.75">
      <c r="A55" s="4" t="s">
        <v>23</v>
      </c>
      <c r="B55" s="3" t="s">
        <v>24</v>
      </c>
      <c r="C55" s="4">
        <v>422</v>
      </c>
      <c r="D55" s="13" t="s">
        <v>81</v>
      </c>
      <c r="E55" s="3" t="s">
        <v>26</v>
      </c>
      <c r="F55" s="3" t="s">
        <v>27</v>
      </c>
      <c r="G55" s="4" t="s">
        <v>23</v>
      </c>
      <c r="H55" s="5" t="s">
        <v>23</v>
      </c>
      <c r="I55" s="14">
        <f t="shared" si="1"/>
        <v>9864.869999999999</v>
      </c>
      <c r="J55" s="15">
        <v>2466.21</v>
      </c>
      <c r="K55" s="15">
        <v>12331.08</v>
      </c>
    </row>
    <row r="56" spans="1:11" ht="12.75">
      <c r="A56" s="4" t="s">
        <v>23</v>
      </c>
      <c r="B56" s="3" t="s">
        <v>24</v>
      </c>
      <c r="C56" s="4">
        <v>423</v>
      </c>
      <c r="D56" s="13" t="s">
        <v>82</v>
      </c>
      <c r="E56" s="3" t="s">
        <v>26</v>
      </c>
      <c r="F56" s="3" t="s">
        <v>27</v>
      </c>
      <c r="G56" s="4" t="s">
        <v>23</v>
      </c>
      <c r="H56" s="5" t="s">
        <v>23</v>
      </c>
      <c r="I56" s="14">
        <f t="shared" si="1"/>
        <v>431192.5800000001</v>
      </c>
      <c r="J56" s="15">
        <v>107798.22</v>
      </c>
      <c r="K56" s="15">
        <v>538990.8</v>
      </c>
    </row>
    <row r="57" spans="1:11" ht="12.75">
      <c r="A57" s="4" t="s">
        <v>23</v>
      </c>
      <c r="B57" s="3" t="s">
        <v>24</v>
      </c>
      <c r="C57" s="4">
        <v>424</v>
      </c>
      <c r="D57" s="13" t="s">
        <v>83</v>
      </c>
      <c r="E57" s="3" t="s">
        <v>26</v>
      </c>
      <c r="F57" s="3" t="s">
        <v>27</v>
      </c>
      <c r="G57" s="4" t="s">
        <v>23</v>
      </c>
      <c r="H57" s="5" t="s">
        <v>23</v>
      </c>
      <c r="I57" s="14">
        <f t="shared" si="1"/>
        <v>16883.16</v>
      </c>
      <c r="J57" s="15">
        <v>4220.8</v>
      </c>
      <c r="K57" s="15">
        <v>21103.96</v>
      </c>
    </row>
    <row r="58" spans="1:11" ht="12.75">
      <c r="A58" s="4" t="s">
        <v>23</v>
      </c>
      <c r="B58" s="3" t="s">
        <v>24</v>
      </c>
      <c r="C58" s="4">
        <v>630</v>
      </c>
      <c r="D58" s="13" t="s">
        <v>84</v>
      </c>
      <c r="E58" s="3" t="s">
        <v>26</v>
      </c>
      <c r="F58" s="3" t="s">
        <v>27</v>
      </c>
      <c r="G58" s="4" t="s">
        <v>23</v>
      </c>
      <c r="H58" s="5" t="s">
        <v>23</v>
      </c>
      <c r="I58" s="14">
        <f t="shared" si="1"/>
        <v>1848</v>
      </c>
      <c r="J58" s="15">
        <v>462</v>
      </c>
      <c r="K58" s="15">
        <v>2310</v>
      </c>
    </row>
    <row r="59" spans="1:11" ht="12.75">
      <c r="A59" s="4" t="s">
        <v>23</v>
      </c>
      <c r="B59" s="3" t="s">
        <v>24</v>
      </c>
      <c r="C59" s="4">
        <v>631</v>
      </c>
      <c r="D59" s="13" t="s">
        <v>85</v>
      </c>
      <c r="E59" s="3" t="s">
        <v>26</v>
      </c>
      <c r="F59" s="3" t="s">
        <v>27</v>
      </c>
      <c r="G59" s="4" t="s">
        <v>23</v>
      </c>
      <c r="H59" s="5" t="s">
        <v>23</v>
      </c>
      <c r="I59" s="14">
        <f t="shared" si="1"/>
        <v>48257.49</v>
      </c>
      <c r="J59" s="15">
        <v>12064.32</v>
      </c>
      <c r="K59" s="15">
        <v>60321.81</v>
      </c>
    </row>
    <row r="60" spans="1:11" ht="12.75">
      <c r="A60" s="4" t="s">
        <v>23</v>
      </c>
      <c r="B60" s="3" t="s">
        <v>24</v>
      </c>
      <c r="C60" s="4">
        <v>632</v>
      </c>
      <c r="D60" s="13" t="s">
        <v>86</v>
      </c>
      <c r="E60" s="3" t="s">
        <v>26</v>
      </c>
      <c r="F60" s="3" t="s">
        <v>27</v>
      </c>
      <c r="G60" s="4" t="s">
        <v>23</v>
      </c>
      <c r="H60" s="5" t="s">
        <v>23</v>
      </c>
      <c r="I60" s="14">
        <f t="shared" si="1"/>
        <v>0</v>
      </c>
      <c r="J60" s="15">
        <v>0</v>
      </c>
      <c r="K60" s="15">
        <v>0</v>
      </c>
    </row>
    <row r="61" spans="3:11" ht="12.75">
      <c r="C61" s="4"/>
      <c r="D61" s="4"/>
      <c r="I61" s="14"/>
      <c r="J61" s="20"/>
      <c r="K61" s="20"/>
    </row>
    <row r="63" spans="8:11" ht="12.75">
      <c r="H63" s="5" t="s">
        <v>87</v>
      </c>
      <c r="I63" s="21">
        <f>SUM(I10:I62)</f>
        <v>7312869.519999994</v>
      </c>
      <c r="J63" s="21">
        <f>SUM(J10:J62)</f>
        <v>1828222.0000000007</v>
      </c>
      <c r="K63" s="21">
        <f>SUM(K10:K62)</f>
        <v>9141091.519999996</v>
      </c>
    </row>
    <row r="64" spans="9:10" ht="12.75">
      <c r="I64" s="22" t="s">
        <v>91</v>
      </c>
      <c r="J64" s="23">
        <f>SUM(J63:J63)</f>
        <v>1828222.0000000007</v>
      </c>
    </row>
    <row r="65" spans="10:11" ht="12.75">
      <c r="J65" s="24"/>
      <c r="K65" s="24"/>
    </row>
  </sheetData>
  <hyperlinks>
    <hyperlink ref="B5" r:id="rId1" display="Jean.Oshita@hawaii.gov"/>
  </hyperlinks>
  <printOptions gridLines="1" horizontalCentered="1"/>
  <pageMargins left="0.25" right="0.25" top="0.62" bottom="1" header="0.25" footer="0.5"/>
  <pageSetup cellComments="asDisplayed" fitToHeight="15" fitToWidth="1" horizontalDpi="600" verticalDpi="600" orientation="landscape" paperSize="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34">
      <selection activeCell="B67" sqref="B67"/>
    </sheetView>
  </sheetViews>
  <sheetFormatPr defaultColWidth="9.140625" defaultRowHeight="12.75"/>
  <cols>
    <col min="1" max="1" width="20.57421875" style="4" customWidth="1"/>
    <col min="2" max="2" width="13.140625" style="3" customWidth="1"/>
    <col min="3" max="3" width="10.8515625" style="3" customWidth="1"/>
    <col min="4" max="4" width="41.28125" style="3" bestFit="1" customWidth="1"/>
    <col min="5" max="5" width="27.421875" style="3" hidden="1" customWidth="1"/>
    <col min="6" max="6" width="20.7109375" style="3" hidden="1" customWidth="1"/>
    <col min="7" max="7" width="13.8515625" style="4" hidden="1" customWidth="1"/>
    <col min="8" max="8" width="23.7109375" style="5" hidden="1" customWidth="1"/>
    <col min="9" max="9" width="15.7109375" style="3" customWidth="1"/>
    <col min="10" max="11" width="15.7109375" style="6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7">
        <v>39538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8" t="s">
        <v>8</v>
      </c>
    </row>
    <row r="6" spans="1:2" ht="12.75">
      <c r="A6" s="1" t="s">
        <v>9</v>
      </c>
      <c r="B6" s="3" t="s">
        <v>10</v>
      </c>
    </row>
    <row r="7" ht="12.75"/>
    <row r="8" spans="1:12" s="10" customFormat="1" ht="39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11" t="s">
        <v>19</v>
      </c>
      <c r="J8" s="11" t="s">
        <v>20</v>
      </c>
      <c r="K8" s="11" t="s">
        <v>21</v>
      </c>
      <c r="L8" s="12" t="s">
        <v>22</v>
      </c>
    </row>
    <row r="9" ht="13.5" thickTop="1"/>
    <row r="10" spans="1:12" ht="12.75">
      <c r="A10" s="4" t="s">
        <v>23</v>
      </c>
      <c r="B10" s="3" t="s">
        <v>24</v>
      </c>
      <c r="C10" s="4">
        <v>12</v>
      </c>
      <c r="D10" s="13" t="s">
        <v>25</v>
      </c>
      <c r="E10" s="3" t="s">
        <v>26</v>
      </c>
      <c r="F10" s="3" t="s">
        <v>27</v>
      </c>
      <c r="G10" s="4" t="s">
        <v>23</v>
      </c>
      <c r="H10" s="5" t="s">
        <v>23</v>
      </c>
      <c r="I10" s="14">
        <f aca="true" t="shared" si="0" ref="I10:I41">K10-J10</f>
        <v>2227.6200000000003</v>
      </c>
      <c r="J10" s="15">
        <v>556.89</v>
      </c>
      <c r="K10" s="15">
        <v>2784.51</v>
      </c>
      <c r="L10" s="3" t="s">
        <v>28</v>
      </c>
    </row>
    <row r="11" spans="1:12" ht="12.75">
      <c r="A11" s="4" t="s">
        <v>23</v>
      </c>
      <c r="B11" s="3" t="s">
        <v>24</v>
      </c>
      <c r="C11" s="4">
        <v>120</v>
      </c>
      <c r="D11" s="13" t="s">
        <v>29</v>
      </c>
      <c r="E11" s="3" t="s">
        <v>30</v>
      </c>
      <c r="F11" s="3" t="s">
        <v>27</v>
      </c>
      <c r="G11" s="4" t="s">
        <v>23</v>
      </c>
      <c r="H11" s="5" t="s">
        <v>23</v>
      </c>
      <c r="I11" s="14">
        <f t="shared" si="0"/>
        <v>10683.099999999999</v>
      </c>
      <c r="J11" s="15">
        <v>2670.7</v>
      </c>
      <c r="K11" s="15">
        <v>13353.8</v>
      </c>
      <c r="L11" s="3" t="s">
        <v>31</v>
      </c>
    </row>
    <row r="12" spans="1:12" ht="12.75">
      <c r="A12" s="4" t="s">
        <v>23</v>
      </c>
      <c r="B12" s="3" t="s">
        <v>24</v>
      </c>
      <c r="C12" s="4">
        <v>121</v>
      </c>
      <c r="D12" s="13" t="s">
        <v>32</v>
      </c>
      <c r="E12" s="3" t="s">
        <v>30</v>
      </c>
      <c r="F12" s="3" t="s">
        <v>27</v>
      </c>
      <c r="G12" s="4" t="s">
        <v>23</v>
      </c>
      <c r="H12" s="5" t="s">
        <v>23</v>
      </c>
      <c r="I12" s="14">
        <f t="shared" si="0"/>
        <v>383737.52879999916</v>
      </c>
      <c r="J12" s="15">
        <v>95934.26</v>
      </c>
      <c r="K12" s="15">
        <v>479671.78879999917</v>
      </c>
      <c r="L12" s="3" t="s">
        <v>33</v>
      </c>
    </row>
    <row r="13" spans="1:12" ht="12.75">
      <c r="A13" s="4" t="s">
        <v>23</v>
      </c>
      <c r="B13" s="3" t="s">
        <v>24</v>
      </c>
      <c r="C13" s="4">
        <v>122</v>
      </c>
      <c r="D13" s="13" t="s">
        <v>34</v>
      </c>
      <c r="E13" s="3" t="s">
        <v>30</v>
      </c>
      <c r="F13" s="3" t="s">
        <v>27</v>
      </c>
      <c r="G13" s="4" t="s">
        <v>23</v>
      </c>
      <c r="H13" s="5" t="s">
        <v>23</v>
      </c>
      <c r="I13" s="14">
        <f t="shared" si="0"/>
        <v>487691.8792999942</v>
      </c>
      <c r="J13" s="15">
        <v>121923.55999999901</v>
      </c>
      <c r="K13" s="15">
        <v>609615.4392999932</v>
      </c>
      <c r="L13" s="3" t="s">
        <v>35</v>
      </c>
    </row>
    <row r="14" spans="1:11" ht="12.75">
      <c r="A14" s="4" t="s">
        <v>23</v>
      </c>
      <c r="B14" s="3" t="s">
        <v>24</v>
      </c>
      <c r="C14" s="4">
        <v>123</v>
      </c>
      <c r="D14" s="13" t="s">
        <v>36</v>
      </c>
      <c r="E14" s="3" t="s">
        <v>26</v>
      </c>
      <c r="F14" s="3" t="s">
        <v>27</v>
      </c>
      <c r="G14" s="4" t="s">
        <v>23</v>
      </c>
      <c r="H14" s="5" t="s">
        <v>23</v>
      </c>
      <c r="I14" s="14">
        <f t="shared" si="0"/>
        <v>3542.4</v>
      </c>
      <c r="J14" s="15">
        <v>885.6</v>
      </c>
      <c r="K14" s="15">
        <v>4428</v>
      </c>
    </row>
    <row r="15" spans="1:11" ht="12.75">
      <c r="A15" s="4" t="s">
        <v>23</v>
      </c>
      <c r="B15" s="3" t="s">
        <v>24</v>
      </c>
      <c r="C15" s="4">
        <v>124</v>
      </c>
      <c r="D15" s="13" t="s">
        <v>37</v>
      </c>
      <c r="E15" s="3" t="s">
        <v>30</v>
      </c>
      <c r="F15" s="3" t="s">
        <v>27</v>
      </c>
      <c r="G15" s="4" t="s">
        <v>23</v>
      </c>
      <c r="H15" s="5" t="s">
        <v>23</v>
      </c>
      <c r="I15" s="14">
        <f t="shared" si="0"/>
        <v>39.12</v>
      </c>
      <c r="J15" s="15">
        <v>9.78</v>
      </c>
      <c r="K15" s="15">
        <v>48.9</v>
      </c>
    </row>
    <row r="16" spans="1:11" ht="12.75">
      <c r="A16" s="4" t="s">
        <v>23</v>
      </c>
      <c r="B16" s="3" t="s">
        <v>24</v>
      </c>
      <c r="C16" s="4">
        <v>126</v>
      </c>
      <c r="D16" s="13" t="s">
        <v>38</v>
      </c>
      <c r="E16" s="3" t="s">
        <v>30</v>
      </c>
      <c r="F16" s="3" t="s">
        <v>27</v>
      </c>
      <c r="G16" s="4" t="s">
        <v>23</v>
      </c>
      <c r="H16" s="5" t="s">
        <v>23</v>
      </c>
      <c r="I16" s="14">
        <f t="shared" si="0"/>
        <v>59553.06940000045</v>
      </c>
      <c r="J16" s="15">
        <v>14890.02000000017</v>
      </c>
      <c r="K16" s="15">
        <v>74443.08940000062</v>
      </c>
    </row>
    <row r="17" spans="1:11" s="17" customFormat="1" ht="12.75">
      <c r="A17" s="16" t="s">
        <v>23</v>
      </c>
      <c r="B17" s="17" t="s">
        <v>24</v>
      </c>
      <c r="C17" s="16">
        <v>129</v>
      </c>
      <c r="D17" s="18" t="s">
        <v>39</v>
      </c>
      <c r="E17" s="17" t="s">
        <v>40</v>
      </c>
      <c r="F17" s="17" t="s">
        <v>27</v>
      </c>
      <c r="G17" s="16" t="s">
        <v>23</v>
      </c>
      <c r="H17" s="19" t="s">
        <v>23</v>
      </c>
      <c r="I17" s="14">
        <f t="shared" si="0"/>
        <v>2577.6</v>
      </c>
      <c r="J17" s="15">
        <v>644.4</v>
      </c>
      <c r="K17" s="15">
        <v>3222</v>
      </c>
    </row>
    <row r="18" spans="1:11" ht="12.75">
      <c r="A18" s="4" t="s">
        <v>23</v>
      </c>
      <c r="B18" s="3" t="s">
        <v>24</v>
      </c>
      <c r="C18" s="4">
        <v>130</v>
      </c>
      <c r="D18" s="13" t="s">
        <v>41</v>
      </c>
      <c r="E18" s="3" t="s">
        <v>40</v>
      </c>
      <c r="F18" s="3" t="s">
        <v>27</v>
      </c>
      <c r="G18" s="4" t="s">
        <v>23</v>
      </c>
      <c r="H18" s="5" t="s">
        <v>23</v>
      </c>
      <c r="I18" s="14">
        <f t="shared" si="0"/>
        <v>560.0990299999996</v>
      </c>
      <c r="J18" s="15">
        <v>140.09</v>
      </c>
      <c r="K18" s="15">
        <v>700.1890299999997</v>
      </c>
    </row>
    <row r="19" spans="1:11" ht="12.75">
      <c r="A19" s="4" t="s">
        <v>23</v>
      </c>
      <c r="B19" s="3" t="s">
        <v>24</v>
      </c>
      <c r="C19" s="4">
        <v>131</v>
      </c>
      <c r="D19" s="13" t="s">
        <v>42</v>
      </c>
      <c r="E19" s="3" t="s">
        <v>40</v>
      </c>
      <c r="F19" s="3" t="s">
        <v>27</v>
      </c>
      <c r="G19" s="4" t="s">
        <v>23</v>
      </c>
      <c r="H19" s="5" t="s">
        <v>23</v>
      </c>
      <c r="I19" s="14">
        <f t="shared" si="0"/>
        <v>2940.59</v>
      </c>
      <c r="J19" s="15">
        <v>735.14</v>
      </c>
      <c r="K19" s="15">
        <v>3675.73</v>
      </c>
    </row>
    <row r="20" spans="1:12" ht="12.75">
      <c r="A20" s="4" t="s">
        <v>23</v>
      </c>
      <c r="B20" s="3" t="s">
        <v>24</v>
      </c>
      <c r="C20" s="4">
        <v>176</v>
      </c>
      <c r="D20" s="13" t="s">
        <v>43</v>
      </c>
      <c r="E20" s="3" t="s">
        <v>40</v>
      </c>
      <c r="F20" s="3" t="s">
        <v>27</v>
      </c>
      <c r="G20" s="4" t="s">
        <v>23</v>
      </c>
      <c r="H20" s="5" t="s">
        <v>23</v>
      </c>
      <c r="I20" s="14">
        <f t="shared" si="0"/>
        <v>6749.41</v>
      </c>
      <c r="J20" s="15">
        <v>1687.34</v>
      </c>
      <c r="K20" s="15">
        <v>8436.75</v>
      </c>
      <c r="L20" s="3" t="s">
        <v>44</v>
      </c>
    </row>
    <row r="21" spans="1:11" ht="12.75">
      <c r="A21" s="4" t="s">
        <v>23</v>
      </c>
      <c r="B21" s="3" t="s">
        <v>24</v>
      </c>
      <c r="C21" s="4">
        <v>178</v>
      </c>
      <c r="D21" s="13" t="s">
        <v>45</v>
      </c>
      <c r="E21" s="3" t="s">
        <v>40</v>
      </c>
      <c r="F21" s="3" t="s">
        <v>27</v>
      </c>
      <c r="G21" s="4" t="s">
        <v>23</v>
      </c>
      <c r="H21" s="5" t="s">
        <v>23</v>
      </c>
      <c r="I21" s="14">
        <f t="shared" si="0"/>
        <v>38735.58</v>
      </c>
      <c r="J21" s="15">
        <v>9683.91</v>
      </c>
      <c r="K21" s="15">
        <v>48419.49</v>
      </c>
    </row>
    <row r="22" spans="1:11" ht="12.75">
      <c r="A22" s="4" t="s">
        <v>23</v>
      </c>
      <c r="B22" s="3" t="s">
        <v>24</v>
      </c>
      <c r="C22" s="4">
        <v>181</v>
      </c>
      <c r="D22" s="13" t="s">
        <v>46</v>
      </c>
      <c r="E22" s="3" t="s">
        <v>40</v>
      </c>
      <c r="F22" s="3" t="s">
        <v>27</v>
      </c>
      <c r="G22" s="4" t="s">
        <v>23</v>
      </c>
      <c r="H22" s="5" t="s">
        <v>23</v>
      </c>
      <c r="I22" s="14">
        <f t="shared" si="0"/>
        <v>25435.84</v>
      </c>
      <c r="J22" s="15">
        <v>6359.12</v>
      </c>
      <c r="K22" s="15">
        <v>31794.96</v>
      </c>
    </row>
    <row r="23" spans="1:11" ht="12.75">
      <c r="A23" s="4" t="s">
        <v>23</v>
      </c>
      <c r="B23" s="3" t="s">
        <v>24</v>
      </c>
      <c r="C23" s="4">
        <v>182</v>
      </c>
      <c r="D23" s="13" t="s">
        <v>47</v>
      </c>
      <c r="E23" s="3" t="s">
        <v>40</v>
      </c>
      <c r="F23" s="3" t="s">
        <v>27</v>
      </c>
      <c r="G23" s="4" t="s">
        <v>23</v>
      </c>
      <c r="H23" s="5" t="s">
        <v>23</v>
      </c>
      <c r="I23" s="14">
        <f t="shared" si="0"/>
        <v>13238.749999999998</v>
      </c>
      <c r="J23" s="15">
        <v>3309.78</v>
      </c>
      <c r="K23" s="15">
        <v>16548.53</v>
      </c>
    </row>
    <row r="24" spans="1:11" ht="12.75">
      <c r="A24" s="4" t="s">
        <v>23</v>
      </c>
      <c r="B24" s="3" t="s">
        <v>24</v>
      </c>
      <c r="C24" s="4">
        <v>183</v>
      </c>
      <c r="D24" s="13" t="s">
        <v>48</v>
      </c>
      <c r="E24" s="3" t="s">
        <v>40</v>
      </c>
      <c r="F24" s="3" t="s">
        <v>27</v>
      </c>
      <c r="G24" s="4" t="s">
        <v>23</v>
      </c>
      <c r="H24" s="5" t="s">
        <v>23</v>
      </c>
      <c r="I24" s="14">
        <f t="shared" si="0"/>
        <v>255783.52</v>
      </c>
      <c r="J24" s="15">
        <v>63945.9</v>
      </c>
      <c r="K24" s="15">
        <v>319729.42</v>
      </c>
    </row>
    <row r="25" spans="1:11" ht="12.75">
      <c r="A25" s="4" t="s">
        <v>23</v>
      </c>
      <c r="B25" s="3" t="s">
        <v>24</v>
      </c>
      <c r="C25" s="4">
        <v>184</v>
      </c>
      <c r="D25" s="13" t="s">
        <v>49</v>
      </c>
      <c r="E25" s="3" t="s">
        <v>40</v>
      </c>
      <c r="F25" s="3" t="s">
        <v>27</v>
      </c>
      <c r="G25" s="4" t="s">
        <v>23</v>
      </c>
      <c r="H25" s="5" t="s">
        <v>23</v>
      </c>
      <c r="I25" s="14">
        <f t="shared" si="0"/>
        <v>5526.24</v>
      </c>
      <c r="J25" s="15">
        <v>1381.58</v>
      </c>
      <c r="K25" s="15">
        <v>6907.82</v>
      </c>
    </row>
    <row r="26" spans="1:11" ht="12.75">
      <c r="A26" s="4" t="s">
        <v>23</v>
      </c>
      <c r="B26" s="3" t="s">
        <v>24</v>
      </c>
      <c r="C26" s="4">
        <v>200</v>
      </c>
      <c r="D26" s="13" t="s">
        <v>50</v>
      </c>
      <c r="E26" s="3" t="s">
        <v>40</v>
      </c>
      <c r="F26" s="3" t="s">
        <v>27</v>
      </c>
      <c r="G26" s="4" t="s">
        <v>23</v>
      </c>
      <c r="H26" s="5" t="s">
        <v>23</v>
      </c>
      <c r="I26" s="14">
        <f t="shared" si="0"/>
        <v>343.2</v>
      </c>
      <c r="J26" s="6">
        <v>85.8</v>
      </c>
      <c r="K26" s="6">
        <v>429</v>
      </c>
    </row>
    <row r="27" spans="1:11" ht="12.75">
      <c r="A27" s="4" t="s">
        <v>23</v>
      </c>
      <c r="B27" s="3" t="s">
        <v>24</v>
      </c>
      <c r="C27" s="4">
        <v>201</v>
      </c>
      <c r="D27" s="13" t="s">
        <v>51</v>
      </c>
      <c r="E27" s="3" t="s">
        <v>40</v>
      </c>
      <c r="F27" s="3" t="s">
        <v>27</v>
      </c>
      <c r="G27" s="4" t="s">
        <v>23</v>
      </c>
      <c r="H27" s="5" t="s">
        <v>23</v>
      </c>
      <c r="I27" s="14">
        <f t="shared" si="0"/>
        <v>54057.09</v>
      </c>
      <c r="J27" s="15">
        <v>13514.3</v>
      </c>
      <c r="K27" s="15">
        <v>67571.39</v>
      </c>
    </row>
    <row r="28" spans="1:11" ht="12.75">
      <c r="A28" s="4" t="s">
        <v>23</v>
      </c>
      <c r="B28" s="3" t="s">
        <v>24</v>
      </c>
      <c r="C28" s="4">
        <v>202</v>
      </c>
      <c r="D28" s="13" t="s">
        <v>52</v>
      </c>
      <c r="E28" s="3" t="s">
        <v>40</v>
      </c>
      <c r="F28" s="3" t="s">
        <v>27</v>
      </c>
      <c r="G28" s="4" t="s">
        <v>23</v>
      </c>
      <c r="H28" s="5" t="s">
        <v>23</v>
      </c>
      <c r="I28" s="14">
        <f t="shared" si="0"/>
        <v>27357.6</v>
      </c>
      <c r="J28" s="15">
        <v>6839.4</v>
      </c>
      <c r="K28" s="15">
        <v>34197</v>
      </c>
    </row>
    <row r="29" spans="1:11" ht="12.75">
      <c r="A29" s="4" t="s">
        <v>23</v>
      </c>
      <c r="B29" s="3" t="s">
        <v>24</v>
      </c>
      <c r="C29" s="4">
        <v>203</v>
      </c>
      <c r="D29" s="13" t="s">
        <v>53</v>
      </c>
      <c r="E29" s="3" t="s">
        <v>40</v>
      </c>
      <c r="F29" s="3" t="s">
        <v>27</v>
      </c>
      <c r="G29" s="5" t="s">
        <v>23</v>
      </c>
      <c r="H29" s="4" t="s">
        <v>23</v>
      </c>
      <c r="I29" s="14">
        <f t="shared" si="0"/>
        <v>1174.8</v>
      </c>
      <c r="J29" s="15">
        <v>293.7</v>
      </c>
      <c r="K29" s="15">
        <v>1468.5</v>
      </c>
    </row>
    <row r="30" spans="1:11" ht="12.75">
      <c r="A30" s="4" t="s">
        <v>23</v>
      </c>
      <c r="B30" s="3" t="s">
        <v>24</v>
      </c>
      <c r="C30" s="4">
        <v>213</v>
      </c>
      <c r="D30" s="13" t="s">
        <v>54</v>
      </c>
      <c r="E30" s="3" t="s">
        <v>40</v>
      </c>
      <c r="F30" s="3" t="s">
        <v>27</v>
      </c>
      <c r="G30" s="4" t="s">
        <v>23</v>
      </c>
      <c r="H30" s="5" t="s">
        <v>23</v>
      </c>
      <c r="I30" s="14">
        <f t="shared" si="0"/>
        <v>21533.43</v>
      </c>
      <c r="J30" s="15">
        <v>5383.36</v>
      </c>
      <c r="K30" s="15">
        <v>26916.79</v>
      </c>
    </row>
    <row r="31" spans="1:11" ht="12.75">
      <c r="A31" s="4" t="s">
        <v>23</v>
      </c>
      <c r="B31" s="3" t="s">
        <v>24</v>
      </c>
      <c r="C31" s="4">
        <v>220</v>
      </c>
      <c r="D31" s="13" t="s">
        <v>55</v>
      </c>
      <c r="E31" s="3" t="s">
        <v>40</v>
      </c>
      <c r="F31" s="3" t="s">
        <v>27</v>
      </c>
      <c r="G31" s="4" t="s">
        <v>23</v>
      </c>
      <c r="H31" s="5" t="s">
        <v>23</v>
      </c>
      <c r="I31" s="14">
        <f t="shared" si="0"/>
        <v>20722.35</v>
      </c>
      <c r="J31" s="15">
        <v>5180.57</v>
      </c>
      <c r="K31" s="15">
        <v>25902.92</v>
      </c>
    </row>
    <row r="32" spans="1:11" ht="12.75">
      <c r="A32" s="4" t="s">
        <v>23</v>
      </c>
      <c r="B32" s="3" t="s">
        <v>24</v>
      </c>
      <c r="C32" s="4">
        <v>221</v>
      </c>
      <c r="D32" s="13" t="s">
        <v>56</v>
      </c>
      <c r="E32" s="3" t="s">
        <v>40</v>
      </c>
      <c r="F32" s="3" t="s">
        <v>27</v>
      </c>
      <c r="G32" s="4" t="s">
        <v>23</v>
      </c>
      <c r="H32" s="5" t="s">
        <v>23</v>
      </c>
      <c r="I32" s="14">
        <f t="shared" si="0"/>
        <v>12453.39</v>
      </c>
      <c r="J32" s="15">
        <v>3113.36</v>
      </c>
      <c r="K32" s="15">
        <v>15566.75</v>
      </c>
    </row>
    <row r="33" spans="1:11" ht="12.75">
      <c r="A33" s="4" t="s">
        <v>23</v>
      </c>
      <c r="B33" s="3" t="s">
        <v>24</v>
      </c>
      <c r="C33" s="4">
        <v>230</v>
      </c>
      <c r="D33" s="13" t="s">
        <v>57</v>
      </c>
      <c r="E33" s="3" t="s">
        <v>58</v>
      </c>
      <c r="F33" s="3" t="s">
        <v>27</v>
      </c>
      <c r="G33" s="4" t="s">
        <v>23</v>
      </c>
      <c r="H33" s="5" t="s">
        <v>23</v>
      </c>
      <c r="I33" s="14">
        <f t="shared" si="0"/>
        <v>355.2</v>
      </c>
      <c r="J33" s="15">
        <v>88.8</v>
      </c>
      <c r="K33" s="15">
        <v>444</v>
      </c>
    </row>
    <row r="34" spans="1:11" ht="12.75">
      <c r="A34" s="4" t="s">
        <v>23</v>
      </c>
      <c r="B34" s="3" t="s">
        <v>24</v>
      </c>
      <c r="C34" s="4">
        <v>240</v>
      </c>
      <c r="D34" s="13" t="s">
        <v>59</v>
      </c>
      <c r="E34" s="3" t="s">
        <v>60</v>
      </c>
      <c r="F34" s="3" t="s">
        <v>27</v>
      </c>
      <c r="G34" s="4" t="s">
        <v>23</v>
      </c>
      <c r="H34" s="5" t="s">
        <v>23</v>
      </c>
      <c r="I34" s="14">
        <f t="shared" si="0"/>
        <v>485227.7985000004</v>
      </c>
      <c r="J34" s="15">
        <v>121307.16</v>
      </c>
      <c r="K34" s="15">
        <v>606534.9585000004</v>
      </c>
    </row>
    <row r="35" spans="1:11" ht="12.75">
      <c r="A35" s="4" t="s">
        <v>23</v>
      </c>
      <c r="B35" s="3" t="s">
        <v>24</v>
      </c>
      <c r="C35" s="4">
        <v>241</v>
      </c>
      <c r="D35" s="13" t="s">
        <v>61</v>
      </c>
      <c r="E35" s="3" t="s">
        <v>60</v>
      </c>
      <c r="F35" s="3" t="s">
        <v>27</v>
      </c>
      <c r="G35" s="4" t="s">
        <v>23</v>
      </c>
      <c r="H35" s="5" t="s">
        <v>23</v>
      </c>
      <c r="I35" s="14">
        <f t="shared" si="0"/>
        <v>1375577.9283499995</v>
      </c>
      <c r="J35" s="15">
        <v>343894.81</v>
      </c>
      <c r="K35" s="15">
        <v>1719472.7383499995</v>
      </c>
    </row>
    <row r="36" spans="1:11" ht="12.75">
      <c r="A36" s="4" t="s">
        <v>23</v>
      </c>
      <c r="B36" s="3" t="s">
        <v>24</v>
      </c>
      <c r="C36" s="4">
        <v>243</v>
      </c>
      <c r="D36" s="13" t="s">
        <v>62</v>
      </c>
      <c r="E36" s="3" t="s">
        <v>60</v>
      </c>
      <c r="F36" s="3" t="s">
        <v>27</v>
      </c>
      <c r="G36" s="4" t="s">
        <v>23</v>
      </c>
      <c r="H36" s="5" t="s">
        <v>23</v>
      </c>
      <c r="I36" s="14">
        <f t="shared" si="0"/>
        <v>28201.187949999963</v>
      </c>
      <c r="J36" s="15">
        <v>7050.710000000012</v>
      </c>
      <c r="K36" s="15">
        <v>35251.89794999998</v>
      </c>
    </row>
    <row r="37" spans="1:11" ht="12.75">
      <c r="A37" s="4" t="s">
        <v>23</v>
      </c>
      <c r="B37" s="3" t="s">
        <v>24</v>
      </c>
      <c r="C37" s="4">
        <v>244</v>
      </c>
      <c r="D37" s="13" t="s">
        <v>63</v>
      </c>
      <c r="E37" s="3" t="s">
        <v>60</v>
      </c>
      <c r="F37" s="3" t="s">
        <v>27</v>
      </c>
      <c r="G37" s="4" t="s">
        <v>23</v>
      </c>
      <c r="H37" s="5" t="s">
        <v>23</v>
      </c>
      <c r="I37" s="14">
        <f t="shared" si="0"/>
        <v>1277602.8197000038</v>
      </c>
      <c r="J37" s="15">
        <v>319400.69</v>
      </c>
      <c r="K37" s="15">
        <v>1597003.5097000038</v>
      </c>
    </row>
    <row r="38" spans="1:11" ht="12.75">
      <c r="A38" s="4" t="s">
        <v>23</v>
      </c>
      <c r="B38" s="3" t="s">
        <v>24</v>
      </c>
      <c r="C38" s="4">
        <v>245</v>
      </c>
      <c r="D38" s="13" t="s">
        <v>64</v>
      </c>
      <c r="E38" s="3" t="s">
        <v>60</v>
      </c>
      <c r="F38" s="3" t="s">
        <v>27</v>
      </c>
      <c r="G38" s="4" t="s">
        <v>23</v>
      </c>
      <c r="H38" s="5" t="s">
        <v>23</v>
      </c>
      <c r="I38" s="14">
        <f t="shared" si="0"/>
        <v>20184.99545000003</v>
      </c>
      <c r="J38" s="15">
        <v>5046.68</v>
      </c>
      <c r="K38" s="15">
        <v>25231.67545000003</v>
      </c>
    </row>
    <row r="39" spans="1:11" ht="12.75">
      <c r="A39" s="4" t="s">
        <v>23</v>
      </c>
      <c r="B39" s="3" t="s">
        <v>24</v>
      </c>
      <c r="C39" s="4">
        <v>246</v>
      </c>
      <c r="D39" s="13" t="s">
        <v>65</v>
      </c>
      <c r="E39" s="3" t="s">
        <v>60</v>
      </c>
      <c r="F39" s="3" t="s">
        <v>27</v>
      </c>
      <c r="G39" s="4" t="s">
        <v>23</v>
      </c>
      <c r="H39" s="5" t="s">
        <v>23</v>
      </c>
      <c r="I39" s="14">
        <f t="shared" si="0"/>
        <v>1373690.1842000037</v>
      </c>
      <c r="J39" s="15">
        <v>343422.61</v>
      </c>
      <c r="K39" s="15">
        <v>1717112.7942000036</v>
      </c>
    </row>
    <row r="40" spans="1:11" ht="12.75">
      <c r="A40" s="4" t="s">
        <v>23</v>
      </c>
      <c r="B40" s="3" t="s">
        <v>24</v>
      </c>
      <c r="C40" s="4">
        <v>248</v>
      </c>
      <c r="D40" s="13" t="s">
        <v>66</v>
      </c>
      <c r="E40" s="3" t="s">
        <v>60</v>
      </c>
      <c r="F40" s="3" t="s">
        <v>27</v>
      </c>
      <c r="G40" s="4" t="s">
        <v>23</v>
      </c>
      <c r="H40" s="5" t="s">
        <v>23</v>
      </c>
      <c r="I40" s="14">
        <f t="shared" si="0"/>
        <v>15228.349999999999</v>
      </c>
      <c r="J40" s="15">
        <v>3807.09</v>
      </c>
      <c r="K40" s="15">
        <v>19035.44</v>
      </c>
    </row>
    <row r="41" spans="1:11" ht="12.75">
      <c r="A41" s="4" t="s">
        <v>23</v>
      </c>
      <c r="B41" s="3" t="s">
        <v>24</v>
      </c>
      <c r="C41" s="4">
        <v>250</v>
      </c>
      <c r="D41" s="13" t="s">
        <v>67</v>
      </c>
      <c r="E41" s="3" t="s">
        <v>26</v>
      </c>
      <c r="F41" s="3" t="s">
        <v>27</v>
      </c>
      <c r="G41" s="4" t="s">
        <v>23</v>
      </c>
      <c r="H41" s="5" t="s">
        <v>23</v>
      </c>
      <c r="I41" s="14">
        <f t="shared" si="0"/>
        <v>51371.654520000026</v>
      </c>
      <c r="J41" s="15">
        <v>12842.94</v>
      </c>
      <c r="K41" s="15">
        <v>64214.59452000003</v>
      </c>
    </row>
    <row r="42" spans="1:11" ht="12.75">
      <c r="A42" s="4" t="s">
        <v>23</v>
      </c>
      <c r="B42" s="3" t="s">
        <v>24</v>
      </c>
      <c r="C42" s="4">
        <v>251</v>
      </c>
      <c r="D42" s="13" t="s">
        <v>68</v>
      </c>
      <c r="E42" s="3" t="s">
        <v>26</v>
      </c>
      <c r="F42" s="3" t="s">
        <v>27</v>
      </c>
      <c r="G42" s="4" t="s">
        <v>23</v>
      </c>
      <c r="H42" s="5" t="s">
        <v>23</v>
      </c>
      <c r="I42" s="14">
        <f aca="true" t="shared" si="1" ref="I42:I60">K42-J42</f>
        <v>137113.3</v>
      </c>
      <c r="J42" s="15">
        <v>34278.33</v>
      </c>
      <c r="K42" s="15">
        <v>171391.63</v>
      </c>
    </row>
    <row r="43" spans="1:11" ht="12.75">
      <c r="A43" s="4" t="s">
        <v>23</v>
      </c>
      <c r="B43" s="3" t="s">
        <v>24</v>
      </c>
      <c r="C43" s="4">
        <v>252</v>
      </c>
      <c r="D43" s="13" t="s">
        <v>69</v>
      </c>
      <c r="E43" s="3" t="s">
        <v>26</v>
      </c>
      <c r="F43" s="3" t="s">
        <v>27</v>
      </c>
      <c r="G43" s="4" t="s">
        <v>23</v>
      </c>
      <c r="H43" s="5" t="s">
        <v>23</v>
      </c>
      <c r="I43" s="14">
        <f t="shared" si="1"/>
        <v>18363.271999999994</v>
      </c>
      <c r="J43" s="15">
        <v>4590.84</v>
      </c>
      <c r="K43" s="15">
        <v>22954.111999999994</v>
      </c>
    </row>
    <row r="44" spans="1:11" ht="12.75">
      <c r="A44" s="4" t="s">
        <v>23</v>
      </c>
      <c r="B44" s="3" t="s">
        <v>24</v>
      </c>
      <c r="C44" s="4">
        <v>253</v>
      </c>
      <c r="D44" s="13" t="s">
        <v>70</v>
      </c>
      <c r="E44" s="3" t="s">
        <v>26</v>
      </c>
      <c r="F44" s="3" t="s">
        <v>27</v>
      </c>
      <c r="G44" s="4" t="s">
        <v>23</v>
      </c>
      <c r="H44" s="5" t="s">
        <v>23</v>
      </c>
      <c r="I44" s="14">
        <f t="shared" si="1"/>
        <v>8912.670999999998</v>
      </c>
      <c r="J44" s="15">
        <v>2228.2</v>
      </c>
      <c r="K44" s="15">
        <v>11140.871</v>
      </c>
    </row>
    <row r="45" spans="1:11" ht="12.75">
      <c r="A45" s="4" t="s">
        <v>23</v>
      </c>
      <c r="B45" s="3" t="s">
        <v>24</v>
      </c>
      <c r="C45" s="4">
        <v>259</v>
      </c>
      <c r="D45" s="13" t="s">
        <v>71</v>
      </c>
      <c r="E45" s="3" t="s">
        <v>26</v>
      </c>
      <c r="F45" s="3" t="s">
        <v>27</v>
      </c>
      <c r="G45" s="4" t="s">
        <v>23</v>
      </c>
      <c r="H45" s="5" t="s">
        <v>23</v>
      </c>
      <c r="I45" s="14">
        <f t="shared" si="1"/>
        <v>215048.31</v>
      </c>
      <c r="J45" s="15">
        <v>53762.08</v>
      </c>
      <c r="K45" s="15">
        <v>268810.39</v>
      </c>
    </row>
    <row r="46" spans="1:11" ht="12.75">
      <c r="A46" s="4" t="s">
        <v>23</v>
      </c>
      <c r="B46" s="3" t="s">
        <v>24</v>
      </c>
      <c r="C46" s="4">
        <v>260</v>
      </c>
      <c r="D46" s="13" t="s">
        <v>72</v>
      </c>
      <c r="E46" s="3" t="s">
        <v>26</v>
      </c>
      <c r="F46" s="3" t="s">
        <v>27</v>
      </c>
      <c r="G46" s="4" t="s">
        <v>23</v>
      </c>
      <c r="H46" s="5" t="s">
        <v>23</v>
      </c>
      <c r="I46" s="14">
        <f t="shared" si="1"/>
        <v>64244.22</v>
      </c>
      <c r="J46" s="15">
        <v>16061.02</v>
      </c>
      <c r="K46" s="15">
        <v>80305.24</v>
      </c>
    </row>
    <row r="47" spans="1:11" ht="12.75">
      <c r="A47" s="4" t="s">
        <v>23</v>
      </c>
      <c r="B47" s="3" t="s">
        <v>24</v>
      </c>
      <c r="C47" s="4">
        <v>410</v>
      </c>
      <c r="D47" s="13" t="s">
        <v>73</v>
      </c>
      <c r="E47" s="3" t="s">
        <v>26</v>
      </c>
      <c r="F47" s="3" t="s">
        <v>27</v>
      </c>
      <c r="G47" s="4" t="s">
        <v>23</v>
      </c>
      <c r="H47" s="5" t="s">
        <v>23</v>
      </c>
      <c r="I47" s="14">
        <f t="shared" si="1"/>
        <v>8294.880000000001</v>
      </c>
      <c r="J47" s="15">
        <v>2073.66</v>
      </c>
      <c r="K47" s="15">
        <v>10368.54</v>
      </c>
    </row>
    <row r="48" spans="1:11" ht="12.75">
      <c r="A48" s="4" t="s">
        <v>23</v>
      </c>
      <c r="B48" s="3" t="s">
        <v>24</v>
      </c>
      <c r="C48" s="4">
        <v>411</v>
      </c>
      <c r="D48" s="13" t="s">
        <v>74</v>
      </c>
      <c r="E48" s="3" t="s">
        <v>26</v>
      </c>
      <c r="F48" s="3" t="s">
        <v>27</v>
      </c>
      <c r="G48" s="4" t="s">
        <v>23</v>
      </c>
      <c r="H48" s="5" t="s">
        <v>23</v>
      </c>
      <c r="I48" s="14">
        <f t="shared" si="1"/>
        <v>23047.82625000006</v>
      </c>
      <c r="J48" s="15">
        <v>5762.19</v>
      </c>
      <c r="K48" s="15">
        <v>28810.01625000006</v>
      </c>
    </row>
    <row r="49" spans="1:11" ht="12.75">
      <c r="A49" s="4" t="s">
        <v>23</v>
      </c>
      <c r="B49" s="3" t="s">
        <v>24</v>
      </c>
      <c r="C49" s="4">
        <v>412</v>
      </c>
      <c r="D49" s="13" t="s">
        <v>75</v>
      </c>
      <c r="E49" s="3" t="s">
        <v>26</v>
      </c>
      <c r="F49" s="3" t="s">
        <v>27</v>
      </c>
      <c r="G49" s="4" t="s">
        <v>23</v>
      </c>
      <c r="H49" s="5" t="s">
        <v>23</v>
      </c>
      <c r="I49" s="14">
        <f t="shared" si="1"/>
        <v>26635.90034999996</v>
      </c>
      <c r="J49" s="15">
        <v>6659.28</v>
      </c>
      <c r="K49" s="15">
        <v>33295.18034999996</v>
      </c>
    </row>
    <row r="50" spans="1:11" ht="12.75">
      <c r="A50" s="4" t="s">
        <v>23</v>
      </c>
      <c r="B50" s="3" t="s">
        <v>24</v>
      </c>
      <c r="C50" s="4">
        <v>413</v>
      </c>
      <c r="D50" s="13" t="s">
        <v>76</v>
      </c>
      <c r="E50" s="3" t="s">
        <v>26</v>
      </c>
      <c r="F50" s="3" t="s">
        <v>27</v>
      </c>
      <c r="G50" s="4" t="s">
        <v>23</v>
      </c>
      <c r="H50" s="5" t="s">
        <v>23</v>
      </c>
      <c r="I50" s="14">
        <f t="shared" si="1"/>
        <v>1811.0900000000001</v>
      </c>
      <c r="J50" s="15">
        <v>452.79</v>
      </c>
      <c r="K50" s="15">
        <v>2263.88</v>
      </c>
    </row>
    <row r="51" spans="1:11" ht="12.75">
      <c r="A51" s="4" t="s">
        <v>23</v>
      </c>
      <c r="B51" s="3" t="s">
        <v>24</v>
      </c>
      <c r="C51" s="4">
        <v>414</v>
      </c>
      <c r="D51" s="13" t="s">
        <v>77</v>
      </c>
      <c r="E51" s="3" t="s">
        <v>26</v>
      </c>
      <c r="F51" s="3" t="s">
        <v>27</v>
      </c>
      <c r="G51" s="4" t="s">
        <v>23</v>
      </c>
      <c r="H51" s="5" t="s">
        <v>23</v>
      </c>
      <c r="I51" s="14">
        <f t="shared" si="1"/>
        <v>7631.82</v>
      </c>
      <c r="J51" s="15">
        <v>1908.16</v>
      </c>
      <c r="K51" s="15">
        <v>9539.98</v>
      </c>
    </row>
    <row r="52" spans="1:11" ht="12.75">
      <c r="A52" s="4" t="s">
        <v>23</v>
      </c>
      <c r="B52" s="3" t="s">
        <v>24</v>
      </c>
      <c r="C52" s="4">
        <v>415</v>
      </c>
      <c r="D52" s="13" t="s">
        <v>78</v>
      </c>
      <c r="E52" s="3" t="s">
        <v>26</v>
      </c>
      <c r="F52" s="3" t="s">
        <v>27</v>
      </c>
      <c r="G52" s="4" t="s">
        <v>23</v>
      </c>
      <c r="H52" s="5" t="s">
        <v>23</v>
      </c>
      <c r="I52" s="14">
        <f t="shared" si="1"/>
        <v>6004.589620000004</v>
      </c>
      <c r="J52" s="15">
        <v>1501.31</v>
      </c>
      <c r="K52" s="15">
        <v>7505.899620000005</v>
      </c>
    </row>
    <row r="53" spans="1:11" ht="12.75">
      <c r="A53" s="4" t="s">
        <v>23</v>
      </c>
      <c r="B53" s="3" t="s">
        <v>24</v>
      </c>
      <c r="C53" s="4">
        <v>420</v>
      </c>
      <c r="D53" s="13" t="s">
        <v>79</v>
      </c>
      <c r="E53" s="3" t="s">
        <v>26</v>
      </c>
      <c r="F53" s="3" t="s">
        <v>27</v>
      </c>
      <c r="G53" s="4" t="s">
        <v>23</v>
      </c>
      <c r="H53" s="5" t="s">
        <v>23</v>
      </c>
      <c r="I53" s="14">
        <f t="shared" si="1"/>
        <v>39562.62</v>
      </c>
      <c r="J53" s="15">
        <v>9890.64</v>
      </c>
      <c r="K53" s="15">
        <v>49453.26</v>
      </c>
    </row>
    <row r="54" spans="1:11" ht="12.75">
      <c r="A54" s="4" t="s">
        <v>23</v>
      </c>
      <c r="B54" s="3" t="s">
        <v>24</v>
      </c>
      <c r="C54" s="4">
        <v>421</v>
      </c>
      <c r="D54" s="13" t="s">
        <v>80</v>
      </c>
      <c r="E54" s="3" t="s">
        <v>26</v>
      </c>
      <c r="F54" s="3" t="s">
        <v>27</v>
      </c>
      <c r="G54" s="4" t="s">
        <v>23</v>
      </c>
      <c r="H54" s="5" t="s">
        <v>23</v>
      </c>
      <c r="I54" s="14">
        <f t="shared" si="1"/>
        <v>3036.02</v>
      </c>
      <c r="J54" s="15">
        <v>759</v>
      </c>
      <c r="K54" s="15">
        <v>3795.02</v>
      </c>
    </row>
    <row r="55" spans="1:11" ht="12.75">
      <c r="A55" s="4" t="s">
        <v>23</v>
      </c>
      <c r="B55" s="3" t="s">
        <v>24</v>
      </c>
      <c r="C55" s="4">
        <v>422</v>
      </c>
      <c r="D55" s="13" t="s">
        <v>81</v>
      </c>
      <c r="E55" s="3" t="s">
        <v>26</v>
      </c>
      <c r="F55" s="3" t="s">
        <v>27</v>
      </c>
      <c r="G55" s="4" t="s">
        <v>23</v>
      </c>
      <c r="H55" s="5" t="s">
        <v>23</v>
      </c>
      <c r="I55" s="14">
        <f t="shared" si="1"/>
        <v>13537.329999999998</v>
      </c>
      <c r="J55" s="15">
        <v>3384.34</v>
      </c>
      <c r="K55" s="15">
        <v>16921.67</v>
      </c>
    </row>
    <row r="56" spans="1:11" ht="12.75">
      <c r="A56" s="4" t="s">
        <v>23</v>
      </c>
      <c r="B56" s="3" t="s">
        <v>24</v>
      </c>
      <c r="C56" s="4">
        <v>423</v>
      </c>
      <c r="D56" s="13" t="s">
        <v>82</v>
      </c>
      <c r="E56" s="3" t="s">
        <v>26</v>
      </c>
      <c r="F56" s="3" t="s">
        <v>27</v>
      </c>
      <c r="G56" s="4" t="s">
        <v>23</v>
      </c>
      <c r="H56" s="5" t="s">
        <v>23</v>
      </c>
      <c r="I56" s="14">
        <f t="shared" si="1"/>
        <v>432226.11</v>
      </c>
      <c r="J56" s="15">
        <v>108056.52</v>
      </c>
      <c r="K56" s="15">
        <v>540282.63</v>
      </c>
    </row>
    <row r="57" spans="1:11" ht="12.75">
      <c r="A57" s="4" t="s">
        <v>23</v>
      </c>
      <c r="B57" s="3" t="s">
        <v>24</v>
      </c>
      <c r="C57" s="4">
        <v>424</v>
      </c>
      <c r="D57" s="13" t="s">
        <v>83</v>
      </c>
      <c r="E57" s="3" t="s">
        <v>26</v>
      </c>
      <c r="F57" s="3" t="s">
        <v>27</v>
      </c>
      <c r="G57" s="4" t="s">
        <v>23</v>
      </c>
      <c r="H57" s="5" t="s">
        <v>23</v>
      </c>
      <c r="I57" s="14">
        <f t="shared" si="1"/>
        <v>13568.319999999998</v>
      </c>
      <c r="J57" s="15">
        <v>3392.1</v>
      </c>
      <c r="K57" s="15">
        <v>16960.42</v>
      </c>
    </row>
    <row r="58" spans="1:11" ht="12.75">
      <c r="A58" s="4" t="s">
        <v>23</v>
      </c>
      <c r="B58" s="3" t="s">
        <v>24</v>
      </c>
      <c r="C58" s="4">
        <v>630</v>
      </c>
      <c r="D58" s="13" t="s">
        <v>84</v>
      </c>
      <c r="E58" s="3" t="s">
        <v>26</v>
      </c>
      <c r="F58" s="3" t="s">
        <v>27</v>
      </c>
      <c r="G58" s="4" t="s">
        <v>23</v>
      </c>
      <c r="H58" s="5" t="s">
        <v>23</v>
      </c>
      <c r="I58" s="14">
        <f t="shared" si="1"/>
        <v>3253.6</v>
      </c>
      <c r="J58" s="15">
        <v>813.4</v>
      </c>
      <c r="K58" s="15">
        <v>4067</v>
      </c>
    </row>
    <row r="59" spans="1:11" ht="12.75">
      <c r="A59" s="4" t="s">
        <v>23</v>
      </c>
      <c r="B59" s="3" t="s">
        <v>24</v>
      </c>
      <c r="C59" s="4">
        <v>631</v>
      </c>
      <c r="D59" s="13" t="s">
        <v>85</v>
      </c>
      <c r="E59" s="3" t="s">
        <v>26</v>
      </c>
      <c r="F59" s="3" t="s">
        <v>27</v>
      </c>
      <c r="G59" s="4" t="s">
        <v>23</v>
      </c>
      <c r="H59" s="5" t="s">
        <v>23</v>
      </c>
      <c r="I59" s="14">
        <f t="shared" si="1"/>
        <v>48062.1299999999</v>
      </c>
      <c r="J59" s="15">
        <v>12015.580000000096</v>
      </c>
      <c r="K59" s="15">
        <v>60077.71</v>
      </c>
    </row>
    <row r="60" spans="1:11" ht="12.75">
      <c r="A60" s="4" t="s">
        <v>23</v>
      </c>
      <c r="B60" s="3" t="s">
        <v>24</v>
      </c>
      <c r="C60" s="4">
        <v>632</v>
      </c>
      <c r="D60" s="13" t="s">
        <v>86</v>
      </c>
      <c r="E60" s="3" t="s">
        <v>26</v>
      </c>
      <c r="F60" s="3" t="s">
        <v>27</v>
      </c>
      <c r="G60" s="4" t="s">
        <v>23</v>
      </c>
      <c r="H60" s="5" t="s">
        <v>23</v>
      </c>
      <c r="I60" s="14">
        <f t="shared" si="1"/>
        <v>0</v>
      </c>
      <c r="J60" s="15">
        <v>0</v>
      </c>
      <c r="K60" s="15">
        <v>0</v>
      </c>
    </row>
    <row r="61" spans="3:11" ht="12.75">
      <c r="C61" s="4"/>
      <c r="D61" s="4"/>
      <c r="I61" s="14"/>
      <c r="J61" s="20"/>
      <c r="K61" s="20"/>
    </row>
    <row r="63" spans="8:11" ht="12.75">
      <c r="H63" s="5" t="s">
        <v>87</v>
      </c>
      <c r="I63" s="21">
        <f>SUM(I10:I62)</f>
        <v>7134458.33442</v>
      </c>
      <c r="J63" s="21">
        <f>SUM(J10:J62)</f>
        <v>1783619.4899999993</v>
      </c>
      <c r="K63" s="21">
        <f>SUM(K10:K62)</f>
        <v>8918077.824420001</v>
      </c>
    </row>
    <row r="64" spans="9:10" ht="12.75">
      <c r="I64" s="22" t="s">
        <v>90</v>
      </c>
      <c r="J64" s="23">
        <f>SUM(J63:J63)</f>
        <v>1783619.4899999993</v>
      </c>
    </row>
    <row r="65" spans="10:11" ht="12.75">
      <c r="J65" s="24"/>
      <c r="K65" s="24"/>
    </row>
  </sheetData>
  <hyperlinks>
    <hyperlink ref="B5" r:id="rId1" display="Jean.Oshita@hawaii.gov"/>
  </hyperlinks>
  <printOptions gridLines="1" horizontalCentered="1"/>
  <pageMargins left="0.25" right="0.25" top="0.62" bottom="1" header="0.25" footer="0.5"/>
  <pageSetup cellComments="asDisplayed" fitToHeight="15" fitToWidth="1" horizontalDpi="600" verticalDpi="600" orientation="landscape" paperSize="5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40">
      <selection activeCell="D77" sqref="D77"/>
    </sheetView>
  </sheetViews>
  <sheetFormatPr defaultColWidth="9.140625" defaultRowHeight="12.75"/>
  <cols>
    <col min="1" max="1" width="20.57421875" style="4" customWidth="1"/>
    <col min="2" max="2" width="13.140625" style="3" customWidth="1"/>
    <col min="3" max="3" width="10.8515625" style="3" customWidth="1"/>
    <col min="4" max="4" width="41.28125" style="3" bestFit="1" customWidth="1"/>
    <col min="5" max="5" width="27.421875" style="3" hidden="1" customWidth="1"/>
    <col min="6" max="6" width="20.7109375" style="3" hidden="1" customWidth="1"/>
    <col min="7" max="7" width="13.8515625" style="4" hidden="1" customWidth="1"/>
    <col min="8" max="8" width="23.7109375" style="5" hidden="1" customWidth="1"/>
    <col min="9" max="9" width="15.7109375" style="3" customWidth="1"/>
    <col min="10" max="11" width="15.7109375" style="6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7">
        <v>39629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8" t="s">
        <v>8</v>
      </c>
    </row>
    <row r="6" spans="1:2" ht="12.75">
      <c r="A6" s="1" t="s">
        <v>9</v>
      </c>
      <c r="B6" s="3" t="s">
        <v>10</v>
      </c>
    </row>
    <row r="7" ht="12.75"/>
    <row r="8" spans="1:12" s="10" customFormat="1" ht="39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11" t="s">
        <v>19</v>
      </c>
      <c r="J8" s="11" t="s">
        <v>20</v>
      </c>
      <c r="K8" s="11" t="s">
        <v>21</v>
      </c>
      <c r="L8" s="12" t="s">
        <v>22</v>
      </c>
    </row>
    <row r="9" ht="13.5" thickTop="1"/>
    <row r="10" spans="1:12" ht="12.75">
      <c r="A10" s="4" t="s">
        <v>23</v>
      </c>
      <c r="B10" s="3" t="s">
        <v>24</v>
      </c>
      <c r="C10" s="4">
        <v>12</v>
      </c>
      <c r="D10" s="13" t="s">
        <v>25</v>
      </c>
      <c r="E10" s="3" t="s">
        <v>26</v>
      </c>
      <c r="F10" s="3" t="s">
        <v>27</v>
      </c>
      <c r="G10" s="4" t="s">
        <v>23</v>
      </c>
      <c r="H10" s="5" t="s">
        <v>23</v>
      </c>
      <c r="I10" s="14">
        <f aca="true" t="shared" si="0" ref="I10:I41">K10-J10</f>
        <v>2227.6200000000003</v>
      </c>
      <c r="J10" s="15">
        <v>556.89</v>
      </c>
      <c r="K10" s="15">
        <v>2784.51</v>
      </c>
      <c r="L10" s="3" t="s">
        <v>28</v>
      </c>
    </row>
    <row r="11" spans="1:12" ht="12.75">
      <c r="A11" s="4" t="s">
        <v>23</v>
      </c>
      <c r="B11" s="3" t="s">
        <v>24</v>
      </c>
      <c r="C11" s="4">
        <v>120</v>
      </c>
      <c r="D11" s="13" t="s">
        <v>29</v>
      </c>
      <c r="E11" s="3" t="s">
        <v>30</v>
      </c>
      <c r="F11" s="3" t="s">
        <v>27</v>
      </c>
      <c r="G11" s="4" t="s">
        <v>23</v>
      </c>
      <c r="H11" s="5" t="s">
        <v>23</v>
      </c>
      <c r="I11" s="14">
        <f t="shared" si="0"/>
        <v>7054.320000000001</v>
      </c>
      <c r="J11" s="15">
        <v>1763.55</v>
      </c>
      <c r="K11" s="15">
        <v>8817.87</v>
      </c>
      <c r="L11" s="3" t="s">
        <v>31</v>
      </c>
    </row>
    <row r="12" spans="1:12" ht="12.75">
      <c r="A12" s="4" t="s">
        <v>23</v>
      </c>
      <c r="B12" s="3" t="s">
        <v>24</v>
      </c>
      <c r="C12" s="4">
        <v>121</v>
      </c>
      <c r="D12" s="13" t="s">
        <v>32</v>
      </c>
      <c r="E12" s="3" t="s">
        <v>30</v>
      </c>
      <c r="F12" s="3" t="s">
        <v>27</v>
      </c>
      <c r="G12" s="4" t="s">
        <v>23</v>
      </c>
      <c r="H12" s="5" t="s">
        <v>23</v>
      </c>
      <c r="I12" s="14">
        <f t="shared" si="0"/>
        <v>388412.84999999905</v>
      </c>
      <c r="J12" s="15">
        <v>97103.05000000016</v>
      </c>
      <c r="K12" s="15">
        <v>485515.8999999992</v>
      </c>
      <c r="L12" s="3" t="s">
        <v>33</v>
      </c>
    </row>
    <row r="13" spans="1:12" ht="12.75">
      <c r="A13" s="4" t="s">
        <v>23</v>
      </c>
      <c r="B13" s="3" t="s">
        <v>24</v>
      </c>
      <c r="C13" s="4">
        <v>122</v>
      </c>
      <c r="D13" s="13" t="s">
        <v>34</v>
      </c>
      <c r="E13" s="3" t="s">
        <v>30</v>
      </c>
      <c r="F13" s="3" t="s">
        <v>27</v>
      </c>
      <c r="G13" s="4" t="s">
        <v>23</v>
      </c>
      <c r="H13" s="5" t="s">
        <v>23</v>
      </c>
      <c r="I13" s="14">
        <f t="shared" si="0"/>
        <v>498067.3999999978</v>
      </c>
      <c r="J13" s="15">
        <v>124517.4</v>
      </c>
      <c r="K13" s="15">
        <v>622584.7999999978</v>
      </c>
      <c r="L13" s="3" t="s">
        <v>35</v>
      </c>
    </row>
    <row r="14" spans="1:11" ht="12.75">
      <c r="A14" s="4" t="s">
        <v>23</v>
      </c>
      <c r="B14" s="3" t="s">
        <v>24</v>
      </c>
      <c r="C14" s="4">
        <v>123</v>
      </c>
      <c r="D14" s="13" t="s">
        <v>36</v>
      </c>
      <c r="E14" s="3" t="s">
        <v>26</v>
      </c>
      <c r="F14" s="3" t="s">
        <v>27</v>
      </c>
      <c r="G14" s="4" t="s">
        <v>23</v>
      </c>
      <c r="H14" s="5" t="s">
        <v>23</v>
      </c>
      <c r="I14" s="14">
        <f t="shared" si="0"/>
        <v>4723.2</v>
      </c>
      <c r="J14" s="15">
        <v>1180.8</v>
      </c>
      <c r="K14" s="15">
        <v>5904</v>
      </c>
    </row>
    <row r="15" spans="1:11" ht="12.75">
      <c r="A15" s="4" t="s">
        <v>23</v>
      </c>
      <c r="B15" s="3" t="s">
        <v>24</v>
      </c>
      <c r="C15" s="4">
        <v>124</v>
      </c>
      <c r="D15" s="13" t="s">
        <v>37</v>
      </c>
      <c r="E15" s="3" t="s">
        <v>30</v>
      </c>
      <c r="F15" s="3" t="s">
        <v>27</v>
      </c>
      <c r="G15" s="4" t="s">
        <v>23</v>
      </c>
      <c r="H15" s="5" t="s">
        <v>23</v>
      </c>
      <c r="I15" s="14">
        <f t="shared" si="0"/>
        <v>39.12</v>
      </c>
      <c r="J15" s="15">
        <v>9.78</v>
      </c>
      <c r="K15" s="15">
        <v>48.9</v>
      </c>
    </row>
    <row r="16" spans="1:11" ht="12.75">
      <c r="A16" s="4" t="s">
        <v>23</v>
      </c>
      <c r="B16" s="3" t="s">
        <v>24</v>
      </c>
      <c r="C16" s="4">
        <v>126</v>
      </c>
      <c r="D16" s="13" t="s">
        <v>38</v>
      </c>
      <c r="E16" s="3" t="s">
        <v>30</v>
      </c>
      <c r="F16" s="3" t="s">
        <v>27</v>
      </c>
      <c r="G16" s="4" t="s">
        <v>23</v>
      </c>
      <c r="H16" s="5" t="s">
        <v>23</v>
      </c>
      <c r="I16" s="14">
        <f t="shared" si="0"/>
        <v>34262.0999999999</v>
      </c>
      <c r="J16" s="15">
        <v>8566.99999999998</v>
      </c>
      <c r="K16" s="15">
        <v>42829.099999999875</v>
      </c>
    </row>
    <row r="17" spans="1:11" s="17" customFormat="1" ht="12.75">
      <c r="A17" s="16" t="s">
        <v>23</v>
      </c>
      <c r="B17" s="17" t="s">
        <v>24</v>
      </c>
      <c r="C17" s="16">
        <v>129</v>
      </c>
      <c r="D17" s="18" t="s">
        <v>39</v>
      </c>
      <c r="E17" s="17" t="s">
        <v>40</v>
      </c>
      <c r="F17" s="17" t="s">
        <v>27</v>
      </c>
      <c r="G17" s="16" t="s">
        <v>23</v>
      </c>
      <c r="H17" s="19" t="s">
        <v>23</v>
      </c>
      <c r="I17" s="14">
        <f t="shared" si="0"/>
        <v>2577.6</v>
      </c>
      <c r="J17" s="15">
        <v>644.4</v>
      </c>
      <c r="K17" s="15">
        <v>3222</v>
      </c>
    </row>
    <row r="18" spans="1:11" ht="12.75">
      <c r="A18" s="4" t="s">
        <v>23</v>
      </c>
      <c r="B18" s="3" t="s">
        <v>24</v>
      </c>
      <c r="C18" s="4">
        <v>130</v>
      </c>
      <c r="D18" s="13" t="s">
        <v>41</v>
      </c>
      <c r="E18" s="3" t="s">
        <v>40</v>
      </c>
      <c r="F18" s="3" t="s">
        <v>27</v>
      </c>
      <c r="G18" s="4" t="s">
        <v>23</v>
      </c>
      <c r="H18" s="5" t="s">
        <v>23</v>
      </c>
      <c r="I18" s="14">
        <f t="shared" si="0"/>
        <v>504.45000000000005</v>
      </c>
      <c r="J18" s="15">
        <v>126.13</v>
      </c>
      <c r="K18" s="15">
        <v>630.58</v>
      </c>
    </row>
    <row r="19" spans="1:11" ht="12.75">
      <c r="A19" s="4" t="s">
        <v>23</v>
      </c>
      <c r="B19" s="3" t="s">
        <v>24</v>
      </c>
      <c r="C19" s="4">
        <v>131</v>
      </c>
      <c r="D19" s="13" t="s">
        <v>42</v>
      </c>
      <c r="E19" s="3" t="s">
        <v>40</v>
      </c>
      <c r="F19" s="3" t="s">
        <v>27</v>
      </c>
      <c r="G19" s="4" t="s">
        <v>23</v>
      </c>
      <c r="H19" s="5" t="s">
        <v>23</v>
      </c>
      <c r="I19" s="14">
        <f t="shared" si="0"/>
        <v>3100.36</v>
      </c>
      <c r="J19" s="15">
        <v>775.08</v>
      </c>
      <c r="K19" s="15">
        <v>3875.44</v>
      </c>
    </row>
    <row r="20" spans="1:12" ht="12.75">
      <c r="A20" s="4" t="s">
        <v>23</v>
      </c>
      <c r="B20" s="3" t="s">
        <v>24</v>
      </c>
      <c r="C20" s="4">
        <v>176</v>
      </c>
      <c r="D20" s="13" t="s">
        <v>43</v>
      </c>
      <c r="E20" s="3" t="s">
        <v>40</v>
      </c>
      <c r="F20" s="3" t="s">
        <v>27</v>
      </c>
      <c r="G20" s="4" t="s">
        <v>23</v>
      </c>
      <c r="H20" s="5" t="s">
        <v>23</v>
      </c>
      <c r="I20" s="14">
        <f t="shared" si="0"/>
        <v>2048.3199999999997</v>
      </c>
      <c r="J20" s="15">
        <v>512.09</v>
      </c>
      <c r="K20" s="15">
        <v>2560.41</v>
      </c>
      <c r="L20" s="3" t="s">
        <v>44</v>
      </c>
    </row>
    <row r="21" spans="1:11" ht="12.75">
      <c r="A21" s="4" t="s">
        <v>23</v>
      </c>
      <c r="B21" s="3" t="s">
        <v>24</v>
      </c>
      <c r="C21" s="4">
        <v>178</v>
      </c>
      <c r="D21" s="13" t="s">
        <v>45</v>
      </c>
      <c r="E21" s="3" t="s">
        <v>40</v>
      </c>
      <c r="F21" s="3" t="s">
        <v>27</v>
      </c>
      <c r="G21" s="4" t="s">
        <v>23</v>
      </c>
      <c r="H21" s="5" t="s">
        <v>23</v>
      </c>
      <c r="I21" s="14">
        <f t="shared" si="0"/>
        <v>12234.17</v>
      </c>
      <c r="J21" s="15">
        <v>3058.56</v>
      </c>
      <c r="K21" s="15">
        <v>15292.73</v>
      </c>
    </row>
    <row r="22" spans="1:11" ht="12.75">
      <c r="A22" s="4" t="s">
        <v>23</v>
      </c>
      <c r="B22" s="3" t="s">
        <v>24</v>
      </c>
      <c r="C22" s="4">
        <v>181</v>
      </c>
      <c r="D22" s="13" t="s">
        <v>46</v>
      </c>
      <c r="E22" s="3" t="s">
        <v>40</v>
      </c>
      <c r="F22" s="3" t="s">
        <v>27</v>
      </c>
      <c r="G22" s="4" t="s">
        <v>23</v>
      </c>
      <c r="H22" s="5" t="s">
        <v>23</v>
      </c>
      <c r="I22" s="14">
        <f t="shared" si="0"/>
        <v>18881.16</v>
      </c>
      <c r="J22" s="15">
        <v>4720.37</v>
      </c>
      <c r="K22" s="15">
        <v>23601.53</v>
      </c>
    </row>
    <row r="23" spans="1:11" ht="12.75">
      <c r="A23" s="4" t="s">
        <v>23</v>
      </c>
      <c r="B23" s="3" t="s">
        <v>24</v>
      </c>
      <c r="C23" s="4">
        <v>182</v>
      </c>
      <c r="D23" s="13" t="s">
        <v>47</v>
      </c>
      <c r="E23" s="3" t="s">
        <v>40</v>
      </c>
      <c r="F23" s="3" t="s">
        <v>27</v>
      </c>
      <c r="G23" s="4" t="s">
        <v>23</v>
      </c>
      <c r="H23" s="5" t="s">
        <v>23</v>
      </c>
      <c r="I23" s="14">
        <f t="shared" si="0"/>
        <v>16989.07</v>
      </c>
      <c r="J23" s="15">
        <v>4247.25</v>
      </c>
      <c r="K23" s="15">
        <v>21236.32</v>
      </c>
    </row>
    <row r="24" spans="1:11" ht="12.75">
      <c r="A24" s="4" t="s">
        <v>23</v>
      </c>
      <c r="B24" s="3" t="s">
        <v>24</v>
      </c>
      <c r="C24" s="4">
        <v>183</v>
      </c>
      <c r="D24" s="13" t="s">
        <v>48</v>
      </c>
      <c r="E24" s="3" t="s">
        <v>40</v>
      </c>
      <c r="F24" s="3" t="s">
        <v>27</v>
      </c>
      <c r="G24" s="4" t="s">
        <v>23</v>
      </c>
      <c r="H24" s="5" t="s">
        <v>23</v>
      </c>
      <c r="I24" s="14">
        <f t="shared" si="0"/>
        <v>236180.18</v>
      </c>
      <c r="J24" s="15">
        <v>59045.05</v>
      </c>
      <c r="K24" s="15">
        <v>295225.23</v>
      </c>
    </row>
    <row r="25" spans="1:11" ht="12.75">
      <c r="A25" s="4" t="s">
        <v>23</v>
      </c>
      <c r="B25" s="3" t="s">
        <v>24</v>
      </c>
      <c r="C25" s="4">
        <v>184</v>
      </c>
      <c r="D25" s="13" t="s">
        <v>49</v>
      </c>
      <c r="E25" s="3" t="s">
        <v>40</v>
      </c>
      <c r="F25" s="3" t="s">
        <v>27</v>
      </c>
      <c r="G25" s="4" t="s">
        <v>23</v>
      </c>
      <c r="H25" s="5" t="s">
        <v>23</v>
      </c>
      <c r="I25" s="14">
        <f t="shared" si="0"/>
        <v>3234.21</v>
      </c>
      <c r="J25" s="15">
        <v>808.56</v>
      </c>
      <c r="K25" s="15">
        <v>4042.77</v>
      </c>
    </row>
    <row r="26" spans="1:11" ht="12.75">
      <c r="A26" s="4" t="s">
        <v>23</v>
      </c>
      <c r="B26" s="3" t="s">
        <v>24</v>
      </c>
      <c r="C26" s="4">
        <v>200</v>
      </c>
      <c r="D26" s="13" t="s">
        <v>50</v>
      </c>
      <c r="E26" s="3" t="s">
        <v>40</v>
      </c>
      <c r="F26" s="3" t="s">
        <v>27</v>
      </c>
      <c r="G26" s="4" t="s">
        <v>23</v>
      </c>
      <c r="H26" s="5" t="s">
        <v>23</v>
      </c>
      <c r="I26" s="14">
        <f t="shared" si="0"/>
        <v>579.8399999999999</v>
      </c>
      <c r="J26" s="6">
        <v>144.96</v>
      </c>
      <c r="K26" s="6">
        <v>724.8</v>
      </c>
    </row>
    <row r="27" spans="1:11" ht="12.75">
      <c r="A27" s="4" t="s">
        <v>23</v>
      </c>
      <c r="B27" s="3" t="s">
        <v>24</v>
      </c>
      <c r="C27" s="4">
        <v>201</v>
      </c>
      <c r="D27" s="13" t="s">
        <v>51</v>
      </c>
      <c r="E27" s="3" t="s">
        <v>40</v>
      </c>
      <c r="F27" s="3" t="s">
        <v>27</v>
      </c>
      <c r="G27" s="4" t="s">
        <v>23</v>
      </c>
      <c r="H27" s="5" t="s">
        <v>23</v>
      </c>
      <c r="I27" s="14">
        <f t="shared" si="0"/>
        <v>57693.509999999995</v>
      </c>
      <c r="J27" s="15">
        <v>14423.36</v>
      </c>
      <c r="K27" s="15">
        <v>72116.87</v>
      </c>
    </row>
    <row r="28" spans="1:11" ht="12.75">
      <c r="A28" s="4" t="s">
        <v>23</v>
      </c>
      <c r="B28" s="3" t="s">
        <v>24</v>
      </c>
      <c r="C28" s="4">
        <v>202</v>
      </c>
      <c r="D28" s="13" t="s">
        <v>52</v>
      </c>
      <c r="E28" s="3" t="s">
        <v>40</v>
      </c>
      <c r="F28" s="3" t="s">
        <v>27</v>
      </c>
      <c r="G28" s="4" t="s">
        <v>23</v>
      </c>
      <c r="H28" s="5" t="s">
        <v>23</v>
      </c>
      <c r="I28" s="14">
        <f t="shared" si="0"/>
        <v>27357.6</v>
      </c>
      <c r="J28" s="15">
        <v>6839.4</v>
      </c>
      <c r="K28" s="15">
        <v>34197</v>
      </c>
    </row>
    <row r="29" spans="1:11" ht="12.75">
      <c r="A29" s="4" t="s">
        <v>23</v>
      </c>
      <c r="B29" s="3" t="s">
        <v>24</v>
      </c>
      <c r="C29" s="4">
        <v>203</v>
      </c>
      <c r="D29" s="13" t="s">
        <v>53</v>
      </c>
      <c r="E29" s="3" t="s">
        <v>40</v>
      </c>
      <c r="F29" s="3" t="s">
        <v>27</v>
      </c>
      <c r="G29" s="5" t="s">
        <v>23</v>
      </c>
      <c r="H29" s="4" t="s">
        <v>23</v>
      </c>
      <c r="I29" s="14">
        <f t="shared" si="0"/>
        <v>277.2</v>
      </c>
      <c r="J29" s="15">
        <v>69.3</v>
      </c>
      <c r="K29" s="15">
        <v>346.5</v>
      </c>
    </row>
    <row r="30" spans="1:11" ht="12.75">
      <c r="A30" s="4" t="s">
        <v>23</v>
      </c>
      <c r="B30" s="3" t="s">
        <v>24</v>
      </c>
      <c r="C30" s="4">
        <v>213</v>
      </c>
      <c r="D30" s="13" t="s">
        <v>54</v>
      </c>
      <c r="E30" s="3" t="s">
        <v>40</v>
      </c>
      <c r="F30" s="3" t="s">
        <v>27</v>
      </c>
      <c r="G30" s="4" t="s">
        <v>23</v>
      </c>
      <c r="H30" s="5" t="s">
        <v>23</v>
      </c>
      <c r="I30" s="14">
        <f t="shared" si="0"/>
        <v>10743.62</v>
      </c>
      <c r="J30" s="15">
        <v>2685.9</v>
      </c>
      <c r="K30" s="15">
        <v>13429.52</v>
      </c>
    </row>
    <row r="31" spans="1:11" ht="12.75">
      <c r="A31" s="4" t="s">
        <v>23</v>
      </c>
      <c r="B31" s="3" t="s">
        <v>24</v>
      </c>
      <c r="C31" s="4">
        <v>220</v>
      </c>
      <c r="D31" s="13" t="s">
        <v>55</v>
      </c>
      <c r="E31" s="3" t="s">
        <v>40</v>
      </c>
      <c r="F31" s="3" t="s">
        <v>27</v>
      </c>
      <c r="G31" s="4" t="s">
        <v>23</v>
      </c>
      <c r="H31" s="5" t="s">
        <v>23</v>
      </c>
      <c r="I31" s="14">
        <f t="shared" si="0"/>
        <v>15880.050000000001</v>
      </c>
      <c r="J31" s="15">
        <v>3970.01</v>
      </c>
      <c r="K31" s="15">
        <v>19850.06</v>
      </c>
    </row>
    <row r="32" spans="1:11" ht="12.75">
      <c r="A32" s="4" t="s">
        <v>23</v>
      </c>
      <c r="B32" s="3" t="s">
        <v>24</v>
      </c>
      <c r="C32" s="4">
        <v>221</v>
      </c>
      <c r="D32" s="13" t="s">
        <v>56</v>
      </c>
      <c r="E32" s="3" t="s">
        <v>40</v>
      </c>
      <c r="F32" s="3" t="s">
        <v>27</v>
      </c>
      <c r="G32" s="4" t="s">
        <v>23</v>
      </c>
      <c r="H32" s="5" t="s">
        <v>23</v>
      </c>
      <c r="I32" s="14">
        <f t="shared" si="0"/>
        <v>5923.16</v>
      </c>
      <c r="J32" s="15">
        <v>1480.79</v>
      </c>
      <c r="K32" s="15">
        <v>7403.95</v>
      </c>
    </row>
    <row r="33" spans="1:11" ht="12.75">
      <c r="A33" s="4" t="s">
        <v>23</v>
      </c>
      <c r="B33" s="3" t="s">
        <v>24</v>
      </c>
      <c r="C33" s="4">
        <v>230</v>
      </c>
      <c r="D33" s="13" t="s">
        <v>57</v>
      </c>
      <c r="E33" s="3" t="s">
        <v>58</v>
      </c>
      <c r="F33" s="3" t="s">
        <v>27</v>
      </c>
      <c r="G33" s="4" t="s">
        <v>23</v>
      </c>
      <c r="H33" s="5" t="s">
        <v>23</v>
      </c>
      <c r="I33" s="14">
        <f t="shared" si="0"/>
        <v>444.05999999999995</v>
      </c>
      <c r="J33" s="15">
        <v>111</v>
      </c>
      <c r="K33" s="15">
        <v>555.06</v>
      </c>
    </row>
    <row r="34" spans="1:11" ht="12.75">
      <c r="A34" s="4" t="s">
        <v>23</v>
      </c>
      <c r="B34" s="3" t="s">
        <v>24</v>
      </c>
      <c r="C34" s="4">
        <v>240</v>
      </c>
      <c r="D34" s="13" t="s">
        <v>59</v>
      </c>
      <c r="E34" s="3" t="s">
        <v>60</v>
      </c>
      <c r="F34" s="3" t="s">
        <v>27</v>
      </c>
      <c r="G34" s="4" t="s">
        <v>23</v>
      </c>
      <c r="H34" s="5" t="s">
        <v>23</v>
      </c>
      <c r="I34" s="14">
        <f t="shared" si="0"/>
        <v>485644.9900000006</v>
      </c>
      <c r="J34" s="15">
        <v>121411.48</v>
      </c>
      <c r="K34" s="15">
        <v>607056.4700000006</v>
      </c>
    </row>
    <row r="35" spans="1:11" ht="12.75">
      <c r="A35" s="4" t="s">
        <v>23</v>
      </c>
      <c r="B35" s="3" t="s">
        <v>24</v>
      </c>
      <c r="C35" s="4">
        <v>241</v>
      </c>
      <c r="D35" s="13" t="s">
        <v>61</v>
      </c>
      <c r="E35" s="3" t="s">
        <v>60</v>
      </c>
      <c r="F35" s="3" t="s">
        <v>27</v>
      </c>
      <c r="G35" s="4" t="s">
        <v>23</v>
      </c>
      <c r="H35" s="5" t="s">
        <v>23</v>
      </c>
      <c r="I35" s="14">
        <f t="shared" si="0"/>
        <v>1335104.18</v>
      </c>
      <c r="J35" s="15">
        <v>333776.06</v>
      </c>
      <c r="K35" s="15">
        <v>1668880.24</v>
      </c>
    </row>
    <row r="36" spans="1:11" ht="12.75">
      <c r="A36" s="4" t="s">
        <v>23</v>
      </c>
      <c r="B36" s="3" t="s">
        <v>24</v>
      </c>
      <c r="C36" s="4">
        <v>243</v>
      </c>
      <c r="D36" s="13" t="s">
        <v>62</v>
      </c>
      <c r="E36" s="3" t="s">
        <v>60</v>
      </c>
      <c r="F36" s="3" t="s">
        <v>27</v>
      </c>
      <c r="G36" s="4" t="s">
        <v>23</v>
      </c>
      <c r="H36" s="5" t="s">
        <v>23</v>
      </c>
      <c r="I36" s="14">
        <f t="shared" si="0"/>
        <v>24459.769999999993</v>
      </c>
      <c r="J36" s="15">
        <v>6115.410000000006</v>
      </c>
      <c r="K36" s="15">
        <v>30575.18</v>
      </c>
    </row>
    <row r="37" spans="1:11" ht="12.75">
      <c r="A37" s="4" t="s">
        <v>23</v>
      </c>
      <c r="B37" s="3" t="s">
        <v>24</v>
      </c>
      <c r="C37" s="4">
        <v>244</v>
      </c>
      <c r="D37" s="13" t="s">
        <v>63</v>
      </c>
      <c r="E37" s="3" t="s">
        <v>60</v>
      </c>
      <c r="F37" s="3" t="s">
        <v>27</v>
      </c>
      <c r="G37" s="4" t="s">
        <v>23</v>
      </c>
      <c r="H37" s="5" t="s">
        <v>23</v>
      </c>
      <c r="I37" s="14">
        <f t="shared" si="0"/>
        <v>1635848.4599999995</v>
      </c>
      <c r="J37" s="15">
        <v>408962.6400000007</v>
      </c>
      <c r="K37" s="15">
        <v>2044811.1</v>
      </c>
    </row>
    <row r="38" spans="1:11" ht="12.75">
      <c r="A38" s="4" t="s">
        <v>23</v>
      </c>
      <c r="B38" s="3" t="s">
        <v>24</v>
      </c>
      <c r="C38" s="4">
        <v>245</v>
      </c>
      <c r="D38" s="13" t="s">
        <v>64</v>
      </c>
      <c r="E38" s="3" t="s">
        <v>60</v>
      </c>
      <c r="F38" s="3" t="s">
        <v>27</v>
      </c>
      <c r="G38" s="4" t="s">
        <v>23</v>
      </c>
      <c r="H38" s="5" t="s">
        <v>23</v>
      </c>
      <c r="I38" s="14">
        <f t="shared" si="0"/>
        <v>7049.319999999993</v>
      </c>
      <c r="J38" s="15">
        <v>1762.29</v>
      </c>
      <c r="K38" s="15">
        <v>8811.609999999993</v>
      </c>
    </row>
    <row r="39" spans="1:11" ht="12.75">
      <c r="A39" s="4" t="s">
        <v>23</v>
      </c>
      <c r="B39" s="3" t="s">
        <v>24</v>
      </c>
      <c r="C39" s="4">
        <v>246</v>
      </c>
      <c r="D39" s="13" t="s">
        <v>65</v>
      </c>
      <c r="E39" s="3" t="s">
        <v>60</v>
      </c>
      <c r="F39" s="3" t="s">
        <v>27</v>
      </c>
      <c r="G39" s="4" t="s">
        <v>23</v>
      </c>
      <c r="H39" s="5" t="s">
        <v>23</v>
      </c>
      <c r="I39" s="14">
        <f t="shared" si="0"/>
        <v>768833.6799999989</v>
      </c>
      <c r="J39" s="15">
        <v>192208.61</v>
      </c>
      <c r="K39" s="15">
        <v>961042.2899999989</v>
      </c>
    </row>
    <row r="40" spans="1:11" ht="12.75">
      <c r="A40" s="4" t="s">
        <v>23</v>
      </c>
      <c r="B40" s="3" t="s">
        <v>24</v>
      </c>
      <c r="C40" s="4">
        <v>248</v>
      </c>
      <c r="D40" s="13" t="s">
        <v>66</v>
      </c>
      <c r="E40" s="3" t="s">
        <v>60</v>
      </c>
      <c r="F40" s="3" t="s">
        <v>27</v>
      </c>
      <c r="G40" s="4" t="s">
        <v>23</v>
      </c>
      <c r="H40" s="5" t="s">
        <v>23</v>
      </c>
      <c r="I40" s="14">
        <f t="shared" si="0"/>
        <v>15217.48</v>
      </c>
      <c r="J40" s="15">
        <v>3804.37</v>
      </c>
      <c r="K40" s="15">
        <v>19021.85</v>
      </c>
    </row>
    <row r="41" spans="1:11" ht="12.75">
      <c r="A41" s="4" t="s">
        <v>23</v>
      </c>
      <c r="B41" s="3" t="s">
        <v>24</v>
      </c>
      <c r="C41" s="4">
        <v>250</v>
      </c>
      <c r="D41" s="13" t="s">
        <v>67</v>
      </c>
      <c r="E41" s="3" t="s">
        <v>26</v>
      </c>
      <c r="F41" s="3" t="s">
        <v>27</v>
      </c>
      <c r="G41" s="4" t="s">
        <v>23</v>
      </c>
      <c r="H41" s="5" t="s">
        <v>23</v>
      </c>
      <c r="I41" s="14">
        <f t="shared" si="0"/>
        <v>48917.55</v>
      </c>
      <c r="J41" s="15">
        <v>12229.46</v>
      </c>
      <c r="K41" s="15">
        <v>61147.01</v>
      </c>
    </row>
    <row r="42" spans="1:11" ht="12.75">
      <c r="A42" s="4" t="s">
        <v>23</v>
      </c>
      <c r="B42" s="3" t="s">
        <v>24</v>
      </c>
      <c r="C42" s="4">
        <v>251</v>
      </c>
      <c r="D42" s="13" t="s">
        <v>68</v>
      </c>
      <c r="E42" s="3" t="s">
        <v>26</v>
      </c>
      <c r="F42" s="3" t="s">
        <v>27</v>
      </c>
      <c r="G42" s="4" t="s">
        <v>23</v>
      </c>
      <c r="H42" s="5" t="s">
        <v>23</v>
      </c>
      <c r="I42" s="14">
        <f aca="true" t="shared" si="1" ref="I42:I60">K42-J42</f>
        <v>126623.30000000002</v>
      </c>
      <c r="J42" s="15">
        <v>31656.18</v>
      </c>
      <c r="K42" s="15">
        <v>158279.48</v>
      </c>
    </row>
    <row r="43" spans="1:11" ht="12.75">
      <c r="A43" s="4" t="s">
        <v>23</v>
      </c>
      <c r="B43" s="3" t="s">
        <v>24</v>
      </c>
      <c r="C43" s="4">
        <v>252</v>
      </c>
      <c r="D43" s="13" t="s">
        <v>69</v>
      </c>
      <c r="E43" s="3" t="s">
        <v>26</v>
      </c>
      <c r="F43" s="3" t="s">
        <v>27</v>
      </c>
      <c r="G43" s="4" t="s">
        <v>23</v>
      </c>
      <c r="H43" s="5" t="s">
        <v>23</v>
      </c>
      <c r="I43" s="14">
        <f t="shared" si="1"/>
        <v>18383.9</v>
      </c>
      <c r="J43" s="15">
        <v>4596</v>
      </c>
      <c r="K43" s="15">
        <v>22979.9</v>
      </c>
    </row>
    <row r="44" spans="1:11" ht="12.75">
      <c r="A44" s="4" t="s">
        <v>23</v>
      </c>
      <c r="B44" s="3" t="s">
        <v>24</v>
      </c>
      <c r="C44" s="4">
        <v>253</v>
      </c>
      <c r="D44" s="13" t="s">
        <v>70</v>
      </c>
      <c r="E44" s="3" t="s">
        <v>26</v>
      </c>
      <c r="F44" s="3" t="s">
        <v>27</v>
      </c>
      <c r="G44" s="4" t="s">
        <v>23</v>
      </c>
      <c r="H44" s="5" t="s">
        <v>23</v>
      </c>
      <c r="I44" s="14">
        <f t="shared" si="1"/>
        <v>4274.33</v>
      </c>
      <c r="J44" s="15">
        <v>1068.58</v>
      </c>
      <c r="K44" s="15">
        <v>5342.91</v>
      </c>
    </row>
    <row r="45" spans="1:11" ht="12.75">
      <c r="A45" s="4" t="s">
        <v>23</v>
      </c>
      <c r="B45" s="3" t="s">
        <v>24</v>
      </c>
      <c r="C45" s="4">
        <v>259</v>
      </c>
      <c r="D45" s="13" t="s">
        <v>71</v>
      </c>
      <c r="E45" s="3" t="s">
        <v>26</v>
      </c>
      <c r="F45" s="3" t="s">
        <v>27</v>
      </c>
      <c r="G45" s="4" t="s">
        <v>23</v>
      </c>
      <c r="H45" s="5" t="s">
        <v>23</v>
      </c>
      <c r="I45" s="14">
        <f t="shared" si="1"/>
        <v>200671.96000000002</v>
      </c>
      <c r="J45" s="15">
        <v>50167.99</v>
      </c>
      <c r="K45" s="15">
        <v>250839.95</v>
      </c>
    </row>
    <row r="46" spans="1:11" ht="12.75">
      <c r="A46" s="4" t="s">
        <v>23</v>
      </c>
      <c r="B46" s="3" t="s">
        <v>24</v>
      </c>
      <c r="C46" s="4">
        <v>260</v>
      </c>
      <c r="D46" s="13" t="s">
        <v>72</v>
      </c>
      <c r="E46" s="3" t="s">
        <v>26</v>
      </c>
      <c r="F46" s="3" t="s">
        <v>27</v>
      </c>
      <c r="G46" s="4" t="s">
        <v>23</v>
      </c>
      <c r="H46" s="5" t="s">
        <v>23</v>
      </c>
      <c r="I46" s="14">
        <f t="shared" si="1"/>
        <v>83243.19</v>
      </c>
      <c r="J46" s="15">
        <v>20810.77</v>
      </c>
      <c r="K46" s="15">
        <v>104053.96</v>
      </c>
    </row>
    <row r="47" spans="1:11" ht="12.75">
      <c r="A47" s="4" t="s">
        <v>23</v>
      </c>
      <c r="B47" s="3" t="s">
        <v>24</v>
      </c>
      <c r="C47" s="4">
        <v>410</v>
      </c>
      <c r="D47" s="13" t="s">
        <v>73</v>
      </c>
      <c r="E47" s="3" t="s">
        <v>26</v>
      </c>
      <c r="F47" s="3" t="s">
        <v>27</v>
      </c>
      <c r="G47" s="4" t="s">
        <v>23</v>
      </c>
      <c r="H47" s="5" t="s">
        <v>23</v>
      </c>
      <c r="I47" s="14">
        <f t="shared" si="1"/>
        <v>32811.969999999994</v>
      </c>
      <c r="J47" s="15">
        <v>8202.030000000008</v>
      </c>
      <c r="K47" s="15">
        <v>41014</v>
      </c>
    </row>
    <row r="48" spans="1:11" ht="12.75">
      <c r="A48" s="4" t="s">
        <v>23</v>
      </c>
      <c r="B48" s="3" t="s">
        <v>24</v>
      </c>
      <c r="C48" s="4">
        <v>411</v>
      </c>
      <c r="D48" s="13" t="s">
        <v>74</v>
      </c>
      <c r="E48" s="3" t="s">
        <v>26</v>
      </c>
      <c r="F48" s="3" t="s">
        <v>27</v>
      </c>
      <c r="G48" s="4" t="s">
        <v>23</v>
      </c>
      <c r="H48" s="5" t="s">
        <v>23</v>
      </c>
      <c r="I48" s="14">
        <f t="shared" si="1"/>
        <v>19765.42</v>
      </c>
      <c r="J48" s="15">
        <v>4941.56</v>
      </c>
      <c r="K48" s="15">
        <v>24706.98</v>
      </c>
    </row>
    <row r="49" spans="1:11" ht="12.75">
      <c r="A49" s="4" t="s">
        <v>23</v>
      </c>
      <c r="B49" s="3" t="s">
        <v>24</v>
      </c>
      <c r="C49" s="4">
        <v>412</v>
      </c>
      <c r="D49" s="13" t="s">
        <v>75</v>
      </c>
      <c r="E49" s="3" t="s">
        <v>26</v>
      </c>
      <c r="F49" s="3" t="s">
        <v>27</v>
      </c>
      <c r="G49" s="4" t="s">
        <v>23</v>
      </c>
      <c r="H49" s="5" t="s">
        <v>23</v>
      </c>
      <c r="I49" s="14">
        <f t="shared" si="1"/>
        <v>26095.29</v>
      </c>
      <c r="J49" s="15">
        <v>6524.04</v>
      </c>
      <c r="K49" s="15">
        <v>32619.33</v>
      </c>
    </row>
    <row r="50" spans="1:11" ht="12.75">
      <c r="A50" s="4" t="s">
        <v>23</v>
      </c>
      <c r="B50" s="3" t="s">
        <v>24</v>
      </c>
      <c r="C50" s="4">
        <v>413</v>
      </c>
      <c r="D50" s="13" t="s">
        <v>76</v>
      </c>
      <c r="E50" s="3" t="s">
        <v>26</v>
      </c>
      <c r="F50" s="3" t="s">
        <v>27</v>
      </c>
      <c r="G50" s="4" t="s">
        <v>23</v>
      </c>
      <c r="H50" s="5" t="s">
        <v>23</v>
      </c>
      <c r="I50" s="14">
        <f t="shared" si="1"/>
        <v>1267.24</v>
      </c>
      <c r="J50" s="15">
        <v>316.84</v>
      </c>
      <c r="K50" s="15">
        <v>1584.08</v>
      </c>
    </row>
    <row r="51" spans="1:11" ht="12.75">
      <c r="A51" s="4" t="s">
        <v>23</v>
      </c>
      <c r="B51" s="3" t="s">
        <v>24</v>
      </c>
      <c r="C51" s="4">
        <v>414</v>
      </c>
      <c r="D51" s="13" t="s">
        <v>77</v>
      </c>
      <c r="E51" s="3" t="s">
        <v>26</v>
      </c>
      <c r="F51" s="3" t="s">
        <v>27</v>
      </c>
      <c r="G51" s="4" t="s">
        <v>23</v>
      </c>
      <c r="H51" s="5" t="s">
        <v>23</v>
      </c>
      <c r="I51" s="14">
        <f t="shared" si="1"/>
        <v>8264.02</v>
      </c>
      <c r="J51" s="15">
        <v>2066.01</v>
      </c>
      <c r="K51" s="15">
        <v>10330.03</v>
      </c>
    </row>
    <row r="52" spans="1:11" ht="12.75">
      <c r="A52" s="4" t="s">
        <v>23</v>
      </c>
      <c r="B52" s="3" t="s">
        <v>24</v>
      </c>
      <c r="C52" s="4">
        <v>415</v>
      </c>
      <c r="D52" s="13" t="s">
        <v>78</v>
      </c>
      <c r="E52" s="3" t="s">
        <v>26</v>
      </c>
      <c r="F52" s="3" t="s">
        <v>27</v>
      </c>
      <c r="G52" s="4" t="s">
        <v>23</v>
      </c>
      <c r="H52" s="5" t="s">
        <v>23</v>
      </c>
      <c r="I52" s="14">
        <f t="shared" si="1"/>
        <v>4250</v>
      </c>
      <c r="J52" s="15">
        <v>1062.62</v>
      </c>
      <c r="K52" s="15">
        <v>5312.62</v>
      </c>
    </row>
    <row r="53" spans="1:11" ht="12.75">
      <c r="A53" s="4" t="s">
        <v>23</v>
      </c>
      <c r="B53" s="3" t="s">
        <v>24</v>
      </c>
      <c r="C53" s="4">
        <v>420</v>
      </c>
      <c r="D53" s="13" t="s">
        <v>79</v>
      </c>
      <c r="E53" s="3" t="s">
        <v>26</v>
      </c>
      <c r="F53" s="3" t="s">
        <v>27</v>
      </c>
      <c r="G53" s="4" t="s">
        <v>23</v>
      </c>
      <c r="H53" s="5" t="s">
        <v>23</v>
      </c>
      <c r="I53" s="14">
        <f t="shared" si="1"/>
        <v>39629.41</v>
      </c>
      <c r="J53" s="15">
        <v>9907.31</v>
      </c>
      <c r="K53" s="15">
        <v>49536.72</v>
      </c>
    </row>
    <row r="54" spans="1:11" ht="12.75">
      <c r="A54" s="4" t="s">
        <v>23</v>
      </c>
      <c r="B54" s="3" t="s">
        <v>24</v>
      </c>
      <c r="C54" s="4">
        <v>421</v>
      </c>
      <c r="D54" s="13" t="s">
        <v>80</v>
      </c>
      <c r="E54" s="3" t="s">
        <v>26</v>
      </c>
      <c r="F54" s="3" t="s">
        <v>27</v>
      </c>
      <c r="G54" s="4" t="s">
        <v>23</v>
      </c>
      <c r="H54" s="5" t="s">
        <v>23</v>
      </c>
      <c r="I54" s="14">
        <f t="shared" si="1"/>
        <v>3863.37</v>
      </c>
      <c r="J54" s="15">
        <v>965.84</v>
      </c>
      <c r="K54" s="15">
        <v>4829.21</v>
      </c>
    </row>
    <row r="55" spans="1:11" ht="12.75">
      <c r="A55" s="4" t="s">
        <v>23</v>
      </c>
      <c r="B55" s="3" t="s">
        <v>24</v>
      </c>
      <c r="C55" s="4">
        <v>422</v>
      </c>
      <c r="D55" s="13" t="s">
        <v>81</v>
      </c>
      <c r="E55" s="3" t="s">
        <v>26</v>
      </c>
      <c r="F55" s="3" t="s">
        <v>27</v>
      </c>
      <c r="G55" s="4" t="s">
        <v>23</v>
      </c>
      <c r="H55" s="5" t="s">
        <v>23</v>
      </c>
      <c r="I55" s="14">
        <f t="shared" si="1"/>
        <v>6397.6</v>
      </c>
      <c r="J55" s="15">
        <v>1599.4</v>
      </c>
      <c r="K55" s="15">
        <v>7997</v>
      </c>
    </row>
    <row r="56" spans="1:11" ht="12.75">
      <c r="A56" s="4" t="s">
        <v>23</v>
      </c>
      <c r="B56" s="3" t="s">
        <v>24</v>
      </c>
      <c r="C56" s="4">
        <v>423</v>
      </c>
      <c r="D56" s="13" t="s">
        <v>82</v>
      </c>
      <c r="E56" s="3" t="s">
        <v>26</v>
      </c>
      <c r="F56" s="3" t="s">
        <v>27</v>
      </c>
      <c r="G56" s="4" t="s">
        <v>23</v>
      </c>
      <c r="H56" s="5" t="s">
        <v>23</v>
      </c>
      <c r="I56" s="14">
        <f t="shared" si="1"/>
        <v>417497.310000001</v>
      </c>
      <c r="J56" s="15">
        <v>104374.37</v>
      </c>
      <c r="K56" s="15">
        <v>521871.680000001</v>
      </c>
    </row>
    <row r="57" spans="1:11" ht="12.75">
      <c r="A57" s="4" t="s">
        <v>23</v>
      </c>
      <c r="B57" s="3" t="s">
        <v>24</v>
      </c>
      <c r="C57" s="4">
        <v>424</v>
      </c>
      <c r="D57" s="13" t="s">
        <v>83</v>
      </c>
      <c r="E57" s="3" t="s">
        <v>26</v>
      </c>
      <c r="F57" s="3" t="s">
        <v>27</v>
      </c>
      <c r="G57" s="4" t="s">
        <v>23</v>
      </c>
      <c r="H57" s="5" t="s">
        <v>23</v>
      </c>
      <c r="I57" s="14">
        <f t="shared" si="1"/>
        <v>11195.359999999999</v>
      </c>
      <c r="J57" s="15">
        <v>2798.86</v>
      </c>
      <c r="K57" s="15">
        <v>13994.22</v>
      </c>
    </row>
    <row r="58" spans="1:11" ht="12.75">
      <c r="A58" s="4" t="s">
        <v>23</v>
      </c>
      <c r="B58" s="3" t="s">
        <v>24</v>
      </c>
      <c r="C58" s="4">
        <v>630</v>
      </c>
      <c r="D58" s="13" t="s">
        <v>84</v>
      </c>
      <c r="E58" s="3" t="s">
        <v>26</v>
      </c>
      <c r="F58" s="3" t="s">
        <v>27</v>
      </c>
      <c r="G58" s="4" t="s">
        <v>23</v>
      </c>
      <c r="H58" s="5" t="s">
        <v>23</v>
      </c>
      <c r="I58" s="14">
        <f t="shared" si="1"/>
        <v>2794.2000000000003</v>
      </c>
      <c r="J58" s="15">
        <v>698.56</v>
      </c>
      <c r="K58" s="15">
        <v>3492.76</v>
      </c>
    </row>
    <row r="59" spans="1:11" ht="12.75">
      <c r="A59" s="4" t="s">
        <v>23</v>
      </c>
      <c r="B59" s="3" t="s">
        <v>24</v>
      </c>
      <c r="C59" s="4">
        <v>631</v>
      </c>
      <c r="D59" s="13" t="s">
        <v>85</v>
      </c>
      <c r="E59" s="3" t="s">
        <v>26</v>
      </c>
      <c r="F59" s="3" t="s">
        <v>27</v>
      </c>
      <c r="G59" s="4" t="s">
        <v>23</v>
      </c>
      <c r="H59" s="5" t="s">
        <v>23</v>
      </c>
      <c r="I59" s="14">
        <f t="shared" si="1"/>
        <v>61470.310000000005</v>
      </c>
      <c r="J59" s="15">
        <v>15367.54</v>
      </c>
      <c r="K59" s="15">
        <v>76837.85</v>
      </c>
    </row>
    <row r="60" spans="1:11" ht="12.75">
      <c r="A60" s="4" t="s">
        <v>23</v>
      </c>
      <c r="B60" s="3" t="s">
        <v>24</v>
      </c>
      <c r="C60" s="4">
        <v>632</v>
      </c>
      <c r="D60" s="13" t="s">
        <v>86</v>
      </c>
      <c r="E60" s="3" t="s">
        <v>26</v>
      </c>
      <c r="F60" s="3" t="s">
        <v>27</v>
      </c>
      <c r="G60" s="4" t="s">
        <v>23</v>
      </c>
      <c r="H60" s="5" t="s">
        <v>23</v>
      </c>
      <c r="I60" s="14">
        <f t="shared" si="1"/>
        <v>138.98</v>
      </c>
      <c r="J60" s="15">
        <v>34.74</v>
      </c>
      <c r="K60" s="15">
        <v>173.72</v>
      </c>
    </row>
    <row r="61" spans="3:11" ht="12.75">
      <c r="C61" s="4"/>
      <c r="D61" s="4"/>
      <c r="I61" s="14"/>
      <c r="J61" s="20"/>
      <c r="K61" s="20"/>
    </row>
    <row r="63" spans="8:11" ht="12.75">
      <c r="H63" s="5" t="s">
        <v>87</v>
      </c>
      <c r="I63" s="21">
        <f>SUM(I10:I62)</f>
        <v>6739147.759999997</v>
      </c>
      <c r="J63" s="21">
        <f>SUM(J10:J62)</f>
        <v>1684790.2400000016</v>
      </c>
      <c r="K63" s="21">
        <f>SUM(K10:K62)</f>
        <v>8423938</v>
      </c>
    </row>
    <row r="64" spans="9:10" ht="12.75">
      <c r="I64" s="22" t="s">
        <v>89</v>
      </c>
      <c r="J64" s="23">
        <f>SUM(J63:J63)</f>
        <v>1684790.2400000016</v>
      </c>
    </row>
    <row r="65" spans="10:11" ht="12.75">
      <c r="J65" s="24"/>
      <c r="K65" s="24"/>
    </row>
  </sheetData>
  <hyperlinks>
    <hyperlink ref="B5" r:id="rId1" display="Jean.Oshita@hawaii.gov"/>
  </hyperlinks>
  <printOptions gridLines="1" horizontalCentered="1"/>
  <pageMargins left="0.25" right="0.25" top="0.62" bottom="1" header="0.25" footer="0.5"/>
  <pageSetup cellComments="asDisplayed" fitToHeight="15" fitToWidth="1" horizontalDpi="600" verticalDpi="600" orientation="landscape" paperSize="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Arthur Buto</cp:lastModifiedBy>
  <cp:lastPrinted>2008-09-30T18:52:03Z</cp:lastPrinted>
  <dcterms:created xsi:type="dcterms:W3CDTF">2008-09-30T18:24:56Z</dcterms:created>
  <dcterms:modified xsi:type="dcterms:W3CDTF">2008-12-24T22:51:39Z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