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hawaiioimt.sharepoint.com/teams/DBEDTStateDataCenter/Shared Documents/American Community Survey/2015-2019 ACS 5 year/"/>
    </mc:Choice>
  </mc:AlternateContent>
  <xr:revisionPtr revIDLastSave="64" documentId="8_{39C07E0C-6CBC-4DC5-8B3D-DD298D22AE50}" xr6:coauthVersionLast="44" xr6:coauthVersionMax="44" xr10:uidLastSave="{6C49496A-741D-4D29-8E20-1F65D1D3ACB7}"/>
  <bookViews>
    <workbookView xWindow="880" yWindow="4880" windowWidth="20540" windowHeight="19340" activeTab="2" xr2:uid="{00000000-000D-0000-FFFF-FFFF00000000}"/>
  </bookViews>
  <sheets>
    <sheet name="ACSCP5Y2019.CP02" sheetId="4" r:id="rId1"/>
    <sheet name="ACSCP5Y2019.CP03" sheetId="1" r:id="rId2"/>
    <sheet name="ACSCP5Y2019.CP04" sheetId="2" r:id="rId3"/>
    <sheet name="ACSCP5Y2019.CP05" sheetId="3"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4" i="2" l="1"/>
  <c r="V114" i="2"/>
  <c r="U114" i="2"/>
  <c r="T114" i="2"/>
  <c r="S114" i="2"/>
  <c r="R114" i="2"/>
  <c r="V113" i="2"/>
  <c r="U113" i="2"/>
  <c r="T113" i="2"/>
  <c r="S113" i="2"/>
  <c r="R113" i="2"/>
  <c r="N64" i="2"/>
  <c r="H64" i="2"/>
  <c r="E64" i="2"/>
  <c r="B64" i="2"/>
  <c r="T14" i="2"/>
  <c r="S14" i="2"/>
  <c r="R14" i="2"/>
  <c r="V10" i="2"/>
  <c r="U10" i="2"/>
  <c r="T10" i="2"/>
  <c r="S10" i="2"/>
  <c r="R10" i="2"/>
  <c r="Q21" i="1"/>
  <c r="U21" i="1"/>
  <c r="T21" i="1"/>
  <c r="S21" i="1"/>
  <c r="R21" i="1"/>
  <c r="U80" i="1"/>
  <c r="T80" i="1"/>
  <c r="S80" i="1"/>
  <c r="R80" i="1"/>
  <c r="Q80" i="1"/>
  <c r="U79" i="1"/>
  <c r="T79" i="1"/>
  <c r="S79" i="1"/>
  <c r="R79" i="1"/>
  <c r="Q79" i="1"/>
</calcChain>
</file>

<file path=xl/sharedStrings.xml><?xml version="1.0" encoding="utf-8"?>
<sst xmlns="http://schemas.openxmlformats.org/spreadsheetml/2006/main" count="5243" uniqueCount="956">
  <si>
    <t/>
  </si>
  <si>
    <t>Hawaii County, Hawaii</t>
  </si>
  <si>
    <t>Honolulu County, Hawaii</t>
  </si>
  <si>
    <t>Kauai County, Hawaii</t>
  </si>
  <si>
    <t>Maui County, Hawaii</t>
  </si>
  <si>
    <t>Hawaii</t>
  </si>
  <si>
    <t>Label</t>
  </si>
  <si>
    <t>2015-2019 Estimates</t>
  </si>
  <si>
    <t>2010-2014 Estimates</t>
  </si>
  <si>
    <t>Statistical Significance</t>
  </si>
  <si>
    <t>EMPLOYMENT STATUS</t>
  </si>
  <si>
    <t>    Population 16 years and over</t>
  </si>
  <si>
    <t>*</t>
  </si>
  <si>
    <t>        In labor force</t>
  </si>
  <si>
    <t>            Civilian labor force</t>
  </si>
  <si>
    <t>                Employed</t>
  </si>
  <si>
    <t>54.7%</t>
  </si>
  <si>
    <t>                Unemployed</t>
  </si>
  <si>
    <t>3.6%</t>
  </si>
  <si>
    <t>5.5%</t>
  </si>
  <si>
    <t>2.4%</t>
  </si>
  <si>
    <t>2.5%</t>
  </si>
  <si>
    <t>3.9%</t>
  </si>
  <si>
    <t>2.7%</t>
  </si>
  <si>
    <t>6.0%</t>
  </si>
  <si>
    <t>2.6%</t>
  </si>
  <si>
    <t>4.1%</t>
  </si>
  <si>
    <t>            Armed Forces</t>
  </si>
  <si>
    <t>0.1%</t>
  </si>
  <si>
    <t>5.1%</t>
  </si>
  <si>
    <t>5.0%</t>
  </si>
  <si>
    <t>0.2%</t>
  </si>
  <si>
    <t>0.4%</t>
  </si>
  <si>
    <t>0.3%</t>
  </si>
  <si>
    <t>3.5%</t>
  </si>
  <si>
    <t>        Not in labor force</t>
  </si>
  <si>
    <t>33.2%</t>
  </si>
  <si>
    <t>    Civilian labor force</t>
  </si>
  <si>
    <t>        Unemployment Rate</t>
  </si>
  <si>
    <t>6.2%</t>
  </si>
  <si>
    <t>4.0%</t>
  </si>
  <si>
    <t>5.9%</t>
  </si>
  <si>
    <t>6.1%</t>
  </si>
  <si>
    <t>4.3%</t>
  </si>
  <si>
    <t>6.7%</t>
  </si>
  <si>
    <t>    Females 16 years and over</t>
  </si>
  <si>
    <t>    Own children of the householder under 6 years</t>
  </si>
  <si>
    <t>        All parents in family in labor force</t>
  </si>
  <si>
    <t>60.9%</t>
  </si>
  <si>
    <t>71.1%</t>
  </si>
  <si>
    <t>    Own children of the householder 6 to 17 years</t>
  </si>
  <si>
    <t>79.8%</t>
  </si>
  <si>
    <t>74.2%</t>
  </si>
  <si>
    <t>COMMUTING TO WORK</t>
  </si>
  <si>
    <t>    Workers 16 years and over</t>
  </si>
  <si>
    <t>        Car, truck, or van -- drove alone</t>
  </si>
  <si>
    <t>        Car, truck, or van -- carpooled</t>
  </si>
  <si>
    <t>12.8%</t>
  </si>
  <si>
    <t>14.2%</t>
  </si>
  <si>
    <t>10.0%</t>
  </si>
  <si>
    <t>14.0%</t>
  </si>
  <si>
    <t>        Public transportation (excluding taxicab)</t>
  </si>
  <si>
    <t>1.3%</t>
  </si>
  <si>
    <t>8.1%</t>
  </si>
  <si>
    <t>8.4%</t>
  </si>
  <si>
    <t>0.6%</t>
  </si>
  <si>
    <t>1.1%</t>
  </si>
  <si>
    <t>6.5%</t>
  </si>
  <si>
    <t>        Walked</t>
  </si>
  <si>
    <t>2.2%</t>
  </si>
  <si>
    <t>5.2%</t>
  </si>
  <si>
    <t>1.9%</t>
  </si>
  <si>
    <t>4.5%</t>
  </si>
  <si>
    <t>4.7%</t>
  </si>
  <si>
    <t>        Other means</t>
  </si>
  <si>
    <t>3.0%</t>
  </si>
  <si>
    <t>        Worked from home</t>
  </si>
  <si>
    <t>7.3%</t>
  </si>
  <si>
    <t>7.5%</t>
  </si>
  <si>
    <t>6.4%</t>
  </si>
  <si>
    <t>4.8%</t>
  </si>
  <si>
    <t>        Mean travel time to work (minutes)</t>
  </si>
  <si>
    <t>OCCUPATION</t>
  </si>
  <si>
    <t>    Civilian employed population 16 years and over</t>
  </si>
  <si>
    <t>(X)</t>
  </si>
  <si>
    <t>        Management, business, science, and arts occupations</t>
  </si>
  <si>
    <t>32.4%</t>
  </si>
  <si>
    <t>30.2%</t>
  </si>
  <si>
    <t>        Service occupations</t>
  </si>
  <si>
    <t>24.7%</t>
  </si>
  <si>
    <t>21.5%</t>
  </si>
  <si>
    <t>        Sales and office occupations</t>
  </si>
  <si>
    <t>21.9%</t>
  </si>
  <si>
    <t>23.7%</t>
  </si>
  <si>
    <t>21.4%</t>
  </si>
  <si>
    <t>23.1%</t>
  </si>
  <si>
    <t>        Natural resources, construction, and maintenance occupations</t>
  </si>
  <si>
    <t>11.8%</t>
  </si>
  <si>
    <t>8.9%</t>
  </si>
  <si>
    <t>10.5%</t>
  </si>
  <si>
    <t>9.6%</t>
  </si>
  <si>
    <t>9.4%</t>
  </si>
  <si>
    <t>        Production, transportation, and material moving occupations</t>
  </si>
  <si>
    <t>9.5%</t>
  </si>
  <si>
    <t>9.8%</t>
  </si>
  <si>
    <t>9.7%</t>
  </si>
  <si>
    <t>INDUSTRY</t>
  </si>
  <si>
    <t>        Agriculture, forestry, fishing and hunting, and mining</t>
  </si>
  <si>
    <t>0.7%</t>
  </si>
  <si>
    <t>2.8%</t>
  </si>
  <si>
    <t>1.6%</t>
  </si>
  <si>
    <t>        Construction</t>
  </si>
  <si>
    <t>7.8%</t>
  </si>
  <si>
    <t>6.6%</t>
  </si>
  <si>
    <t>8.0%</t>
  </si>
  <si>
    <t>7.4%</t>
  </si>
  <si>
    <t>6.9%</t>
  </si>
  <si>
    <t>        Manufacturing</t>
  </si>
  <si>
    <t>3.3%</t>
  </si>
  <si>
    <t>2.3%</t>
  </si>
  <si>
    <t>3.1%</t>
  </si>
  <si>
    <t>        Wholesale trade</t>
  </si>
  <si>
    <t>2.1%</t>
  </si>
  <si>
    <t>        Retail trade</t>
  </si>
  <si>
    <t>12.2%</t>
  </si>
  <si>
    <t>13.0%</t>
  </si>
  <si>
    <t>10.8%</t>
  </si>
  <si>
    <t>11.7%</t>
  </si>
  <si>
    <t>11.4%</t>
  </si>
  <si>
    <t>        Transportation and warehousing, and utilities</t>
  </si>
  <si>
    <t>6.3%</t>
  </si>
  <si>
    <t>5.8%</t>
  </si>
  <si>
    <t>5.7%</t>
  </si>
  <si>
    <t>4.9%</t>
  </si>
  <si>
    <t>        Information</t>
  </si>
  <si>
    <t>1.7%</t>
  </si>
  <si>
    <t>0.8%</t>
  </si>
  <si>
    <t>1.2%</t>
  </si>
  <si>
    <t>        Finance and insurance, and real estate and rental and leasing</t>
  </si>
  <si>
    <t>5.4%</t>
  </si>
  <si>
    <t>        Professional, scientific, and management, and administrative and waste management services</t>
  </si>
  <si>
    <t>11.1%</t>
  </si>
  <si>
    <t>10.9%</t>
  </si>
  <si>
    <t>10.6%</t>
  </si>
  <si>
    <t>10.4%</t>
  </si>
  <si>
    <t>10.1%</t>
  </si>
  <si>
    <t>        Educational services, and health care and social assistance</t>
  </si>
  <si>
    <t>20.0%</t>
  </si>
  <si>
    <t>15.3%</t>
  </si>
  <si>
    <t>        Arts, entertainment, and recreation, and accommodation and food services</t>
  </si>
  <si>
    <t>17.3%</t>
  </si>
  <si>
    <t>14.4%</t>
  </si>
  <si>
    <t>22.9%</t>
  </si>
  <si>
    <t>16.2%</t>
  </si>
  <si>
    <t>        Other services, except public administration</t>
  </si>
  <si>
    <t>        Public administration</t>
  </si>
  <si>
    <t>4.6%</t>
  </si>
  <si>
    <t>8.8%</t>
  </si>
  <si>
    <t>CLASS OF WORKER</t>
  </si>
  <si>
    <t>        Private wage and salary workers</t>
  </si>
  <si>
    <t>77.3%</t>
  </si>
  <si>
    <t>        Government workers</t>
  </si>
  <si>
    <t>18.1%</t>
  </si>
  <si>
    <t>18.8%</t>
  </si>
  <si>
    <t>15.0%</t>
  </si>
  <si>
    <t>21.0%</t>
  </si>
  <si>
    <t>        Self-employed in own not incorporated business workers</t>
  </si>
  <si>
    <t>7.0%</t>
  </si>
  <si>
    <t>        Unpaid family workers</t>
  </si>
  <si>
    <t>0.5%</t>
  </si>
  <si>
    <t>INCOME AND BENEFITS (IN 2019 INFLATION-ADJUSTED DOLLARS)</t>
  </si>
  <si>
    <t>    Total households</t>
  </si>
  <si>
    <t>        Less than $10,000</t>
  </si>
  <si>
    <t>7.7%</t>
  </si>
  <si>
    <t>5.3%</t>
  </si>
  <si>
    <t>        $10,000 to $14,999</t>
  </si>
  <si>
    <t>3.4%</t>
  </si>
  <si>
    <t>3.2%</t>
  </si>
  <si>
    <t>        $15,000 to $24,999</t>
  </si>
  <si>
    <t>5.6%</t>
  </si>
  <si>
    <t>7.6%</t>
  </si>
  <si>
    <t>        $25,000 to $34,999</t>
  </si>
  <si>
    <t>9.1%</t>
  </si>
  <si>
    <t>8.5%</t>
  </si>
  <si>
    <t>        $35,000 to $49,999</t>
  </si>
  <si>
    <t>        $50,000 to $74,999</t>
  </si>
  <si>
    <t>18.5%</t>
  </si>
  <si>
    <t>14.8%</t>
  </si>
  <si>
    <t>18.4%</t>
  </si>
  <si>
    <t>16.0%</t>
  </si>
  <si>
    <t>17.5%</t>
  </si>
  <si>
    <t>        $75,000 to $99,999</t>
  </si>
  <si>
    <t>        $100,000 to $149,999</t>
  </si>
  <si>
    <t>20.2%</t>
  </si>
  <si>
    <t>18.7%</t>
  </si>
  <si>
    <t>        $150,000 to $199,999</t>
  </si>
  <si>
    <t>        $200,000 or more</t>
  </si>
  <si>
    <t>        Median household income (dollars)</t>
  </si>
  <si>
    <t>        Mean household income (dollars)</t>
  </si>
  <si>
    <t>        With earnings</t>
  </si>
  <si>
    <t>78.1%</t>
  </si>
  <si>
    <t>80.1%</t>
  </si>
  <si>
    <t>80.3%</t>
  </si>
  <si>
    <t>            Mean earnings (dollars)</t>
  </si>
  <si>
    <t>        With Social Security</t>
  </si>
  <si>
    <t>37.2%</t>
  </si>
  <si>
    <t>            Mean Social Security income (dollars)</t>
  </si>
  <si>
    <t>        With retirement income</t>
  </si>
  <si>
    <t>21.7%</t>
  </si>
  <si>
    <t>23.2%</t>
  </si>
  <si>
    <t>21.8%</t>
  </si>
  <si>
    <t>23.5%</t>
  </si>
  <si>
    <t>22.5%</t>
  </si>
  <si>
    <t>            Mean retirement income (dollars)</t>
  </si>
  <si>
    <t>        With Supplemental Security Income</t>
  </si>
  <si>
    <t>            Mean Supplemental Security Income (dollars)</t>
  </si>
  <si>
    <t>        With cash public assistance income</t>
  </si>
  <si>
    <t>2.9%</t>
  </si>
  <si>
    <t>3.7%</t>
  </si>
  <si>
    <t>            Mean cash public assistance income (dollars)</t>
  </si>
  <si>
    <t>        With Food Stamp/SNAP benefits in the past 12 months</t>
  </si>
  <si>
    <t>9.2%</t>
  </si>
  <si>
    <t>12.7%</t>
  </si>
  <si>
    <t>    Families</t>
  </si>
  <si>
    <t>8.2%</t>
  </si>
  <si>
    <t>15.2%</t>
  </si>
  <si>
    <t>19.3%</t>
  </si>
  <si>
    <t>15.9%</t>
  </si>
  <si>
    <t>23.6%</t>
  </si>
  <si>
    <t>20.7%</t>
  </si>
  <si>
    <t>12.0%</t>
  </si>
  <si>
    <t>12.4%</t>
  </si>
  <si>
    <t>        Median family income (dollars)</t>
  </si>
  <si>
    <t>        Mean family income (dollars)</t>
  </si>
  <si>
    <t>    Per capita income (dollars)</t>
  </si>
  <si>
    <t>    Nonfamily households</t>
  </si>
  <si>
    <t>        Median nonfamily income (dollars)</t>
  </si>
  <si>
    <t>        Mean nonfamily income (dollars)</t>
  </si>
  <si>
    <t>    Median earnings for workers (dollars)</t>
  </si>
  <si>
    <t>    Median earnings for male full-time, year-round workers (dollars)</t>
  </si>
  <si>
    <t>    Median earnings for female full-time, year-round workers (dollars)</t>
  </si>
  <si>
    <t>HEALTH INSURANCE COVERAGE</t>
  </si>
  <si>
    <t>    Civilian noninstitutionalized population</t>
  </si>
  <si>
    <t>        With health insurance coverage</t>
  </si>
  <si>
    <t>            With private health insurance</t>
  </si>
  <si>
    <t>            With public coverage</t>
  </si>
  <si>
    <t>29.5%</t>
  </si>
  <si>
    <t>31.1%</t>
  </si>
  <si>
    <t>        No health insurance coverage</t>
  </si>
  <si>
    <t>    Civilian noninstitutionalized population under 19 years</t>
  </si>
  <si>
    <t>2.0%</t>
  </si>
  <si>
    <t>    Civilian noninstitutionalized population 19 to 64 years</t>
  </si>
  <si>
    <t>        In labor force:</t>
  </si>
  <si>
    <t>            Employed:</t>
  </si>
  <si>
    <t>                With health insurance coverage</t>
  </si>
  <si>
    <t>                    With private health insurance</t>
  </si>
  <si>
    <t>91.1%</t>
  </si>
  <si>
    <t>89.8%</t>
  </si>
  <si>
    <t>                    With public coverage</t>
  </si>
  <si>
    <t>11.3%</t>
  </si>
  <si>
    <t>10.2%</t>
  </si>
  <si>
    <t>                No health insurance coverage</t>
  </si>
  <si>
    <t>            Unemployed:</t>
  </si>
  <si>
    <t>81.0%</t>
  </si>
  <si>
    <t>49.9%</t>
  </si>
  <si>
    <t>36.9%</t>
  </si>
  <si>
    <t>30.3%</t>
  </si>
  <si>
    <t>28.9%</t>
  </si>
  <si>
    <t>19.0%</t>
  </si>
  <si>
    <t>26.0%</t>
  </si>
  <si>
    <t>25.7%</t>
  </si>
  <si>
    <t>16.1%</t>
  </si>
  <si>
    <t>        Not in labor force:</t>
  </si>
  <si>
    <t>            With health insurance coverage</t>
  </si>
  <si>
    <t>                With private health insurance</t>
  </si>
  <si>
    <t>54.3%</t>
  </si>
  <si>
    <t>                With public coverage</t>
  </si>
  <si>
    <t>42.7%</t>
  </si>
  <si>
    <t>            No health insurance coverage</t>
  </si>
  <si>
    <t>13.5%</t>
  </si>
  <si>
    <t>PERCENTAGE OF FAMILIES AND PEOPLE WHOSE INCOME IN THE PAST 12 MONTHS IS BELOW THE POVERTY LEVEL</t>
  </si>
  <si>
    <t>    All families</t>
  </si>
  <si>
    <t>        With related children of the householder under 18 years</t>
  </si>
  <si>
    <t>            With related children of the householder under 5 years only</t>
  </si>
  <si>
    <t>8.3%</t>
  </si>
  <si>
    <t>        Married couple families</t>
  </si>
  <si>
    <t>            With related children of the householder under 18 years</t>
  </si>
  <si>
    <t>                With related children of the householder under 5 years only</t>
  </si>
  <si>
    <t>        Families with female householder, no spouse present</t>
  </si>
  <si>
    <t>18.0%</t>
  </si>
  <si>
    <t>51.2%</t>
  </si>
  <si>
    <t>49.5%</t>
  </si>
  <si>
    <t>33.6%</t>
  </si>
  <si>
    <t>    All people</t>
  </si>
  <si>
    <t>19.2%</t>
  </si>
  <si>
    <t>        Under 18 years</t>
  </si>
  <si>
    <t>            Related children of the householder under 18 years</t>
  </si>
  <si>
    <t>                Related children of the householder under 5 years</t>
  </si>
  <si>
    <t>13.4%</t>
  </si>
  <si>
    <t>                Related children of the householder 5 to 17 years</t>
  </si>
  <si>
    <t>        18 years and over</t>
  </si>
  <si>
    <t>            18 to 64 years</t>
  </si>
  <si>
    <t>18.6%</t>
  </si>
  <si>
    <t>            65 years and over</t>
  </si>
  <si>
    <t>        People in families</t>
  </si>
  <si>
    <t>        Unrelated individuals 15 years and over</t>
  </si>
  <si>
    <t>20.9%</t>
  </si>
  <si>
    <t>26.7%</t>
  </si>
  <si>
    <t>22.7%</t>
  </si>
  <si>
    <t>COMPARATIVE ECONOMIC CHARACTERISTICS</t>
  </si>
  <si>
    <t>TABLE ID:</t>
  </si>
  <si>
    <t>CP03</t>
  </si>
  <si>
    <t>SURVEY/PROGRAM</t>
  </si>
  <si>
    <t>American Community Survey</t>
  </si>
  <si>
    <t>PRODUCT:</t>
  </si>
  <si>
    <t>ACS 5-Year Estimates Comparison Profiles</t>
  </si>
  <si>
    <t>Note: The table shown may have been modified by user selections. Some information may be missing.</t>
  </si>
  <si>
    <t>DATA NOTES</t>
  </si>
  <si>
    <t>TABLE ID</t>
  </si>
  <si>
    <t>VINTAGE</t>
  </si>
  <si>
    <t>2019</t>
  </si>
  <si>
    <t>DATASET</t>
  </si>
  <si>
    <t>ACSCP5Y2019</t>
  </si>
  <si>
    <t>FTP URL:</t>
  </si>
  <si>
    <t>None</t>
  </si>
  <si>
    <t>API URL:</t>
  </si>
  <si>
    <t>Download the entire table at http://localhost:8080/data/2019/acs/acs5/cprofile</t>
  </si>
  <si>
    <t>USER SELECTIONS</t>
  </si>
  <si>
    <t>DATASETS</t>
  </si>
  <si>
    <t>GEOS</t>
  </si>
  <si>
    <t>Hawaii; All counties in Hawaii</t>
  </si>
  <si>
    <t>EXCLUDED COLUMNS</t>
  </si>
  <si>
    <t>APPLIED FILTERS</t>
  </si>
  <si>
    <t>APPLIED SORTING</t>
  </si>
  <si>
    <t>WEB ADDRESS</t>
  </si>
  <si>
    <t>https://embargo.data.census.gov/cedsci/table?g=0400000US15,15.050000&amp;d=ACS%205-Year%20Estimates%20Comparison%20Profiles&amp;tid=ACSCP5Y2019.CP03&amp;hidePreview=false</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</si>
  <si>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</si>
  <si>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</si>
  <si>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Geographic areas are based on the geographic boundaries of the data year. Current year comparisons with past-year estimates are not re-tabulated to the current year's geographies; rather, the comparison is with the existing geography of each data year. Statistically significant change from prior years' estimates could be the result of changes in the geographic boundaries of an area and not necessarily the demographic, social, or economic characteristics. For more information on geographic changes, see: https://www.census.gov/programs-surveys/acs/guidance.html.</t>
  </si>
  <si>
    <t>Since the 5-year data do not benefit from data quality filtering, comparisons are only made for populations of 5,000 or more.</t>
  </si>
  <si>
    <t>Supporting documentation on code lists, subject definitions, data accuracy, and statistical testing can be found on the American Community Survey website in the Technical Documentation section.Sample size and data quality measures (including coverage rates, allocation rates, and response rates) can be found on the American Community Survey website in the Methodology section.</t>
  </si>
  <si>
    <t>Source: U.S. Census Bureau, 2015-2019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</si>
  <si>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</si>
  <si>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The definitions of the metropolitan and micropolitan statistical areas for the 2013 American Community Survey are based on the commuting patterns identified in the 2010 Census. Estimates prior to 2013 are based on the results of the 2000 Census. Statistically significant change from prior years' estimates could be the result of changes in the metropolitan geographic definitions and not necessarily the demographic, social or economic characteristic. For more information, see:  Metropolitan and Micropolitan Statistical Areas.</t>
  </si>
  <si>
    <t>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t>
  </si>
  <si>
    <t>Workers include members of the Armed Forces and civilians who were at work last week.</t>
  </si>
  <si>
    <t>Census occupation titles and their codes are based on the 2018 revision of the Standard Occupational Classification (SOC). Occupation data from 2018 and later are not strictly comparable to data from 2017 or prior. For more information on the Census occupation code changes, please visit our website at https://www.census.gov/topics/employment/industry-occupation/guidance/code-lists.html.</t>
  </si>
  <si>
    <t>Industry titles and their 4-digit codes are based on the North American Industry Classification System (NAICS). The Census industry codes for 2018 and later years are based on the 2017 revision of the NAICS. To allow for the creation of multiyear tables, industry data in the multiyear files (prior to data year 2018) were recoded to the 2017 Census industry codes. We recommend using caution when comparing data coded using 2017 Census industry codes with data coded using Census industry codes prior to data year 2018. For more information on the Census industry code changes, please visit our website at https://www.census.gov/topics/employment/industry-occupation/guidance/code-lists.html.</t>
  </si>
  <si>
    <t>Logical coverage edits applying a rules-based assignment of Medicaid, Medicare and military health coverage were added as of 2009 -- please see https://www.census.gov/library/working-papers/2010/demo/coverage_edits_final.html for more details.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</si>
  <si>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Beginning in 2017, selected variable categories were updated, including age-categories, income-to-poverty ratio (IPR) categories, and the age universe for certain employment and education variables. See user note entitled "Health Insurance Table Updates" for further details.</t>
  </si>
  <si>
    <t>2019 ACS data products include updates to several categories of the existing means of transportation question. For more information, see: Change to Means of Transportation.</t>
  </si>
  <si>
    <t>Between 2018 and 2019 the American Community Survey retirement income question changed. These changes resulted in an increase in both the number of households reporting retirement income and higher aggregate retirement income at the national level. For more information see Changes to the Retirement Income Question .</t>
  </si>
  <si>
    <t>The categories for relationship to householder were revised in 2019. For more information see Revisions to the Relationship to Household item.</t>
  </si>
  <si>
    <t>Beginning in data year 2019, respondents to the Weeks Worked question provided an integer value for the number of weeks worked. For data years 2008 through 2018, respondents selected a category corresponding to the number of weeks worked.</t>
  </si>
  <si>
    <t>In 2019, methodological changes were made to the class of worker question. These changes involved modifications to the question wording, the category wording, and the visual format of the categories on the questionnaire. The format for the class of worker categories are now listed under the headings "Private Sector Employee," "Government Employee," and "Self-Employed or Other." Additionally, the category of Active Duty was added as one of the response categories under the "Government Employee" section for the mail questionnaire. For more detailed information about the 2019 changes, see the 2016 American Community Survey Content Test Report for Class of Worker located at  http://www.census.gov/library/working-papers/2017/acs/2017_Martinez_01.html.</t>
  </si>
  <si>
    <t>The 2015-2019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</si>
  <si>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</si>
  <si>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An * indicates that the estimate is significantly different (at a 90% confidence level) than the estimate from the most current year. A "c" indicates the estimates for that year and the current year are both controlled; a statistical test is not appropriate. A blank indicates that the estimate is not significantly different from the estimate of the most current year, or that a test could not be done because one or both of the estimates is displayed as "-", "N", or "(X)", or the estimate ends with a "+" or "-". (For more information on these symbols, see the Explanation of Symbols below this table.)</t>
  </si>
  <si>
    <t>Explanation of Symbols:An "**" entry in the margin of error column indicates that either no sample observations or too few sample observations were available to compute a standard error and thus the margin of error. A statistical test is not appropriate.An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or the margin of error associated with a median was larger than the median itself.An "-" following a median estimate means the median falls in the lowest interval of an open-ended distribution.An "+" following a median estimate means the median falls in the upper interval of an open-ended distribution.An "***" entry in the margin of error column indicates that the median falls in the lowest interval or upper interval of an open-ended distribution. A statistical test is not appropriate.An "*****" entry in the margin of error column indicates that the estimate is controlled. A statistical test for sampling variability is not appropriate. An "N" entry in the estimate and margin of error columns indicates that data for this geographic area cannot be displayed because the number of sample cases is too small.An "(X)" means that the estimate is not applicable or not available.</t>
  </si>
  <si>
    <t>COLUMN NOTES</t>
  </si>
  <si>
    <t>State</t>
  </si>
  <si>
    <t>Honolulu</t>
  </si>
  <si>
    <t>Kauai</t>
  </si>
  <si>
    <t>Maui</t>
  </si>
  <si>
    <t>For the 5 year ACS, 2010-2014 plumbing data for Puerto Rico will not be shown. Research indicates that the questions on plumbing facilities that were introduced in 2008 in the stateside American Community Survey and the 2008 Puerto Rico Community Survey may not have been appropriate for Puerto Rico. New questions resolved the problem by 2013.</t>
  </si>
  <si>
    <t>Prior to 2015, if the median monthly housing costs for owners without mortgages was $1,000 or more in a geography, the median monthly housing costs for owners without mortgages displayed as $1,000+. In 2015, the top category for the calculation of median monthly housing costs for owners without mortgages was changed from $1,000 or more to $1,500 or more; consequently, in 2015 and later products from the 1 and 5 year ACS files display actual medians up to $1,500; $1,500 or more will display as $1,500+.</t>
  </si>
  <si>
    <t>Prior to 2015, if the median, upper, or lower quartile home value was $1,000,000 or more in a geography, the median, upper, or lower home value rent displayed as $1,000,000+. In 2015, the top category for the calculation of median, upper, and lower quartile home value was changed from $1,000,000 or more to $2,000,000 or more; consequently, in 2015 and later products from the 1 and 5 year ACS files display actual medians, upper, and lower quartiles up to $2,000,000; $2,000,000 or more will display as $2,000,000+.</t>
  </si>
  <si>
    <t>Prior to 2015, if the median, upper, or lower quartile rent was $2,000 or more in a geography, the median, upper, or lower rent displayed as $2,000+. In 2015, the top category for the calculation of median, upper, and lower quartile rent was changed from $2,000 or more to $3,500 or more; consequently, 2015 and later products from the 1 and 5 year ACS files display actual medians, upper, and lower quartiles up to $3,499; $3,500 or more will display as $3,500+.</t>
  </si>
  <si>
    <t>Telephone service data are not available for certain geographic areas due to problems with data collection of this question that occurred in 2015, 2016, and 2019. Both ACS 1-year and ACS 5-year files were affected. It may take several years in the ACS 5-year files until the estimates are available for the geographic areas affected.</t>
  </si>
  <si>
    <t>Complete plumbing in 2016 and later are not directly comparable to complete plumbing in 2015 and prior years. In 2016, the question about whether the housing unit had a toilet was no longer asked. In 2015 and prior years, the requirements for complete plumbing were running water, a flush toilet and bathtub or shower; in 2016 and later, the requirement for complete plumbing is running water and bathtub or shower.</t>
  </si>
  <si>
    <t>Households not paying cash rent are excluded from the calculation of median gross rent.</t>
  </si>
  <si>
    <t>https://embargo.data.census.gov/cedsci/table?g=0400000US15,15.050000&amp;d=ACS%205-Year%20Estimates%20Comparison%20Profiles&amp;tid=ACSCP5Y2019.CP04&amp;hidePreview=false</t>
  </si>
  <si>
    <t>CP04</t>
  </si>
  <si>
    <t>        Not computed</t>
  </si>
  <si>
    <t>38.3%</t>
  </si>
  <si>
    <t>49.3%</t>
  </si>
  <si>
    <t>        35.0 percent or more</t>
  </si>
  <si>
    <t>        30.0 to 34.9 percent</t>
  </si>
  <si>
    <t>        25.0 to 29.9 percent</t>
  </si>
  <si>
    <t>        20.0 to 24.9 percent</t>
  </si>
  <si>
    <t>        15.0 to 19.9 percent</t>
  </si>
  <si>
    <t>12.6%</t>
  </si>
  <si>
    <t>        Less than 15.0 percent</t>
  </si>
  <si>
    <t>    Occupied units paying rent (excluding units where GRAPI cannot be computed)</t>
  </si>
  <si>
    <t>GROSS RENT AS A PERCENTAGE OF HOUSEHOLD INCOME (GRAPI)</t>
  </si>
  <si>
    <t>        No rent paid</t>
  </si>
  <si>
    <t>        Median (dollars)</t>
  </si>
  <si>
    <t>0.9%</t>
  </si>
  <si>
    <t>        $3,000 or more</t>
  </si>
  <si>
    <t>        $2,500 to $2,999</t>
  </si>
  <si>
    <t>15.1%</t>
  </si>
  <si>
    <t>        $2,000 to $2,499</t>
  </si>
  <si>
    <t>20.5%</t>
  </si>
  <si>
    <t>        $1,500 to $1,999</t>
  </si>
  <si>
    <t>34.5%</t>
  </si>
  <si>
    <t>        $1,000 to $1,499</t>
  </si>
  <si>
    <t>13.3%</t>
  </si>
  <si>
    <t>        $500 to $999</t>
  </si>
  <si>
    <t>        Less than $500</t>
  </si>
  <si>
    <t>    Occupied units paying rent</t>
  </si>
  <si>
    <t>GROSS RENT</t>
  </si>
  <si>
    <t>1.8%</t>
  </si>
  <si>
    <t>19.4%</t>
  </si>
  <si>
    <t>        10.0 to 14.9 percent</t>
  </si>
  <si>
    <t>55.8%</t>
  </si>
  <si>
    <t>50.3%</t>
  </si>
  <si>
    <t>        Less than 10.0 percent</t>
  </si>
  <si>
    <t>    Housing unit without a mortgage (excluding units where SMOCAPI cannot be computed)</t>
  </si>
  <si>
    <t>12.3%</t>
  </si>
  <si>
    <t>25.6%</t>
  </si>
  <si>
    <t>21.6%</t>
  </si>
  <si>
    <t>        Less than 20.0 percent</t>
  </si>
  <si>
    <t>    Housing units with a mortgage (excluding units where SMOCAPI cannot be computed)</t>
  </si>
  <si>
    <t>SELECTED MONTHLY OWNER COSTS AS A PERCENTAGE OF HOUSEHOLD INCOME (SMOCAPI)</t>
  </si>
  <si>
    <t>        $1,000 or more</t>
  </si>
  <si>
    <t>        $800 to $999</t>
  </si>
  <si>
    <t>22.4%</t>
  </si>
  <si>
    <t>        $600 to $799</t>
  </si>
  <si>
    <t>30.8%</t>
  </si>
  <si>
    <t>        $400 to $599</t>
  </si>
  <si>
    <t>22.3%</t>
  </si>
  <si>
    <t>        $250 to $399</t>
  </si>
  <si>
    <t>        Less than $250</t>
  </si>
  <si>
    <t>    Housing units without a mortgage</t>
  </si>
  <si>
    <t>37.8%</t>
  </si>
  <si>
    <t>18.2%</t>
  </si>
  <si>
    <t>17.8%</t>
  </si>
  <si>
    <t>22.1%</t>
  </si>
  <si>
    <t>14.3%</t>
  </si>
  <si>
    <t>    Housing units with a mortgage</t>
  </si>
  <si>
    <t>SELECTED MONTHLY OWNER COSTS (SMOC)</t>
  </si>
  <si>
    <t>42.2%</t>
  </si>
  <si>
    <t>        Housing units without a mortgage</t>
  </si>
  <si>
    <t>        Housing units with a mortgage</t>
  </si>
  <si>
    <t>    Owner-occupied units</t>
  </si>
  <si>
    <t>MORTGAGE STATUS</t>
  </si>
  <si>
    <t>        $1,000,000 or more</t>
  </si>
  <si>
    <t>48.8%</t>
  </si>
  <si>
    <t>54.6%</t>
  </si>
  <si>
    <t>        $500,000 to $999,999</t>
  </si>
  <si>
    <t>28.7%</t>
  </si>
  <si>
    <t>        $300,000 to $499,999</t>
  </si>
  <si>
    <t>        $200,000 to $299,999</t>
  </si>
  <si>
    <t>1.0%</t>
  </si>
  <si>
    <t>        $50,000 to $99,999</t>
  </si>
  <si>
    <t>        Less than $50,000</t>
  </si>
  <si>
    <t>VALUE</t>
  </si>
  <si>
    <t>        1.51 or more</t>
  </si>
  <si>
    <t>        1.01 to 1.50</t>
  </si>
  <si>
    <t>        1.00 or less</t>
  </si>
  <si>
    <t>    Occupied housing units</t>
  </si>
  <si>
    <t>OCCUPANTS PER ROOM</t>
  </si>
  <si>
    <t>        No telephone service available</t>
  </si>
  <si>
    <t>        Lacking complete kitchen facilities</t>
  </si>
  <si>
    <t>        Lacking complete plumbing facilities</t>
  </si>
  <si>
    <t>SELECTED CHARACTERISTICS</t>
  </si>
  <si>
    <t>77.6%</t>
  </si>
  <si>
    <t>        No fuel used</t>
  </si>
  <si>
    <t>0.0%</t>
  </si>
  <si>
    <t>        Other fuel</t>
  </si>
  <si>
    <t>        Solar energy</t>
  </si>
  <si>
    <t>        Wood</t>
  </si>
  <si>
    <t>        Coal or coke</t>
  </si>
  <si>
    <t>        Fuel oil, kerosene, etc.</t>
  </si>
  <si>
    <t>        Electricity</t>
  </si>
  <si>
    <t>        Bottled, tank, or LP gas</t>
  </si>
  <si>
    <t>        Utility gas</t>
  </si>
  <si>
    <t>HOUSE HEATING FUEL</t>
  </si>
  <si>
    <t>21.3%</t>
  </si>
  <si>
    <t>        3 or more vehicles available</t>
  </si>
  <si>
    <t>37.9%</t>
  </si>
  <si>
    <t>38.0%</t>
  </si>
  <si>
    <t>        2 vehicles available</t>
  </si>
  <si>
    <t>        1 vehicle available</t>
  </si>
  <si>
    <t>        No vehicles available</t>
  </si>
  <si>
    <t>VEHICLES AVAILABLE</t>
  </si>
  <si>
    <t>        Moved in 1989 and earlier</t>
  </si>
  <si>
    <t>12.1%</t>
  </si>
  <si>
    <t>        Moved in 1990 to 1999</t>
  </si>
  <si>
    <t>        Moved in 2000 to 2009</t>
  </si>
  <si>
    <t>        Moved in 2010 to 2014</t>
  </si>
  <si>
    <t>        Moved in 2015 to 2016</t>
  </si>
  <si>
    <t>        Moved in 2017 or later</t>
  </si>
  <si>
    <t>YEAR HOUSEHOLDER MOVED INTO UNIT</t>
  </si>
  <si>
    <t>        Average household size of renter-occupied unit</t>
  </si>
  <si>
    <t>        Average household size of owner-occupied unit</t>
  </si>
  <si>
    <t>34.2%</t>
  </si>
  <si>
    <t>        Renter-occupied</t>
  </si>
  <si>
    <t>54.9%</t>
  </si>
  <si>
    <t>        Owner-occupied</t>
  </si>
  <si>
    <t>HOUSING TENURE</t>
  </si>
  <si>
    <t>        5 or more bedrooms</t>
  </si>
  <si>
    <t>        4 bedrooms</t>
  </si>
  <si>
    <t>35.3%</t>
  </si>
  <si>
    <t>43.3%</t>
  </si>
  <si>
    <t>        3 bedrooms</t>
  </si>
  <si>
    <t>26.1%</t>
  </si>
  <si>
    <t>25.0%</t>
  </si>
  <si>
    <t>        2 bedrooms</t>
  </si>
  <si>
    <t>        1 bedroom</t>
  </si>
  <si>
    <t>        No bedroom</t>
  </si>
  <si>
    <t>524,852</t>
  </si>
  <si>
    <t>542,674</t>
  </si>
  <si>
    <t>70,919</t>
  </si>
  <si>
    <t>73,169</t>
  </si>
  <si>
    <t>30,112</t>
  </si>
  <si>
    <t>31,016</t>
  </si>
  <si>
    <t>339,830</t>
  </si>
  <si>
    <t>350,571</t>
  </si>
  <si>
    <t>83,904</t>
  </si>
  <si>
    <t>87,824</t>
  </si>
  <si>
    <t>    Total housing units</t>
  </si>
  <si>
    <t>BEDROOMS</t>
  </si>
  <si>
    <t>        Median rooms</t>
  </si>
  <si>
    <t>        9 rooms or more</t>
  </si>
  <si>
    <t>        8 rooms</t>
  </si>
  <si>
    <t>        7 rooms</t>
  </si>
  <si>
    <t>        6 rooms</t>
  </si>
  <si>
    <t>        5 rooms</t>
  </si>
  <si>
    <t>        4 rooms</t>
  </si>
  <si>
    <t>        3 rooms</t>
  </si>
  <si>
    <t>        2 rooms</t>
  </si>
  <si>
    <t>        1 room</t>
  </si>
  <si>
    <t>ROOMS</t>
  </si>
  <si>
    <t>        Built 1939 or earlier</t>
  </si>
  <si>
    <t>        Built 1940 to 1949</t>
  </si>
  <si>
    <t>        Built 1950 to 1959</t>
  </si>
  <si>
    <t>19.1%</t>
  </si>
  <si>
    <t>        Built 1960 to 1969</t>
  </si>
  <si>
    <t>        Built 1970 to 1979</t>
  </si>
  <si>
    <t>        Built 1980 to 1989</t>
  </si>
  <si>
    <t>        Built 1990 to 1999</t>
  </si>
  <si>
    <t>        Built 2000 to 2009</t>
  </si>
  <si>
    <t>        Built 2010 to 2013</t>
  </si>
  <si>
    <t>        Built 2014 or later</t>
  </si>
  <si>
    <t>YEAR STRUCTURE BUILT</t>
  </si>
  <si>
    <t>        Boat, RV, van, etc.</t>
  </si>
  <si>
    <t>        Mobile home</t>
  </si>
  <si>
    <t>        20 or more units</t>
  </si>
  <si>
    <t>        10 to 19 units</t>
  </si>
  <si>
    <t>        5 to 9 units</t>
  </si>
  <si>
    <t>        3 or 4 units</t>
  </si>
  <si>
    <t>        2 units</t>
  </si>
  <si>
    <t>        1-unit, attached</t>
  </si>
  <si>
    <t>45.5%</t>
  </si>
  <si>
    <t>78.8%</t>
  </si>
  <si>
    <t>78.0%</t>
  </si>
  <si>
    <t>        1-unit, detached</t>
  </si>
  <si>
    <t>UNITS IN STRUCTURE</t>
  </si>
  <si>
    <t>        Rental vacancy rate</t>
  </si>
  <si>
    <t>        Homeowner vacancy rate</t>
  </si>
  <si>
    <t>25.1%</t>
  </si>
  <si>
    <t>        Vacant housing units</t>
  </si>
  <si>
    <t>        Occupied housing units</t>
  </si>
  <si>
    <t>HOUSING OCCUPANCY</t>
  </si>
  <si>
    <t>COMPARATIVE HOUSING CHARACTERISTICS</t>
  </si>
  <si>
    <t>For more information on understanding race and Hispanic origin data, please see the Census 2010 Brief entitled, Overview of Race and Hispanic Origin: 2010, issued March 2011. (pdf format)</t>
  </si>
  <si>
    <t>https://embargo.data.census.gov/cedsci/table?g=0400000US15,15.050000&amp;d=ACS%205-Year%20Estimates%20Comparison%20Profiles&amp;tid=ACSCP5Y2019.CP05&amp;hidePreview=false</t>
  </si>
  <si>
    <t>CP05</t>
  </si>
  <si>
    <t>49.1%</t>
  </si>
  <si>
    <t>50.1%</t>
  </si>
  <si>
    <t>50.5%</t>
  </si>
  <si>
    <t>50.4%</t>
  </si>
  <si>
    <t>        Female</t>
  </si>
  <si>
    <t>50.9%</t>
  </si>
  <si>
    <t>50.7%</t>
  </si>
  <si>
    <t>49.7%</t>
  </si>
  <si>
    <t>49.6%</t>
  </si>
  <si>
    <t>        Male</t>
  </si>
  <si>
    <t>989,250</t>
  </si>
  <si>
    <t>1,018,390</t>
  </si>
  <si>
    <t>111,558</t>
  </si>
  <si>
    <t>116,890</t>
  </si>
  <si>
    <t>49,101</t>
  </si>
  <si>
    <t>51,124</t>
  </si>
  <si>
    <t>690,891</t>
  </si>
  <si>
    <t>705,780</t>
  </si>
  <si>
    <t>137,632</t>
  </si>
  <si>
    <t>144,532</t>
  </si>
  <si>
    <t>    Citizen, 18 and over population</t>
  </si>
  <si>
    <t>CITIZEN, VOTING AGE POPULATION</t>
  </si>
  <si>
    <t>Total housing units</t>
  </si>
  <si>
    <t>21.1%</t>
  </si>
  <si>
    <t>                Two races excluding Some other race, and Three or more races</t>
  </si>
  <si>
    <t>                Two races including Some other race</t>
  </si>
  <si>
    <t>            Two or more races</t>
  </si>
  <si>
    <t>            Some other race alone</t>
  </si>
  <si>
    <t>            Native Hawaiian and Other Pacific Islander alone</t>
  </si>
  <si>
    <t>28.8%</t>
  </si>
  <si>
    <t>41.7%</t>
  </si>
  <si>
    <t>            Asian alone</t>
  </si>
  <si>
    <t>            American Indian and Alaska Native alone</t>
  </si>
  <si>
    <t>            Black or African American alone</t>
  </si>
  <si>
    <t>22.0%</t>
  </si>
  <si>
    <t>31.5%</t>
  </si>
  <si>
    <t>            White alone</t>
  </si>
  <si>
    <t>c</t>
  </si>
  <si>
    <t>90.4%</t>
  </si>
  <si>
    <t>89.5%</t>
  </si>
  <si>
    <t>89.4%</t>
  </si>
  <si>
    <t>88.7%</t>
  </si>
  <si>
    <t>88.9%</t>
  </si>
  <si>
    <t>90.2%</t>
  </si>
  <si>
    <t>88.0%</t>
  </si>
  <si>
    <t>87.3%</t>
  </si>
  <si>
    <t>        Not Hispanic or Latino</t>
  </si>
  <si>
    <t>            Other Hispanic or Latino</t>
  </si>
  <si>
    <t>            Cuban</t>
  </si>
  <si>
    <t>            Puerto Rican</t>
  </si>
  <si>
    <t>            Mexican</t>
  </si>
  <si>
    <t>        Hispanic or Latino (of any race)</t>
  </si>
  <si>
    <t>1,392,704</t>
  </si>
  <si>
    <t>1,422,094</t>
  </si>
  <si>
    <t>158,814</t>
  </si>
  <si>
    <t>165,979</t>
  </si>
  <si>
    <t>68,745</t>
  </si>
  <si>
    <t>71,769</t>
  </si>
  <si>
    <t>975,690</t>
  </si>
  <si>
    <t>984,821</t>
  </si>
  <si>
    <t>189,382</t>
  </si>
  <si>
    <t>199,459</t>
  </si>
  <si>
    <t>    Total population</t>
  </si>
  <si>
    <t>HISPANIC OR LATINO AND RACE</t>
  </si>
  <si>
    <t>        Some other race</t>
  </si>
  <si>
    <t>29.7%</t>
  </si>
  <si>
    <t>33.3%</t>
  </si>
  <si>
    <t>        Native Hawaiian and Other Pacific Islander</t>
  </si>
  <si>
    <t>56.4%</t>
  </si>
  <si>
    <t>47.6%</t>
  </si>
  <si>
    <t>46.5%</t>
  </si>
  <si>
    <t>51.0%</t>
  </si>
  <si>
    <t>51.3%</t>
  </si>
  <si>
    <t>61.1%</t>
  </si>
  <si>
    <t>43.0%</t>
  </si>
  <si>
    <t>        Asian</t>
  </si>
  <si>
    <t>        American Indian and Alaska Native</t>
  </si>
  <si>
    <t>        Black or African American</t>
  </si>
  <si>
    <t>42.6%</t>
  </si>
  <si>
    <t>52.1%</t>
  </si>
  <si>
    <t>48.9%</t>
  </si>
  <si>
    <t>        White</t>
  </si>
  <si>
    <t>Race alone or in combination with one or more other races</t>
  </si>
  <si>
    <t>            Black or African American and American Indian and Alaska Native</t>
  </si>
  <si>
    <t>            White and Asian</t>
  </si>
  <si>
    <t>            White and American Indian and Alaska Native</t>
  </si>
  <si>
    <t>            White and Black or African American</t>
  </si>
  <si>
    <t>23.9%</t>
  </si>
  <si>
    <t>        Two or more races</t>
  </si>
  <si>
    <t>            Some other race</t>
  </si>
  <si>
    <t>                Other Pacific Islander</t>
  </si>
  <si>
    <t>                Samoan</t>
  </si>
  <si>
    <t>                Guamanian or Chamorro</t>
  </si>
  <si>
    <t>                Native Hawaiian</t>
  </si>
  <si>
    <t>            Native Hawaiian and Other Pacific Islander</t>
  </si>
  <si>
    <t>                Other Asian</t>
  </si>
  <si>
    <t>                Vietnamese</t>
  </si>
  <si>
    <t>                Korean</t>
  </si>
  <si>
    <t>                Japanese</t>
  </si>
  <si>
    <t>                Filipino</t>
  </si>
  <si>
    <t>                Chinese</t>
  </si>
  <si>
    <t>                Asian Indian</t>
  </si>
  <si>
    <t>26.8%</t>
  </si>
  <si>
    <t>29.3%</t>
  </si>
  <si>
    <t>33.0%</t>
  </si>
  <si>
    <t>43.2%</t>
  </si>
  <si>
    <t>            Asian</t>
  </si>
  <si>
    <t>                Sioux tribal grouping</t>
  </si>
  <si>
    <t>                Navajo tribal grouping</t>
  </si>
  <si>
    <t>                Chippewa tribal grouping</t>
  </si>
  <si>
    <t>                Cherokee tribal grouping</t>
  </si>
  <si>
    <t>            American Indian and Alaska Native</t>
  </si>
  <si>
    <t>            Black or African American</t>
  </si>
  <si>
    <t>25.2%</t>
  </si>
  <si>
    <t>35.5%</t>
  </si>
  <si>
    <t>            White</t>
  </si>
  <si>
    <t>76.4%</t>
  </si>
  <si>
    <t>76.1%</t>
  </si>
  <si>
    <t>73.3%</t>
  </si>
  <si>
    <t>80.0%</t>
  </si>
  <si>
    <t>77.7%</t>
  </si>
  <si>
    <t>76.8%</t>
  </si>
  <si>
    <t>71.3%</t>
  </si>
  <si>
    <t>        One race</t>
  </si>
  <si>
    <t>RACE</t>
  </si>
  <si>
    <t>80.0</t>
  </si>
  <si>
    <t>82.7</t>
  </si>
  <si>
    <t>84.3</t>
  </si>
  <si>
    <t>88.4</t>
  </si>
  <si>
    <t>83.5</t>
  </si>
  <si>
    <t>85.1</t>
  </si>
  <si>
    <t>77.2</t>
  </si>
  <si>
    <t>79.1</t>
  </si>
  <si>
    <t>90.6</t>
  </si>
  <si>
    <t>94.5</t>
  </si>
  <si>
    <t>            Sex ratio (males per 100 females)</t>
  </si>
  <si>
    <t>55.5%</t>
  </si>
  <si>
    <t>53.1%</t>
  </si>
  <si>
    <t>54.5%</t>
  </si>
  <si>
    <t>54.0%</t>
  </si>
  <si>
    <t>52.5%</t>
  </si>
  <si>
    <t>51.4%</t>
  </si>
  <si>
    <t>            Female</t>
  </si>
  <si>
    <t>44.5%</t>
  </si>
  <si>
    <t>45.3%</t>
  </si>
  <si>
    <t>45.7%</t>
  </si>
  <si>
    <t>46.9%</t>
  </si>
  <si>
    <t>46.0%</t>
  </si>
  <si>
    <t>43.6%</t>
  </si>
  <si>
    <t>44.2%</t>
  </si>
  <si>
    <t>47.5%</t>
  </si>
  <si>
    <t>48.6%</t>
  </si>
  <si>
    <t>            Male</t>
  </si>
  <si>
    <t>211,656</t>
  </si>
  <si>
    <t>253,606</t>
  </si>
  <si>
    <t>22,189</t>
  </si>
  <si>
    <t>29,095</t>
  </si>
  <si>
    <t>11,169</t>
  </si>
  <si>
    <t>13,859</t>
  </si>
  <si>
    <t>147,853</t>
  </si>
  <si>
    <t>170,369</t>
  </si>
  <si>
    <t>30,424</t>
  </si>
  <si>
    <t>40,272</t>
  </si>
  <si>
    <t>        65 years and over</t>
  </si>
  <si>
    <t>100.4</t>
  </si>
  <si>
    <t>99.3</t>
  </si>
  <si>
    <t>99.6</t>
  </si>
  <si>
    <t>97.2</t>
  </si>
  <si>
    <t>98.8</t>
  </si>
  <si>
    <t>95.9</t>
  </si>
  <si>
    <t>100.9</t>
  </si>
  <si>
    <t>98.9</t>
  </si>
  <si>
    <t>96.7</t>
  </si>
  <si>
    <t>50.2%</t>
  </si>
  <si>
    <t>49.8%</t>
  </si>
  <si>
    <t>50.8%</t>
  </si>
  <si>
    <t>49.0%</t>
  </si>
  <si>
    <t>49.2%</t>
  </si>
  <si>
    <t>1,086,115</t>
  </si>
  <si>
    <t>1,117,456</t>
  </si>
  <si>
    <t>122,798</t>
  </si>
  <si>
    <t>129,561</t>
  </si>
  <si>
    <t>53,311</t>
  </si>
  <si>
    <t>56,014</t>
  </si>
  <si>
    <t>762,901</t>
  </si>
  <si>
    <t>775,598</t>
  </si>
  <si>
    <t>147,033</t>
  </si>
  <si>
    <t>156,218</t>
  </si>
  <si>
    <t>        62 years and over</t>
  </si>
  <si>
    <t>75.2%</t>
  </si>
  <si>
    <t>75.3%</t>
  </si>
  <si>
    <t>74.6%</t>
  </si>
  <si>
    <t>75.0%</t>
  </si>
  <si>
    <t>74.1%</t>
  </si>
  <si>
    <t>75.4%</t>
  </si>
  <si>
    <t>        21 years and over</t>
  </si>
  <si>
    <t>78.6%</t>
  </si>
  <si>
    <t>77.5%</t>
  </si>
  <si>
    <t>78.2%</t>
  </si>
  <si>
    <t>78.3%</t>
  </si>
  <si>
    <t>80.8%</t>
  </si>
  <si>
    <t>80.5%</t>
  </si>
  <si>
    <t>        16 years and over</t>
  </si>
  <si>
    <t>21.2%</t>
  </si>
  <si>
    <t>38.2</t>
  </si>
  <si>
    <t>39.1</t>
  </si>
  <si>
    <t>40.0</t>
  </si>
  <si>
    <t>41.2</t>
  </si>
  <si>
    <t>41.5</t>
  </si>
  <si>
    <t>42.6</t>
  </si>
  <si>
    <t>37.2</t>
  </si>
  <si>
    <t>37.9</t>
  </si>
  <si>
    <t>40.9</t>
  </si>
  <si>
    <t>42.7</t>
  </si>
  <si>
    <t>        Median age (years)</t>
  </si>
  <si>
    <t>        85 years and over</t>
  </si>
  <si>
    <t>        75 to 84 years</t>
  </si>
  <si>
    <t>        65 to 74 years</t>
  </si>
  <si>
    <t>        60 to 64 years</t>
  </si>
  <si>
    <t>        55 to 59 years</t>
  </si>
  <si>
    <t>        45 to 54 years</t>
  </si>
  <si>
    <t>        35 to 44 years</t>
  </si>
  <si>
    <t>        25 to 34 years</t>
  </si>
  <si>
    <t>        20 to 24 years</t>
  </si>
  <si>
    <t>        15 to 19 years</t>
  </si>
  <si>
    <t>        10 to 14 years</t>
  </si>
  <si>
    <t>        5 to 9 years</t>
  </si>
  <si>
    <t>        Under 5 years</t>
  </si>
  <si>
    <t>101.5</t>
  </si>
  <si>
    <t>100.6</t>
  </si>
  <si>
    <t>100.7</t>
  </si>
  <si>
    <t>99.1</t>
  </si>
  <si>
    <t>101.0</t>
  </si>
  <si>
    <t>98.0</t>
  </si>
  <si>
    <t>101.8</t>
  </si>
  <si>
    <t>98.6</t>
  </si>
  <si>
    <t>        Sex ratio (males per 100 females)</t>
  </si>
  <si>
    <t>SEX AND AGE</t>
  </si>
  <si>
    <t>COMPARATIVE DEMOGRAPHIC ESTIMATES</t>
  </si>
  <si>
    <t>In 2016, changes were made to the computer and Internet use questions, involving the wording as well as the response options. A crosswalk was used to map pre-2016 data to the post-2016 categories, enabling creation of 5-year data. For more detailed information about the 2016 changes, see the 2016 American Community Survey Content Test Report for Computer and Internet Use located at https://www.census.gov/library/working-papers/2017/acs/2017_Lewis_01.html or the user note regarding changes in the 2016 questions located at https://www.census.gov/programs-surveys/acs/technical-documentation/user-notes/2017-03.html. For more detailed information about the crosswalk, see the user note regarding the crosswalk located at https://www.census.gov/programs-surveys/acs/technical-documentation/user-notes.html.</t>
  </si>
  <si>
    <t>"With a computer" includes those who said "Yes" to at least one of the following types of computers: Desktop or laptop; smartphone; tablet or other portable wireless computer; or some other type of computer.</t>
  </si>
  <si>
    <t>An Internet "subscription" refers to a type of service that someone pays for to access the Internet such as a cellular data plan, broadband such as cable, fiber optic or DSL, or other type of service. This will normally refer to a service that someone is billed for directly for Internet alone or sometimes as part of a bundle.</t>
  </si>
  <si>
    <t>The category "with a broadband Internet subscription" refers to those who said "Yes" to at least one of the following types of Internet subscriptions: Broadband such as cable, fiber optic, or DSL; a cellular data plan; satellite; a fixed wireless subscription; or other non-dial up subscription types.</t>
  </si>
  <si>
    <t>Data about computer and Internet use were collected by asking respondents to select "Yes" or "No" to each type of computer and each type of Internet subscription. Therefore, respondents were able to select more than one type of computer and more than one type of Internet subscription.</t>
  </si>
  <si>
    <t>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t>
  </si>
  <si>
    <t>Fertility data are not available for certain geographic areas due to problems with data collection. See https://www.census.gov/programs-surveys/acs/technical-documentation/errata/119.html for details.</t>
  </si>
  <si>
    <t>Methodological changes to citizenship edits may have affected citizenship data for those born in American Samoa. Users should be aware of these changes when using 2018 data or multi-year data containing data from 2018. For more information, see: American Samoa Citizenship User Note.</t>
  </si>
  <si>
    <t>Data for year of entry of the native population reflect the year of entry into the U.S. by people who were born in Puerto Rico or U.S. Island Areas or born outside the U.S. to a U.S. citizen parent and who subsequently moved to the U.S.</t>
  </si>
  <si>
    <t>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t>
  </si>
  <si>
    <t>https://embargo.data.census.gov/cedsci/table?g=0400000US15,15.050000&amp;d=ACS%205-Year%20Estimates%20Comparison%20Profiles&amp;tid=ACSCP5Y2019.CP02&amp;hidePreview=false</t>
  </si>
  <si>
    <t>CP02</t>
  </si>
  <si>
    <t>        With a broadband Internet subscription</t>
  </si>
  <si>
    <t>        With a computer</t>
  </si>
  <si>
    <t>COMPUTERS AND INTERNET USE</t>
  </si>
  <si>
    <t>        West Indian (excluding Hispanic origin groups)</t>
  </si>
  <si>
    <t>        Welsh</t>
  </si>
  <si>
    <t>        Ukrainian</t>
  </si>
  <si>
    <t>        Swiss</t>
  </si>
  <si>
    <t>        Swedish</t>
  </si>
  <si>
    <t>        Subsaharan African</t>
  </si>
  <si>
    <t>        Slovak</t>
  </si>
  <si>
    <t>        Scottish</t>
  </si>
  <si>
    <t>        Scotch-Irish</t>
  </si>
  <si>
    <t>        Russian</t>
  </si>
  <si>
    <t>        Portuguese</t>
  </si>
  <si>
    <t>        Polish</t>
  </si>
  <si>
    <t>        Norwegian</t>
  </si>
  <si>
    <t>        Lithuanian</t>
  </si>
  <si>
    <t>        Italian</t>
  </si>
  <si>
    <t>        Irish</t>
  </si>
  <si>
    <t>        Hungarian</t>
  </si>
  <si>
    <t>        Greek</t>
  </si>
  <si>
    <t>        German</t>
  </si>
  <si>
    <t>        French Canadian</t>
  </si>
  <si>
    <t>        French (except Basque)</t>
  </si>
  <si>
    <t>        English</t>
  </si>
  <si>
    <t>        Dutch</t>
  </si>
  <si>
    <t>        Danish</t>
  </si>
  <si>
    <t>        Czech</t>
  </si>
  <si>
    <t>        Arab</t>
  </si>
  <si>
    <t>        American</t>
  </si>
  <si>
    <t>ANCESTRY</t>
  </si>
  <si>
    <t>            Speak English less than "very well"</t>
  </si>
  <si>
    <t>        Other languages</t>
  </si>
  <si>
    <t>        Asian and Pacific Islander languages</t>
  </si>
  <si>
    <t>        Other Indo-European languages</t>
  </si>
  <si>
    <t>        Spanish</t>
  </si>
  <si>
    <t>        Language other than English</t>
  </si>
  <si>
    <t>        English only</t>
  </si>
  <si>
    <t>    Population 5 years and over</t>
  </si>
  <si>
    <t>LANGUAGE SPOKEN AT HOME</t>
  </si>
  <si>
    <t>        Northern America</t>
  </si>
  <si>
    <t>        Latin America</t>
  </si>
  <si>
    <t>        Oceania</t>
  </si>
  <si>
    <t>        Africa</t>
  </si>
  <si>
    <t>        Asia</t>
  </si>
  <si>
    <t>        Europe</t>
  </si>
  <si>
    <t>    Foreign-born population, excluding population born at sea</t>
  </si>
  <si>
    <t>WORLD REGION OF BIRTH OF FOREIGN BORN</t>
  </si>
  <si>
    <t>            Entered before 2010</t>
  </si>
  <si>
    <t>            Entered 2010 or later</t>
  </si>
  <si>
    <t>        Foreign born</t>
  </si>
  <si>
    <t>        Native</t>
  </si>
  <si>
    <t>    Population born outside the United States</t>
  </si>
  <si>
    <t>YEAR OF ENTRY</t>
  </si>
  <si>
    <t>        Not a U.S. citizen</t>
  </si>
  <si>
    <t>        Naturalized U.S. citizen</t>
  </si>
  <si>
    <t>    Foreign-born population</t>
  </si>
  <si>
    <t>U.S. CITIZENSHIP STATUS</t>
  </si>
  <si>
    <t>            Born in Puerto Rico, U.S. Island areas, or born abroad to American parent(s)</t>
  </si>
  <si>
    <t>                Different state</t>
  </si>
  <si>
    <t>                State of residence</t>
  </si>
  <si>
    <t>            Born in United States</t>
  </si>
  <si>
    <t>PLACE OF BIRTH</t>
  </si>
  <si>
    <t>        Abroad</t>
  </si>
  <si>
    <t>                Same state</t>
  </si>
  <si>
    <t>            Different county</t>
  </si>
  <si>
    <t>            Same county</t>
  </si>
  <si>
    <t>        Different house in the U.S.</t>
  </si>
  <si>
    <t>        Same house</t>
  </si>
  <si>
    <t>    Population 1 year and over</t>
  </si>
  <si>
    <t>RESIDENCE 1 YEAR AGO</t>
  </si>
  <si>
    <t>        With a disability</t>
  </si>
  <si>
    <t>    65 years and over</t>
  </si>
  <si>
    <t>    18 to 64 years</t>
  </si>
  <si>
    <t>    Under 18 years</t>
  </si>
  <si>
    <t>    Total Civilian Noninstitutionalized Population</t>
  </si>
  <si>
    <t>DISABILITY STATUS OF THE CIVILIAN NONINSTITUTIONALIZED POPULATION</t>
  </si>
  <si>
    <t>        Civilian veterans</t>
  </si>
  <si>
    <t>    Civilian population 18 years and over</t>
  </si>
  <si>
    <t>VETERAN STATUS</t>
  </si>
  <si>
    <t>        Bachelor's degree or higher</t>
  </si>
  <si>
    <t>        High school graduate or higher</t>
  </si>
  <si>
    <t>        Graduate or professional degree</t>
  </si>
  <si>
    <t>        Bachelor's degree</t>
  </si>
  <si>
    <t>        Associate's degree</t>
  </si>
  <si>
    <t>        Some college, no degree</t>
  </si>
  <si>
    <t>        High school graduate (includes equivalency)</t>
  </si>
  <si>
    <t>        9th to 12th grade, no diploma</t>
  </si>
  <si>
    <t>        Less than 9th grade</t>
  </si>
  <si>
    <t>    Population 25 years and over</t>
  </si>
  <si>
    <t>EDUCATIONAL ATTAINMENT</t>
  </si>
  <si>
    <t>        College or graduate school</t>
  </si>
  <si>
    <t>        High school (grades 9-12)</t>
  </si>
  <si>
    <t>        Elementary school (grades 1-8)</t>
  </si>
  <si>
    <t>        Kindergarten</t>
  </si>
  <si>
    <t>        Nursery school, preschool</t>
  </si>
  <si>
    <t>    Population 3 years and over enrolled in school</t>
  </si>
  <si>
    <t>SCHOOL ENROLLMENT</t>
  </si>
  <si>
    <t>        Who are married</t>
  </si>
  <si>
    <t>        Who are female</t>
  </si>
  <si>
    <t>    Number of grandparents responsible for own grandchildren under 18 years</t>
  </si>
  <si>
    <t>            5 or more years</t>
  </si>
  <si>
    <t>            3 or 4 years</t>
  </si>
  <si>
    <t>            1 or 2 years</t>
  </si>
  <si>
    <t>            Less than 1 year</t>
  </si>
  <si>
    <t>        Years responsible for grandchildren</t>
  </si>
  <si>
    <t>        Grandparents responsible for grandchildren</t>
  </si>
  <si>
    <t>    Number of grandparents living with own grandchildren under 18 years</t>
  </si>
  <si>
    <t>GRANDPARENTS</t>
  </si>
  <si>
    <t>        Per 1,000 women 35 to 50 years old</t>
  </si>
  <si>
    <t>        Per 1,000 women 20 to 34 years old</t>
  </si>
  <si>
    <t>        Per 1,000 women 15 to 19 years old</t>
  </si>
  <si>
    <t>        Per 1,000 women 15 to 50 years old</t>
  </si>
  <si>
    <t>            Per 1,000 unmarried women</t>
  </si>
  <si>
    <t>        Unmarried women (widowed, divorced, and never married)</t>
  </si>
  <si>
    <t>    Number of women 15 to 50 years old who had a birth in the past 12 months</t>
  </si>
  <si>
    <t>FERTILITY</t>
  </si>
  <si>
    <t>        Divorced</t>
  </si>
  <si>
    <t>        Widowed</t>
  </si>
  <si>
    <t>        Separated</t>
  </si>
  <si>
    <t>        Now married, except separated</t>
  </si>
  <si>
    <t>        Never married</t>
  </si>
  <si>
    <t>    Females 15 years and over</t>
  </si>
  <si>
    <t>    Males 15 years and over</t>
  </si>
  <si>
    <t>MARITAL STATUS</t>
  </si>
  <si>
    <t>        Other nonrelatives</t>
  </si>
  <si>
    <t>        Other relatives</t>
  </si>
  <si>
    <t>        Child</t>
  </si>
  <si>
    <t>        Unmarried partner</t>
  </si>
  <si>
    <t>        Spouse</t>
  </si>
  <si>
    <t>        Householder</t>
  </si>
  <si>
    <t>    Population in households</t>
  </si>
  <si>
    <t>RELATIONSHIP</t>
  </si>
  <si>
    <t>        Average family size</t>
  </si>
  <si>
    <t>        Average household size</t>
  </si>
  <si>
    <t>        Households with one or more people 65 years and over</t>
  </si>
  <si>
    <t>        Households with one or more people under 18 years</t>
  </si>
  <si>
    <t>                65 years and over</t>
  </si>
  <si>
    <t>            Householder living alone</t>
  </si>
  <si>
    <t>            With own children of the householder under 18 years</t>
  </si>
  <si>
    <t>        Female householder, no spouse/partner present</t>
  </si>
  <si>
    <t>        Male householder, no spouse/partner present</t>
  </si>
  <si>
    <t>        Cohabiting couple household</t>
  </si>
  <si>
    <t>        Married-couple family</t>
  </si>
  <si>
    <t>HOUSEHOLDS BY TYPE</t>
  </si>
  <si>
    <t>COMPARATIVE SOCIAL CHARACTERISTICS IN THE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</si>
</sst>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4" x14ac:knownFonts="1">
    <font>
      <sz val="14"/>
      <color theme="1"/>
      <name val="Calibri"/>
      <family val="2"/>
      <scheme val="minor"/>
    </font>
    <font>
      <b/>
      <sz val="14"/>
      <color rgb="FF000000"/>
      <name val="Calibri"/>
      <family val="2"/>
    </font>
    <font>
      <b/>
      <sz val="18"/>
      <color rgb="FF000000"/>
      <name val="Calibri"/>
      <family val="2"/>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4">
    <border>
      <left/>
      <right/>
      <top/>
      <bottom/>
      <diagonal/>
    </border>
    <border>
      <left/>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21">
    <xf numFmtId="0" fontId="0" fillId="0" borderId="0" xfId="0"/>
    <xf numFmtId="0" fontId="1" fillId="0" borderId="0" xfId="0" applyFont="1"/>
    <xf numFmtId="0" fontId="0" fillId="0" borderId="2" xfId="0" applyBorder="1"/>
    <xf numFmtId="0" fontId="1" fillId="0" borderId="3" xfId="0" applyFont="1" applyBorder="1"/>
    <xf numFmtId="0" fontId="0" fillId="0" borderId="0" xfId="0"/>
    <xf numFmtId="0" fontId="2" fillId="0" borderId="1" xfId="0" applyFont="1" applyBorder="1" applyAlignment="1"/>
    <xf numFmtId="0" fontId="1" fillId="0" borderId="3" xfId="0" applyFont="1" applyBorder="1"/>
    <xf numFmtId="0" fontId="0" fillId="0" borderId="0" xfId="0" applyNumberFormat="1"/>
    <xf numFmtId="3" fontId="0" fillId="0" borderId="0" xfId="0" applyNumberFormat="1"/>
    <xf numFmtId="10" fontId="0" fillId="0" borderId="0" xfId="0" applyNumberFormat="1"/>
    <xf numFmtId="0" fontId="0" fillId="2" borderId="0" xfId="0" applyFill="1"/>
    <xf numFmtId="3" fontId="0" fillId="2" borderId="0" xfId="0" applyNumberFormat="1" applyFill="1"/>
    <xf numFmtId="0" fontId="2" fillId="0" borderId="1" xfId="0" applyFont="1" applyBorder="1"/>
    <xf numFmtId="0" fontId="0" fillId="0" borderId="0" xfId="0" applyAlignment="1">
      <alignment wrapText="1"/>
    </xf>
    <xf numFmtId="0" fontId="1" fillId="0" borderId="3" xfId="0" applyFont="1" applyBorder="1" applyAlignment="1">
      <alignment wrapText="1"/>
    </xf>
    <xf numFmtId="0" fontId="1" fillId="0" borderId="3" xfId="0" applyFont="1" applyBorder="1" applyAlignment="1">
      <alignment wrapText="1"/>
    </xf>
    <xf numFmtId="165" fontId="0" fillId="2" borderId="0" xfId="1" applyNumberFormat="1" applyFont="1" applyFill="1"/>
    <xf numFmtId="10" fontId="0" fillId="2" borderId="0" xfId="0" applyNumberFormat="1" applyFill="1"/>
    <xf numFmtId="0" fontId="0" fillId="3" borderId="0" xfId="0" applyFill="1"/>
    <xf numFmtId="3" fontId="0" fillId="3" borderId="0" xfId="0" applyNumberFormat="1" applyFill="1"/>
    <xf numFmtId="165"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satMod val="105000"/>
                <a:lumMod val="110000"/>
                <a:tint val="67000"/>
              </a:schemeClr>
            </a:gs>
            <a:gs pos="50000">
              <a:schemeClr val="phClr">
                <a:satMod val="103000"/>
                <a:lumMod val="105000"/>
                <a:tint val="73000"/>
              </a:schemeClr>
            </a:gs>
            <a:gs pos="100000">
              <a:schemeClr val="phClr">
                <a:satMod val="109000"/>
                <a:lumMod val="105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satMod val="120000"/>
                <a:lumMod val="99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satMod val="150000"/>
                <a:lumMod val="102000"/>
                <a:tint val="93000"/>
                <a:shade val="98000"/>
              </a:schemeClr>
            </a:gs>
            <a:gs pos="50000">
              <a:schemeClr val="phClr">
                <a:satMod val="130000"/>
                <a:lumMod val="103000"/>
                <a:tint val="98000"/>
                <a:shade val="90000"/>
              </a:schemeClr>
            </a:gs>
            <a:gs pos="100000">
              <a:schemeClr val="phClr">
                <a:satMod val="120000"/>
                <a:shade val="63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A118-8EC3-4656-8E68-8D322A2F994A}">
  <dimension ref="A1:P235"/>
  <sheetViews>
    <sheetView zoomScale="80" zoomScaleNormal="80" workbookViewId="0">
      <selection sqref="A1:L1"/>
    </sheetView>
  </sheetViews>
  <sheetFormatPr defaultRowHeight="18.5" x14ac:dyDescent="0.45"/>
  <cols>
    <col min="1" max="1" width="68" style="4" customWidth="1"/>
    <col min="2" max="19" width="10.640625" style="4" customWidth="1"/>
    <col min="20" max="27" width="28" style="4" customWidth="1"/>
    <col min="28" max="16384" width="9.140625" style="4"/>
  </cols>
  <sheetData>
    <row r="1" spans="1:16" ht="24" thickBot="1" x14ac:dyDescent="0.6">
      <c r="A1" s="12" t="s">
        <v>955</v>
      </c>
      <c r="B1" s="12"/>
      <c r="C1" s="12"/>
      <c r="D1" s="12"/>
      <c r="E1" s="12"/>
      <c r="F1" s="12"/>
      <c r="G1" s="12"/>
      <c r="H1" s="12"/>
      <c r="I1" s="12"/>
      <c r="J1" s="12"/>
      <c r="K1" s="12"/>
      <c r="L1" s="12"/>
    </row>
    <row r="3" spans="1:16" x14ac:dyDescent="0.45">
      <c r="A3" s="4" t="s">
        <v>310</v>
      </c>
      <c r="E3" s="4" t="s">
        <v>809</v>
      </c>
    </row>
    <row r="4" spans="1:16" x14ac:dyDescent="0.45">
      <c r="A4" s="4" t="s">
        <v>312</v>
      </c>
      <c r="E4" s="4" t="s">
        <v>313</v>
      </c>
    </row>
    <row r="5" spans="1:16" x14ac:dyDescent="0.45">
      <c r="A5" s="4" t="s">
        <v>314</v>
      </c>
      <c r="E5" s="4" t="s">
        <v>315</v>
      </c>
    </row>
    <row r="7" spans="1:16" x14ac:dyDescent="0.45">
      <c r="A7" s="1" t="s">
        <v>316</v>
      </c>
    </row>
    <row r="10" spans="1:16" s="13" customFormat="1" x14ac:dyDescent="0.45">
      <c r="A10" s="14" t="s">
        <v>0</v>
      </c>
      <c r="B10" s="15" t="s">
        <v>5</v>
      </c>
      <c r="C10" s="15"/>
      <c r="D10" s="15"/>
      <c r="E10" s="15" t="s">
        <v>1</v>
      </c>
      <c r="F10" s="15"/>
      <c r="G10" s="15"/>
      <c r="H10" s="15" t="s">
        <v>2</v>
      </c>
      <c r="I10" s="15"/>
      <c r="J10" s="15"/>
      <c r="K10" s="15" t="s">
        <v>3</v>
      </c>
      <c r="L10" s="15"/>
      <c r="M10" s="15"/>
      <c r="N10" s="15" t="s">
        <v>4</v>
      </c>
      <c r="O10" s="15"/>
      <c r="P10" s="15"/>
    </row>
    <row r="11" spans="1:16" s="13" customFormat="1" ht="37" x14ac:dyDescent="0.45">
      <c r="A11" s="14" t="s">
        <v>6</v>
      </c>
      <c r="B11" s="14" t="s">
        <v>7</v>
      </c>
      <c r="C11" s="14" t="s">
        <v>8</v>
      </c>
      <c r="D11" s="14" t="s">
        <v>9</v>
      </c>
      <c r="E11" s="14" t="s">
        <v>7</v>
      </c>
      <c r="F11" s="14" t="s">
        <v>8</v>
      </c>
      <c r="G11" s="14" t="s">
        <v>9</v>
      </c>
      <c r="H11" s="14" t="s">
        <v>7</v>
      </c>
      <c r="I11" s="14" t="s">
        <v>8</v>
      </c>
      <c r="J11" s="14" t="s">
        <v>9</v>
      </c>
      <c r="K11" s="14" t="s">
        <v>7</v>
      </c>
      <c r="L11" s="14" t="s">
        <v>8</v>
      </c>
      <c r="M11" s="14" t="s">
        <v>9</v>
      </c>
      <c r="N11" s="14" t="s">
        <v>7</v>
      </c>
      <c r="O11" s="14" t="s">
        <v>8</v>
      </c>
      <c r="P11" s="14" t="s">
        <v>9</v>
      </c>
    </row>
    <row r="12" spans="1:16" x14ac:dyDescent="0.45">
      <c r="A12" s="4" t="s">
        <v>954</v>
      </c>
      <c r="B12" s="4" t="s">
        <v>0</v>
      </c>
      <c r="C12" s="4" t="s">
        <v>0</v>
      </c>
      <c r="D12" s="4" t="s">
        <v>0</v>
      </c>
      <c r="E12" s="4" t="s">
        <v>0</v>
      </c>
      <c r="F12" s="4" t="s">
        <v>0</v>
      </c>
      <c r="G12" s="4" t="s">
        <v>0</v>
      </c>
      <c r="H12" s="4" t="s">
        <v>0</v>
      </c>
      <c r="I12" s="4" t="s">
        <v>0</v>
      </c>
      <c r="J12" s="4" t="s">
        <v>0</v>
      </c>
      <c r="K12" s="4" t="s">
        <v>0</v>
      </c>
      <c r="L12" s="4" t="s">
        <v>0</v>
      </c>
      <c r="M12" s="4" t="s">
        <v>0</v>
      </c>
      <c r="N12" s="4" t="s">
        <v>0</v>
      </c>
      <c r="O12" s="4" t="s">
        <v>0</v>
      </c>
      <c r="P12" s="4" t="s">
        <v>0</v>
      </c>
    </row>
    <row r="13" spans="1:16" x14ac:dyDescent="0.45">
      <c r="A13" s="4" t="s">
        <v>171</v>
      </c>
      <c r="B13" s="8">
        <v>459424</v>
      </c>
      <c r="C13" s="8">
        <v>450299</v>
      </c>
      <c r="D13" s="4" t="s">
        <v>12</v>
      </c>
      <c r="E13" s="8">
        <v>69453</v>
      </c>
      <c r="F13" s="8">
        <v>64586</v>
      </c>
      <c r="G13" s="4" t="s">
        <v>12</v>
      </c>
      <c r="H13" s="8">
        <v>312795</v>
      </c>
      <c r="I13" s="8">
        <v>310141</v>
      </c>
      <c r="J13" s="4" t="s">
        <v>12</v>
      </c>
      <c r="K13" s="8">
        <v>22658</v>
      </c>
      <c r="L13" s="8">
        <v>22395</v>
      </c>
      <c r="M13" s="4" t="s">
        <v>0</v>
      </c>
      <c r="N13" s="8">
        <v>54479</v>
      </c>
      <c r="O13" s="8">
        <v>53131</v>
      </c>
      <c r="P13" s="4" t="s">
        <v>12</v>
      </c>
    </row>
    <row r="14" spans="1:16" x14ac:dyDescent="0.45">
      <c r="A14" s="4" t="s">
        <v>953</v>
      </c>
      <c r="B14" s="9">
        <v>0.51700000000000002</v>
      </c>
      <c r="C14" s="9">
        <v>0.51400000000000001</v>
      </c>
      <c r="D14" s="4" t="s">
        <v>0</v>
      </c>
      <c r="E14" s="9">
        <v>0.47799999999999998</v>
      </c>
      <c r="F14" s="9">
        <v>0.47199999999999998</v>
      </c>
      <c r="G14" s="4" t="s">
        <v>0</v>
      </c>
      <c r="H14" s="9">
        <v>0.52500000000000002</v>
      </c>
      <c r="I14" s="9">
        <v>0.52300000000000002</v>
      </c>
      <c r="J14" s="4" t="s">
        <v>0</v>
      </c>
      <c r="K14" s="9">
        <v>0.52600000000000002</v>
      </c>
      <c r="L14" s="9">
        <v>0.53500000000000003</v>
      </c>
      <c r="M14" s="4" t="s">
        <v>0</v>
      </c>
      <c r="N14" s="9">
        <v>0.51400000000000001</v>
      </c>
      <c r="O14" s="9">
        <v>0.50600000000000001</v>
      </c>
      <c r="P14" s="4" t="s">
        <v>0</v>
      </c>
    </row>
    <row r="15" spans="1:16" x14ac:dyDescent="0.45">
      <c r="A15" s="4" t="s">
        <v>949</v>
      </c>
      <c r="B15" s="9">
        <v>0.19</v>
      </c>
      <c r="C15" s="9">
        <v>0.20200000000000001</v>
      </c>
      <c r="D15" s="4" t="s">
        <v>12</v>
      </c>
      <c r="E15" s="9">
        <v>0.14299999999999999</v>
      </c>
      <c r="F15" s="9">
        <v>0.157</v>
      </c>
      <c r="G15" s="4" t="s">
        <v>12</v>
      </c>
      <c r="H15" s="9">
        <v>0.20499999999999999</v>
      </c>
      <c r="I15" s="9">
        <v>0.216</v>
      </c>
      <c r="J15" s="4" t="s">
        <v>12</v>
      </c>
      <c r="K15" s="9">
        <v>0.16800000000000001</v>
      </c>
      <c r="L15" s="9">
        <v>0.185</v>
      </c>
      <c r="M15" s="4" t="s">
        <v>0</v>
      </c>
      <c r="N15" s="9">
        <v>0.17299999999999999</v>
      </c>
      <c r="O15" s="9">
        <v>0.187</v>
      </c>
      <c r="P15" s="4" t="s">
        <v>0</v>
      </c>
    </row>
    <row r="16" spans="1:16" x14ac:dyDescent="0.45">
      <c r="A16" s="4" t="s">
        <v>952</v>
      </c>
      <c r="B16" s="9">
        <v>0.06</v>
      </c>
      <c r="C16" s="9">
        <v>6.5000000000000002E-2</v>
      </c>
      <c r="D16" s="4" t="s">
        <v>12</v>
      </c>
      <c r="E16" s="9">
        <v>8.3000000000000004E-2</v>
      </c>
      <c r="F16" s="9">
        <v>8.4000000000000005E-2</v>
      </c>
      <c r="G16" s="4" t="s">
        <v>0</v>
      </c>
      <c r="H16" s="9">
        <v>5.1999999999999998E-2</v>
      </c>
      <c r="I16" s="9">
        <v>5.7000000000000002E-2</v>
      </c>
      <c r="J16" s="4" t="s">
        <v>12</v>
      </c>
      <c r="K16" s="9">
        <v>0.08</v>
      </c>
      <c r="L16" s="9">
        <v>8.1000000000000003E-2</v>
      </c>
      <c r="M16" s="4" t="s">
        <v>0</v>
      </c>
      <c r="N16" s="9">
        <v>6.8000000000000005E-2</v>
      </c>
      <c r="O16" s="9">
        <v>8.5999999999999993E-2</v>
      </c>
      <c r="P16" s="4" t="s">
        <v>12</v>
      </c>
    </row>
    <row r="17" spans="1:16" x14ac:dyDescent="0.45">
      <c r="A17" s="4" t="s">
        <v>949</v>
      </c>
      <c r="B17" s="9">
        <v>2.1000000000000001E-2</v>
      </c>
      <c r="C17" s="9">
        <v>2.1999999999999999E-2</v>
      </c>
      <c r="D17" s="4" t="s">
        <v>0</v>
      </c>
      <c r="E17" s="9">
        <v>3.3000000000000002E-2</v>
      </c>
      <c r="F17" s="9">
        <v>0.03</v>
      </c>
      <c r="G17" s="4" t="s">
        <v>0</v>
      </c>
      <c r="H17" s="9">
        <v>1.6E-2</v>
      </c>
      <c r="I17" s="9">
        <v>1.7999999999999999E-2</v>
      </c>
      <c r="J17" s="4" t="s">
        <v>0</v>
      </c>
      <c r="K17" s="9">
        <v>3.7999999999999999E-2</v>
      </c>
      <c r="L17" s="9">
        <v>0.03</v>
      </c>
      <c r="M17" s="4" t="s">
        <v>0</v>
      </c>
      <c r="N17" s="9">
        <v>2.4E-2</v>
      </c>
      <c r="O17" s="9">
        <v>3.5000000000000003E-2</v>
      </c>
      <c r="P17" s="4" t="s">
        <v>12</v>
      </c>
    </row>
    <row r="18" spans="1:16" x14ac:dyDescent="0.45">
      <c r="A18" s="4" t="s">
        <v>951</v>
      </c>
      <c r="B18" s="9">
        <v>0.17899999999999999</v>
      </c>
      <c r="C18" s="9">
        <v>0.17699999999999999</v>
      </c>
      <c r="D18" s="4" t="s">
        <v>0</v>
      </c>
      <c r="E18" s="9">
        <v>0.187</v>
      </c>
      <c r="F18" s="9">
        <v>0.19500000000000001</v>
      </c>
      <c r="G18" s="4" t="s">
        <v>0</v>
      </c>
      <c r="H18" s="9">
        <v>0.17899999999999999</v>
      </c>
      <c r="I18" s="9">
        <v>0.17299999999999999</v>
      </c>
      <c r="J18" s="4" t="s">
        <v>0</v>
      </c>
      <c r="K18" s="9">
        <v>0.16900000000000001</v>
      </c>
      <c r="L18" s="9">
        <v>0.16700000000000001</v>
      </c>
      <c r="M18" s="4" t="s">
        <v>0</v>
      </c>
      <c r="N18" s="9">
        <v>0.17399999999999999</v>
      </c>
      <c r="O18" s="9">
        <v>0.17499999999999999</v>
      </c>
      <c r="P18" s="4" t="s">
        <v>0</v>
      </c>
    </row>
    <row r="19" spans="1:16" x14ac:dyDescent="0.45">
      <c r="A19" s="4" t="s">
        <v>949</v>
      </c>
      <c r="B19" s="9">
        <v>0.01</v>
      </c>
      <c r="C19" s="9">
        <v>0.01</v>
      </c>
      <c r="D19" s="4" t="s">
        <v>0</v>
      </c>
      <c r="E19" s="9">
        <v>0.01</v>
      </c>
      <c r="F19" s="9">
        <v>1.2999999999999999E-2</v>
      </c>
      <c r="G19" s="4" t="s">
        <v>0</v>
      </c>
      <c r="H19" s="9">
        <v>0.01</v>
      </c>
      <c r="I19" s="9">
        <v>0.01</v>
      </c>
      <c r="J19" s="4" t="s">
        <v>0</v>
      </c>
      <c r="K19" s="9">
        <v>1.2999999999999999E-2</v>
      </c>
      <c r="L19" s="9">
        <v>1.2E-2</v>
      </c>
      <c r="M19" s="4" t="s">
        <v>0</v>
      </c>
      <c r="N19" s="9">
        <v>1.4E-2</v>
      </c>
      <c r="O19" s="9">
        <v>1.0999999999999999E-2</v>
      </c>
      <c r="P19" s="4" t="s">
        <v>0</v>
      </c>
    </row>
    <row r="20" spans="1:16" x14ac:dyDescent="0.45">
      <c r="A20" s="4" t="s">
        <v>948</v>
      </c>
      <c r="B20" s="9">
        <v>0.11799999999999999</v>
      </c>
      <c r="C20" s="9">
        <v>0.11700000000000001</v>
      </c>
      <c r="D20" s="4" t="s">
        <v>0</v>
      </c>
      <c r="E20" s="9">
        <v>0.13300000000000001</v>
      </c>
      <c r="F20" s="9">
        <v>0.13600000000000001</v>
      </c>
      <c r="G20" s="4" t="s">
        <v>0</v>
      </c>
      <c r="H20" s="9">
        <v>0.11700000000000001</v>
      </c>
      <c r="I20" s="9">
        <v>0.113</v>
      </c>
      <c r="J20" s="4" t="s">
        <v>0</v>
      </c>
      <c r="K20" s="9">
        <v>0.105</v>
      </c>
      <c r="L20" s="9">
        <v>0.115</v>
      </c>
      <c r="M20" s="4" t="s">
        <v>0</v>
      </c>
      <c r="N20" s="9">
        <v>0.108</v>
      </c>
      <c r="O20" s="9">
        <v>0.123</v>
      </c>
      <c r="P20" s="4" t="s">
        <v>12</v>
      </c>
    </row>
    <row r="21" spans="1:16" x14ac:dyDescent="0.45">
      <c r="A21" s="4" t="s">
        <v>947</v>
      </c>
      <c r="B21" s="9">
        <v>3.9E-2</v>
      </c>
      <c r="C21" s="9">
        <v>2.9000000000000001E-2</v>
      </c>
      <c r="D21" s="4" t="s">
        <v>12</v>
      </c>
      <c r="E21" s="9">
        <v>5.7000000000000002E-2</v>
      </c>
      <c r="F21" s="9">
        <v>3.7999999999999999E-2</v>
      </c>
      <c r="G21" s="4" t="s">
        <v>12</v>
      </c>
      <c r="H21" s="9">
        <v>3.5999999999999997E-2</v>
      </c>
      <c r="I21" s="9">
        <v>2.8000000000000001E-2</v>
      </c>
      <c r="J21" s="4" t="s">
        <v>12</v>
      </c>
      <c r="K21" s="9">
        <v>3.6999999999999998E-2</v>
      </c>
      <c r="L21" s="9">
        <v>2.9000000000000001E-2</v>
      </c>
      <c r="M21" s="4" t="s">
        <v>0</v>
      </c>
      <c r="N21" s="9">
        <v>3.5000000000000003E-2</v>
      </c>
      <c r="O21" s="9">
        <v>0.03</v>
      </c>
      <c r="P21" s="4" t="s">
        <v>0</v>
      </c>
    </row>
    <row r="22" spans="1:16" x14ac:dyDescent="0.45">
      <c r="A22" s="4" t="s">
        <v>950</v>
      </c>
      <c r="B22" s="9">
        <v>0.245</v>
      </c>
      <c r="C22" s="9">
        <v>0.24399999999999999</v>
      </c>
      <c r="D22" s="4" t="s">
        <v>0</v>
      </c>
      <c r="E22" s="9">
        <v>0.252</v>
      </c>
      <c r="F22" s="9">
        <v>0.249</v>
      </c>
      <c r="G22" s="4" t="s">
        <v>0</v>
      </c>
      <c r="H22" s="9">
        <v>0.245</v>
      </c>
      <c r="I22" s="9">
        <v>0.247</v>
      </c>
      <c r="J22" s="4" t="s">
        <v>0</v>
      </c>
      <c r="K22" s="9">
        <v>0.22500000000000001</v>
      </c>
      <c r="L22" s="9">
        <v>0.217</v>
      </c>
      <c r="M22" s="4" t="s">
        <v>0</v>
      </c>
      <c r="N22" s="9">
        <v>0.24399999999999999</v>
      </c>
      <c r="O22" s="9">
        <v>0.23300000000000001</v>
      </c>
      <c r="P22" s="4" t="s">
        <v>0</v>
      </c>
    </row>
    <row r="23" spans="1:16" x14ac:dyDescent="0.45">
      <c r="A23" s="4" t="s">
        <v>949</v>
      </c>
      <c r="B23" s="9">
        <v>3.4000000000000002E-2</v>
      </c>
      <c r="C23" s="9">
        <v>3.9E-2</v>
      </c>
      <c r="D23" s="4" t="s">
        <v>12</v>
      </c>
      <c r="E23" s="9">
        <v>3.9E-2</v>
      </c>
      <c r="F23" s="9">
        <v>4.8000000000000001E-2</v>
      </c>
      <c r="G23" s="4" t="s">
        <v>12</v>
      </c>
      <c r="H23" s="9">
        <v>3.3000000000000002E-2</v>
      </c>
      <c r="I23" s="9">
        <v>3.7999999999999999E-2</v>
      </c>
      <c r="J23" s="4" t="s">
        <v>12</v>
      </c>
      <c r="K23" s="9">
        <v>2.5000000000000001E-2</v>
      </c>
      <c r="L23" s="9">
        <v>2.4E-2</v>
      </c>
      <c r="M23" s="4" t="s">
        <v>0</v>
      </c>
      <c r="N23" s="9">
        <v>3.5999999999999997E-2</v>
      </c>
      <c r="O23" s="9">
        <v>4.2999999999999997E-2</v>
      </c>
      <c r="P23" s="4" t="s">
        <v>0</v>
      </c>
    </row>
    <row r="24" spans="1:16" x14ac:dyDescent="0.45">
      <c r="A24" s="4" t="s">
        <v>948</v>
      </c>
      <c r="B24" s="9">
        <v>0.125</v>
      </c>
      <c r="C24" s="9">
        <v>0.122</v>
      </c>
      <c r="D24" s="4" t="s">
        <v>0</v>
      </c>
      <c r="E24" s="9">
        <v>0.13400000000000001</v>
      </c>
      <c r="F24" s="9">
        <v>0.129</v>
      </c>
      <c r="G24" s="4" t="s">
        <v>0</v>
      </c>
      <c r="H24" s="9">
        <v>0.124</v>
      </c>
      <c r="I24" s="9">
        <v>0.122</v>
      </c>
      <c r="J24" s="4" t="s">
        <v>0</v>
      </c>
      <c r="K24" s="9">
        <v>0.124</v>
      </c>
      <c r="L24" s="9">
        <v>0.114</v>
      </c>
      <c r="M24" s="4" t="s">
        <v>0</v>
      </c>
      <c r="N24" s="9">
        <v>0.11899999999999999</v>
      </c>
      <c r="O24" s="9">
        <v>0.11600000000000001</v>
      </c>
      <c r="P24" s="4" t="s">
        <v>0</v>
      </c>
    </row>
    <row r="25" spans="1:16" x14ac:dyDescent="0.45">
      <c r="A25" s="4" t="s">
        <v>947</v>
      </c>
      <c r="B25" s="9">
        <v>6.5000000000000002E-2</v>
      </c>
      <c r="C25" s="9">
        <v>5.7000000000000002E-2</v>
      </c>
      <c r="D25" s="4" t="s">
        <v>12</v>
      </c>
      <c r="E25" s="9">
        <v>7.0999999999999994E-2</v>
      </c>
      <c r="F25" s="9">
        <v>5.8000000000000003E-2</v>
      </c>
      <c r="G25" s="4" t="s">
        <v>12</v>
      </c>
      <c r="H25" s="9">
        <v>6.4000000000000001E-2</v>
      </c>
      <c r="I25" s="9">
        <v>5.8000000000000003E-2</v>
      </c>
      <c r="J25" s="4" t="s">
        <v>12</v>
      </c>
      <c r="K25" s="9">
        <v>7.3999999999999996E-2</v>
      </c>
      <c r="L25" s="9">
        <v>5.6000000000000001E-2</v>
      </c>
      <c r="M25" s="4" t="s">
        <v>12</v>
      </c>
      <c r="N25" s="9">
        <v>6.2E-2</v>
      </c>
      <c r="O25" s="9">
        <v>4.8000000000000001E-2</v>
      </c>
      <c r="P25" s="4" t="s">
        <v>12</v>
      </c>
    </row>
    <row r="26" spans="1:16" x14ac:dyDescent="0.45">
      <c r="A26" s="4" t="s">
        <v>946</v>
      </c>
      <c r="B26" s="9">
        <v>0.316</v>
      </c>
      <c r="C26" s="9">
        <v>0.33500000000000002</v>
      </c>
      <c r="D26" s="4" t="s">
        <v>12</v>
      </c>
      <c r="E26" s="9">
        <v>0.27900000000000003</v>
      </c>
      <c r="F26" s="9">
        <v>0.3</v>
      </c>
      <c r="G26" s="4" t="s">
        <v>12</v>
      </c>
      <c r="H26" s="9">
        <v>0.32500000000000001</v>
      </c>
      <c r="I26" s="9">
        <v>0.34300000000000003</v>
      </c>
      <c r="J26" s="4" t="s">
        <v>12</v>
      </c>
      <c r="K26" s="9">
        <v>0.30099999999999999</v>
      </c>
      <c r="L26" s="9">
        <v>0.31900000000000001</v>
      </c>
      <c r="M26" s="4" t="s">
        <v>0</v>
      </c>
      <c r="N26" s="9">
        <v>0.32</v>
      </c>
      <c r="O26" s="9">
        <v>0.33800000000000002</v>
      </c>
      <c r="P26" s="4" t="s">
        <v>12</v>
      </c>
    </row>
    <row r="27" spans="1:16" x14ac:dyDescent="0.45">
      <c r="A27" s="4" t="s">
        <v>945</v>
      </c>
      <c r="B27" s="9">
        <v>0.37</v>
      </c>
      <c r="C27" s="9">
        <v>0.316</v>
      </c>
      <c r="D27" s="4" t="s">
        <v>12</v>
      </c>
      <c r="E27" s="9">
        <v>0.40300000000000002</v>
      </c>
      <c r="F27" s="9">
        <v>0.32100000000000001</v>
      </c>
      <c r="G27" s="4" t="s">
        <v>12</v>
      </c>
      <c r="H27" s="9">
        <v>0.36099999999999999</v>
      </c>
      <c r="I27" s="9">
        <v>0.31900000000000001</v>
      </c>
      <c r="J27" s="4" t="s">
        <v>12</v>
      </c>
      <c r="K27" s="9">
        <v>0.40200000000000002</v>
      </c>
      <c r="L27" s="9">
        <v>0.32900000000000001</v>
      </c>
      <c r="M27" s="4" t="s">
        <v>12</v>
      </c>
      <c r="N27" s="9">
        <v>0.373</v>
      </c>
      <c r="O27" s="9">
        <v>0.28399999999999997</v>
      </c>
      <c r="P27" s="4" t="s">
        <v>12</v>
      </c>
    </row>
    <row r="28" spans="1:16" s="10" customFormat="1" x14ac:dyDescent="0.45">
      <c r="A28" s="10" t="s">
        <v>944</v>
      </c>
      <c r="B28" s="10">
        <v>3</v>
      </c>
      <c r="C28" s="10">
        <v>3</v>
      </c>
      <c r="D28" s="10" t="s">
        <v>0</v>
      </c>
      <c r="E28" s="10">
        <v>2.82</v>
      </c>
      <c r="F28" s="10">
        <v>2.88</v>
      </c>
      <c r="G28" s="10" t="s">
        <v>12</v>
      </c>
      <c r="H28" s="10">
        <v>3.03</v>
      </c>
      <c r="I28" s="10">
        <v>3.03</v>
      </c>
      <c r="J28" s="10" t="s">
        <v>0</v>
      </c>
      <c r="K28" s="10">
        <v>3.13</v>
      </c>
      <c r="L28" s="10">
        <v>3.03</v>
      </c>
      <c r="M28" s="10" t="s">
        <v>12</v>
      </c>
      <c r="N28" s="10">
        <v>3</v>
      </c>
      <c r="O28" s="10">
        <v>2.94</v>
      </c>
      <c r="P28" s="10" t="s">
        <v>0</v>
      </c>
    </row>
    <row r="29" spans="1:16" x14ac:dyDescent="0.45">
      <c r="A29" s="4" t="s">
        <v>943</v>
      </c>
      <c r="B29" s="4">
        <v>3.58</v>
      </c>
      <c r="C29" s="4">
        <v>3.58</v>
      </c>
      <c r="D29" s="4" t="s">
        <v>0</v>
      </c>
      <c r="E29" s="4">
        <v>3.41</v>
      </c>
      <c r="F29" s="4">
        <v>3.5</v>
      </c>
      <c r="G29" s="4" t="s">
        <v>0</v>
      </c>
      <c r="H29" s="4">
        <v>3.62</v>
      </c>
      <c r="I29" s="4">
        <v>3.61</v>
      </c>
      <c r="J29" s="4" t="s">
        <v>0</v>
      </c>
      <c r="K29" s="4">
        <v>3.66</v>
      </c>
      <c r="L29" s="4">
        <v>3.58</v>
      </c>
      <c r="M29" s="4" t="s">
        <v>0</v>
      </c>
      <c r="N29" s="4">
        <v>3.48</v>
      </c>
      <c r="O29" s="4">
        <v>3.48</v>
      </c>
      <c r="P29" s="4" t="s">
        <v>0</v>
      </c>
    </row>
    <row r="30" spans="1:16" x14ac:dyDescent="0.45">
      <c r="A30" s="4" t="s">
        <v>942</v>
      </c>
      <c r="B30" s="4" t="s">
        <v>0</v>
      </c>
      <c r="C30" s="4" t="s">
        <v>0</v>
      </c>
      <c r="D30" s="4" t="s">
        <v>0</v>
      </c>
      <c r="E30" s="4" t="s">
        <v>0</v>
      </c>
      <c r="F30" s="4" t="s">
        <v>0</v>
      </c>
      <c r="G30" s="4" t="s">
        <v>0</v>
      </c>
      <c r="H30" s="4" t="s">
        <v>0</v>
      </c>
      <c r="I30" s="4" t="s">
        <v>0</v>
      </c>
      <c r="J30" s="4" t="s">
        <v>0</v>
      </c>
      <c r="K30" s="4" t="s">
        <v>0</v>
      </c>
      <c r="L30" s="4" t="s">
        <v>0</v>
      </c>
      <c r="M30" s="4" t="s">
        <v>0</v>
      </c>
      <c r="N30" s="4" t="s">
        <v>0</v>
      </c>
      <c r="O30" s="4" t="s">
        <v>0</v>
      </c>
      <c r="P30" s="4" t="s">
        <v>0</v>
      </c>
    </row>
    <row r="31" spans="1:16" x14ac:dyDescent="0.45">
      <c r="A31" s="4" t="s">
        <v>941</v>
      </c>
      <c r="B31" s="8">
        <v>1378496</v>
      </c>
      <c r="C31" s="8">
        <v>1348972</v>
      </c>
      <c r="D31" s="4" t="s">
        <v>596</v>
      </c>
      <c r="E31" s="8">
        <v>196122</v>
      </c>
      <c r="F31" s="8">
        <v>186230</v>
      </c>
      <c r="G31" s="4" t="s">
        <v>12</v>
      </c>
      <c r="H31" s="8">
        <v>948223</v>
      </c>
      <c r="I31" s="8">
        <v>938594</v>
      </c>
      <c r="J31" s="4" t="s">
        <v>12</v>
      </c>
      <c r="K31" s="8">
        <v>70926</v>
      </c>
      <c r="L31" s="8">
        <v>67873</v>
      </c>
      <c r="M31" s="4" t="s">
        <v>12</v>
      </c>
      <c r="N31" s="8">
        <v>163170</v>
      </c>
      <c r="O31" s="8">
        <v>156211</v>
      </c>
      <c r="P31" s="4" t="s">
        <v>12</v>
      </c>
    </row>
    <row r="32" spans="1:16" x14ac:dyDescent="0.45">
      <c r="A32" s="4" t="s">
        <v>940</v>
      </c>
      <c r="B32" s="9">
        <v>0.33300000000000002</v>
      </c>
      <c r="C32" s="4" t="s">
        <v>84</v>
      </c>
      <c r="D32" s="4" t="s">
        <v>0</v>
      </c>
      <c r="E32" s="9">
        <v>0.35399999999999998</v>
      </c>
      <c r="F32" s="4" t="s">
        <v>84</v>
      </c>
      <c r="G32" s="4" t="s">
        <v>0</v>
      </c>
      <c r="H32" s="9">
        <v>0.33</v>
      </c>
      <c r="I32" s="4" t="s">
        <v>84</v>
      </c>
      <c r="J32" s="4" t="s">
        <v>0</v>
      </c>
      <c r="K32" s="9">
        <v>0.31900000000000001</v>
      </c>
      <c r="L32" s="4" t="s">
        <v>84</v>
      </c>
      <c r="M32" s="4" t="s">
        <v>0</v>
      </c>
      <c r="N32" s="9">
        <v>0.33400000000000002</v>
      </c>
      <c r="O32" s="4" t="s">
        <v>84</v>
      </c>
      <c r="P32" s="4" t="s">
        <v>0</v>
      </c>
    </row>
    <row r="33" spans="1:16" x14ac:dyDescent="0.45">
      <c r="A33" s="4" t="s">
        <v>939</v>
      </c>
      <c r="B33" s="9">
        <v>0.17199999999999999</v>
      </c>
      <c r="C33" s="4" t="s">
        <v>84</v>
      </c>
      <c r="D33" s="4" t="s">
        <v>0</v>
      </c>
      <c r="E33" s="9">
        <v>0.17</v>
      </c>
      <c r="F33" s="4" t="s">
        <v>84</v>
      </c>
      <c r="G33" s="4" t="s">
        <v>0</v>
      </c>
      <c r="H33" s="9">
        <v>0.17299999999999999</v>
      </c>
      <c r="I33" s="4" t="s">
        <v>84</v>
      </c>
      <c r="J33" s="4" t="s">
        <v>0</v>
      </c>
      <c r="K33" s="9">
        <v>0.16800000000000001</v>
      </c>
      <c r="L33" s="4" t="s">
        <v>84</v>
      </c>
      <c r="M33" s="4" t="s">
        <v>0</v>
      </c>
      <c r="N33" s="9">
        <v>0.17199999999999999</v>
      </c>
      <c r="O33" s="4" t="s">
        <v>84</v>
      </c>
      <c r="P33" s="4" t="s">
        <v>0</v>
      </c>
    </row>
    <row r="34" spans="1:16" x14ac:dyDescent="0.45">
      <c r="A34" s="4" t="s">
        <v>938</v>
      </c>
      <c r="B34" s="9">
        <v>0.02</v>
      </c>
      <c r="C34" s="4" t="s">
        <v>84</v>
      </c>
      <c r="D34" s="4" t="s">
        <v>0</v>
      </c>
      <c r="E34" s="9">
        <v>2.9000000000000001E-2</v>
      </c>
      <c r="F34" s="4" t="s">
        <v>84</v>
      </c>
      <c r="G34" s="4" t="s">
        <v>0</v>
      </c>
      <c r="H34" s="9">
        <v>1.7000000000000001E-2</v>
      </c>
      <c r="I34" s="4" t="s">
        <v>84</v>
      </c>
      <c r="J34" s="4" t="s">
        <v>0</v>
      </c>
      <c r="K34" s="9">
        <v>2.5999999999999999E-2</v>
      </c>
      <c r="L34" s="4" t="s">
        <v>84</v>
      </c>
      <c r="M34" s="4" t="s">
        <v>0</v>
      </c>
      <c r="N34" s="9">
        <v>2.3E-2</v>
      </c>
      <c r="O34" s="4" t="s">
        <v>84</v>
      </c>
      <c r="P34" s="4" t="s">
        <v>0</v>
      </c>
    </row>
    <row r="35" spans="1:16" x14ac:dyDescent="0.45">
      <c r="A35" s="4" t="s">
        <v>937</v>
      </c>
      <c r="B35" s="9">
        <v>0.28199999999999997</v>
      </c>
      <c r="C35" s="4" t="s">
        <v>84</v>
      </c>
      <c r="D35" s="4" t="s">
        <v>0</v>
      </c>
      <c r="E35" s="9">
        <v>0.27200000000000002</v>
      </c>
      <c r="F35" s="4" t="s">
        <v>84</v>
      </c>
      <c r="G35" s="4" t="s">
        <v>0</v>
      </c>
      <c r="H35" s="9">
        <v>0.28599999999999998</v>
      </c>
      <c r="I35" s="4" t="s">
        <v>84</v>
      </c>
      <c r="J35" s="4" t="s">
        <v>0</v>
      </c>
      <c r="K35" s="9">
        <v>0.28899999999999998</v>
      </c>
      <c r="L35" s="4" t="s">
        <v>84</v>
      </c>
      <c r="M35" s="4" t="s">
        <v>0</v>
      </c>
      <c r="N35" s="9">
        <v>0.26100000000000001</v>
      </c>
      <c r="O35" s="4" t="s">
        <v>84</v>
      </c>
      <c r="P35" s="4" t="s">
        <v>0</v>
      </c>
    </row>
    <row r="36" spans="1:16" x14ac:dyDescent="0.45">
      <c r="A36" s="4" t="s">
        <v>936</v>
      </c>
      <c r="B36" s="9">
        <v>0.14299999999999999</v>
      </c>
      <c r="C36" s="4" t="s">
        <v>84</v>
      </c>
      <c r="D36" s="4" t="s">
        <v>0</v>
      </c>
      <c r="E36" s="9">
        <v>0.127</v>
      </c>
      <c r="F36" s="4" t="s">
        <v>84</v>
      </c>
      <c r="G36" s="4" t="s">
        <v>0</v>
      </c>
      <c r="H36" s="9">
        <v>0.14599999999999999</v>
      </c>
      <c r="I36" s="4" t="s">
        <v>84</v>
      </c>
      <c r="J36" s="4" t="s">
        <v>0</v>
      </c>
      <c r="K36" s="9">
        <v>0.14000000000000001</v>
      </c>
      <c r="L36" s="4" t="s">
        <v>84</v>
      </c>
      <c r="M36" s="4" t="s">
        <v>0</v>
      </c>
      <c r="N36" s="9">
        <v>0.14699999999999999</v>
      </c>
      <c r="O36" s="4" t="s">
        <v>84</v>
      </c>
      <c r="P36" s="4" t="s">
        <v>0</v>
      </c>
    </row>
    <row r="37" spans="1:16" x14ac:dyDescent="0.45">
      <c r="A37" s="4" t="s">
        <v>935</v>
      </c>
      <c r="B37" s="9">
        <v>0.05</v>
      </c>
      <c r="C37" s="4" t="s">
        <v>84</v>
      </c>
      <c r="D37" s="4" t="s">
        <v>0</v>
      </c>
      <c r="E37" s="9">
        <v>4.8000000000000001E-2</v>
      </c>
      <c r="F37" s="4" t="s">
        <v>84</v>
      </c>
      <c r="G37" s="4" t="s">
        <v>0</v>
      </c>
      <c r="H37" s="9">
        <v>4.7E-2</v>
      </c>
      <c r="I37" s="4" t="s">
        <v>84</v>
      </c>
      <c r="J37" s="4" t="s">
        <v>0</v>
      </c>
      <c r="K37" s="9">
        <v>5.8000000000000003E-2</v>
      </c>
      <c r="L37" s="4" t="s">
        <v>84</v>
      </c>
      <c r="M37" s="4" t="s">
        <v>0</v>
      </c>
      <c r="N37" s="9">
        <v>6.3E-2</v>
      </c>
      <c r="O37" s="4" t="s">
        <v>84</v>
      </c>
      <c r="P37" s="4" t="s">
        <v>0</v>
      </c>
    </row>
    <row r="38" spans="1:16" x14ac:dyDescent="0.45">
      <c r="A38" s="4" t="s">
        <v>934</v>
      </c>
      <c r="B38" s="4" t="s">
        <v>0</v>
      </c>
      <c r="C38" s="4" t="s">
        <v>0</v>
      </c>
      <c r="D38" s="4" t="s">
        <v>0</v>
      </c>
      <c r="E38" s="4" t="s">
        <v>0</v>
      </c>
      <c r="F38" s="4" t="s">
        <v>0</v>
      </c>
      <c r="G38" s="4" t="s">
        <v>0</v>
      </c>
      <c r="H38" s="4" t="s">
        <v>0</v>
      </c>
      <c r="I38" s="4" t="s">
        <v>0</v>
      </c>
      <c r="J38" s="4" t="s">
        <v>0</v>
      </c>
      <c r="K38" s="4" t="s">
        <v>0</v>
      </c>
      <c r="L38" s="4" t="s">
        <v>0</v>
      </c>
      <c r="M38" s="4" t="s">
        <v>0</v>
      </c>
      <c r="N38" s="4" t="s">
        <v>0</v>
      </c>
      <c r="O38" s="4" t="s">
        <v>0</v>
      </c>
      <c r="P38" s="4" t="s">
        <v>0</v>
      </c>
    </row>
    <row r="39" spans="1:16" x14ac:dyDescent="0.45">
      <c r="A39" s="4" t="s">
        <v>933</v>
      </c>
      <c r="B39" s="8">
        <v>580838</v>
      </c>
      <c r="C39" s="8">
        <v>569152</v>
      </c>
      <c r="D39" s="4" t="s">
        <v>12</v>
      </c>
      <c r="E39" s="8">
        <v>80351</v>
      </c>
      <c r="F39" s="8">
        <v>76689</v>
      </c>
      <c r="G39" s="4" t="s">
        <v>12</v>
      </c>
      <c r="H39" s="8">
        <v>404881</v>
      </c>
      <c r="I39" s="8">
        <v>400324</v>
      </c>
      <c r="J39" s="4" t="s">
        <v>12</v>
      </c>
      <c r="K39" s="8">
        <v>28706</v>
      </c>
      <c r="L39" s="8">
        <v>27797</v>
      </c>
      <c r="M39" s="4" t="s">
        <v>12</v>
      </c>
      <c r="N39" s="8">
        <v>66871</v>
      </c>
      <c r="O39" s="8">
        <v>64309</v>
      </c>
      <c r="P39" s="4" t="s">
        <v>12</v>
      </c>
    </row>
    <row r="40" spans="1:16" x14ac:dyDescent="0.45">
      <c r="A40" s="4" t="s">
        <v>931</v>
      </c>
      <c r="B40" s="9">
        <v>0.377</v>
      </c>
      <c r="C40" s="9">
        <v>0.375</v>
      </c>
      <c r="D40" s="4" t="s">
        <v>0</v>
      </c>
      <c r="E40" s="9">
        <v>0.36399999999999999</v>
      </c>
      <c r="F40" s="9">
        <v>0.36699999999999999</v>
      </c>
      <c r="G40" s="4" t="s">
        <v>0</v>
      </c>
      <c r="H40" s="9">
        <v>0.38500000000000001</v>
      </c>
      <c r="I40" s="9">
        <v>0.38100000000000001</v>
      </c>
      <c r="J40" s="4" t="s">
        <v>0</v>
      </c>
      <c r="K40" s="9">
        <v>0.35599999999999998</v>
      </c>
      <c r="L40" s="9">
        <v>0.35</v>
      </c>
      <c r="M40" s="4" t="s">
        <v>0</v>
      </c>
      <c r="N40" s="9">
        <v>0.35799999999999998</v>
      </c>
      <c r="O40" s="9">
        <v>0.35699999999999998</v>
      </c>
      <c r="P40" s="4" t="s">
        <v>0</v>
      </c>
    </row>
    <row r="41" spans="1:16" x14ac:dyDescent="0.45">
      <c r="A41" s="4" t="s">
        <v>930</v>
      </c>
      <c r="B41" s="9">
        <v>0.504</v>
      </c>
      <c r="C41" s="9">
        <v>0.503</v>
      </c>
      <c r="D41" s="4" t="s">
        <v>0</v>
      </c>
      <c r="E41" s="9">
        <v>0.48899999999999999</v>
      </c>
      <c r="F41" s="9">
        <v>0.48</v>
      </c>
      <c r="G41" s="4" t="s">
        <v>0</v>
      </c>
      <c r="H41" s="9">
        <v>0.50600000000000001</v>
      </c>
      <c r="I41" s="9">
        <v>0.50600000000000001</v>
      </c>
      <c r="J41" s="4" t="s">
        <v>0</v>
      </c>
      <c r="K41" s="9">
        <v>0.505</v>
      </c>
      <c r="L41" s="9">
        <v>0.51500000000000001</v>
      </c>
      <c r="M41" s="4" t="s">
        <v>0</v>
      </c>
      <c r="N41" s="9">
        <v>0.51100000000000001</v>
      </c>
      <c r="O41" s="9">
        <v>0.50600000000000001</v>
      </c>
      <c r="P41" s="4" t="s">
        <v>0</v>
      </c>
    </row>
    <row r="42" spans="1:16" x14ac:dyDescent="0.45">
      <c r="A42" s="4" t="s">
        <v>929</v>
      </c>
      <c r="B42" s="9">
        <v>1.2E-2</v>
      </c>
      <c r="C42" s="9">
        <v>1.2E-2</v>
      </c>
      <c r="D42" s="4" t="s">
        <v>0</v>
      </c>
      <c r="E42" s="9">
        <v>1.7000000000000001E-2</v>
      </c>
      <c r="F42" s="9">
        <v>2.5000000000000001E-2</v>
      </c>
      <c r="G42" s="4" t="s">
        <v>12</v>
      </c>
      <c r="H42" s="9">
        <v>1.0999999999999999E-2</v>
      </c>
      <c r="I42" s="9">
        <v>1.0999999999999999E-2</v>
      </c>
      <c r="J42" s="4" t="s">
        <v>0</v>
      </c>
      <c r="K42" s="9">
        <v>8.0000000000000002E-3</v>
      </c>
      <c r="L42" s="9">
        <v>8.9999999999999993E-3</v>
      </c>
      <c r="M42" s="4" t="s">
        <v>0</v>
      </c>
      <c r="N42" s="9">
        <v>1.2E-2</v>
      </c>
      <c r="O42" s="9">
        <v>0.01</v>
      </c>
      <c r="P42" s="4" t="s">
        <v>0</v>
      </c>
    </row>
    <row r="43" spans="1:16" x14ac:dyDescent="0.45">
      <c r="A43" s="4" t="s">
        <v>928</v>
      </c>
      <c r="B43" s="9">
        <v>2.5000000000000001E-2</v>
      </c>
      <c r="C43" s="9">
        <v>2.5000000000000001E-2</v>
      </c>
      <c r="D43" s="4" t="s">
        <v>0</v>
      </c>
      <c r="E43" s="9">
        <v>0.03</v>
      </c>
      <c r="F43" s="9">
        <v>2.5999999999999999E-2</v>
      </c>
      <c r="G43" s="4" t="s">
        <v>0</v>
      </c>
      <c r="H43" s="9">
        <v>2.4E-2</v>
      </c>
      <c r="I43" s="9">
        <v>2.4E-2</v>
      </c>
      <c r="J43" s="4" t="s">
        <v>0</v>
      </c>
      <c r="K43" s="9">
        <v>3.7999999999999999E-2</v>
      </c>
      <c r="L43" s="9">
        <v>3.5000000000000003E-2</v>
      </c>
      <c r="M43" s="4" t="s">
        <v>0</v>
      </c>
      <c r="N43" s="9">
        <v>2.1999999999999999E-2</v>
      </c>
      <c r="O43" s="9">
        <v>2.1000000000000001E-2</v>
      </c>
      <c r="P43" s="4" t="s">
        <v>0</v>
      </c>
    </row>
    <row r="44" spans="1:16" x14ac:dyDescent="0.45">
      <c r="A44" s="4" t="s">
        <v>927</v>
      </c>
      <c r="B44" s="9">
        <v>8.2000000000000003E-2</v>
      </c>
      <c r="C44" s="9">
        <v>8.5000000000000006E-2</v>
      </c>
      <c r="D44" s="4" t="s">
        <v>0</v>
      </c>
      <c r="E44" s="9">
        <v>9.9000000000000005E-2</v>
      </c>
      <c r="F44" s="9">
        <v>0.10199999999999999</v>
      </c>
      <c r="G44" s="4" t="s">
        <v>0</v>
      </c>
      <c r="H44" s="9">
        <v>7.4999999999999997E-2</v>
      </c>
      <c r="I44" s="9">
        <v>7.8E-2</v>
      </c>
      <c r="J44" s="4" t="s">
        <v>0</v>
      </c>
      <c r="K44" s="9">
        <v>9.2999999999999999E-2</v>
      </c>
      <c r="L44" s="9">
        <v>0.09</v>
      </c>
      <c r="M44" s="4" t="s">
        <v>0</v>
      </c>
      <c r="N44" s="9">
        <v>9.7000000000000003E-2</v>
      </c>
      <c r="O44" s="9">
        <v>0.105</v>
      </c>
      <c r="P44" s="4" t="s">
        <v>0</v>
      </c>
    </row>
    <row r="45" spans="1:16" x14ac:dyDescent="0.45">
      <c r="A45" s="4" t="s">
        <v>932</v>
      </c>
      <c r="B45" s="8">
        <v>583947</v>
      </c>
      <c r="C45" s="8">
        <v>566217</v>
      </c>
      <c r="D45" s="4" t="s">
        <v>12</v>
      </c>
      <c r="E45" s="8">
        <v>82763</v>
      </c>
      <c r="F45" s="8">
        <v>77449</v>
      </c>
      <c r="G45" s="4" t="s">
        <v>12</v>
      </c>
      <c r="H45" s="8">
        <v>402593</v>
      </c>
      <c r="I45" s="8">
        <v>396213</v>
      </c>
      <c r="J45" s="4" t="s">
        <v>12</v>
      </c>
      <c r="K45" s="8">
        <v>29799</v>
      </c>
      <c r="L45" s="8">
        <v>28058</v>
      </c>
      <c r="M45" s="4" t="s">
        <v>12</v>
      </c>
      <c r="N45" s="8">
        <v>68756</v>
      </c>
      <c r="O45" s="8">
        <v>64458</v>
      </c>
      <c r="P45" s="4" t="s">
        <v>12</v>
      </c>
    </row>
    <row r="46" spans="1:16" x14ac:dyDescent="0.45">
      <c r="A46" s="4" t="s">
        <v>931</v>
      </c>
      <c r="B46" s="9">
        <v>0.29199999999999998</v>
      </c>
      <c r="C46" s="9">
        <v>0.28799999999999998</v>
      </c>
      <c r="D46" s="4" t="s">
        <v>0</v>
      </c>
      <c r="E46" s="9">
        <v>0.28999999999999998</v>
      </c>
      <c r="F46" s="9">
        <v>0.28599999999999998</v>
      </c>
      <c r="G46" s="4" t="s">
        <v>0</v>
      </c>
      <c r="H46" s="9">
        <v>0.29299999999999998</v>
      </c>
      <c r="I46" s="9">
        <v>0.29099999999999998</v>
      </c>
      <c r="J46" s="4" t="s">
        <v>0</v>
      </c>
      <c r="K46" s="9">
        <v>0.29399999999999998</v>
      </c>
      <c r="L46" s="9">
        <v>0.27300000000000002</v>
      </c>
      <c r="M46" s="4" t="s">
        <v>0</v>
      </c>
      <c r="N46" s="9">
        <v>0.28499999999999998</v>
      </c>
      <c r="O46" s="9">
        <v>0.27300000000000002</v>
      </c>
      <c r="P46" s="4" t="s">
        <v>0</v>
      </c>
    </row>
    <row r="47" spans="1:16" x14ac:dyDescent="0.45">
      <c r="A47" s="4" t="s">
        <v>930</v>
      </c>
      <c r="B47" s="9">
        <v>0.49199999999999999</v>
      </c>
      <c r="C47" s="9">
        <v>0.49299999999999999</v>
      </c>
      <c r="D47" s="4" t="s">
        <v>0</v>
      </c>
      <c r="E47" s="9">
        <v>0.47799999999999998</v>
      </c>
      <c r="F47" s="9">
        <v>0.46600000000000003</v>
      </c>
      <c r="G47" s="4" t="s">
        <v>0</v>
      </c>
      <c r="H47" s="9">
        <v>0.496</v>
      </c>
      <c r="I47" s="9">
        <v>0.497</v>
      </c>
      <c r="J47" s="4" t="s">
        <v>0</v>
      </c>
      <c r="K47" s="9">
        <v>0.48199999999999998</v>
      </c>
      <c r="L47" s="9">
        <v>0.50800000000000001</v>
      </c>
      <c r="M47" s="4" t="s">
        <v>0</v>
      </c>
      <c r="N47" s="9">
        <v>0.48899999999999999</v>
      </c>
      <c r="O47" s="9">
        <v>0.495</v>
      </c>
      <c r="P47" s="4" t="s">
        <v>0</v>
      </c>
    </row>
    <row r="48" spans="1:16" x14ac:dyDescent="0.45">
      <c r="A48" s="4" t="s">
        <v>929</v>
      </c>
      <c r="B48" s="9">
        <v>1.4E-2</v>
      </c>
      <c r="C48" s="9">
        <v>1.4999999999999999E-2</v>
      </c>
      <c r="D48" s="4" t="s">
        <v>0</v>
      </c>
      <c r="E48" s="9">
        <v>1.7000000000000001E-2</v>
      </c>
      <c r="F48" s="9">
        <v>1.7000000000000001E-2</v>
      </c>
      <c r="G48" s="4" t="s">
        <v>0</v>
      </c>
      <c r="H48" s="9">
        <v>1.2999999999999999E-2</v>
      </c>
      <c r="I48" s="9">
        <v>1.4999999999999999E-2</v>
      </c>
      <c r="J48" s="4" t="s">
        <v>12</v>
      </c>
      <c r="K48" s="9">
        <v>1.4E-2</v>
      </c>
      <c r="L48" s="9">
        <v>1.4E-2</v>
      </c>
      <c r="M48" s="4" t="s">
        <v>0</v>
      </c>
      <c r="N48" s="9">
        <v>1.7999999999999999E-2</v>
      </c>
      <c r="O48" s="9">
        <v>1.4E-2</v>
      </c>
      <c r="P48" s="4" t="s">
        <v>0</v>
      </c>
    </row>
    <row r="49" spans="1:16" x14ac:dyDescent="0.45">
      <c r="A49" s="4" t="s">
        <v>928</v>
      </c>
      <c r="B49" s="9">
        <v>0.1</v>
      </c>
      <c r="C49" s="9">
        <v>0.1</v>
      </c>
      <c r="D49" s="4" t="s">
        <v>0</v>
      </c>
      <c r="E49" s="9">
        <v>9.6000000000000002E-2</v>
      </c>
      <c r="F49" s="9">
        <v>0.11</v>
      </c>
      <c r="G49" s="4" t="s">
        <v>12</v>
      </c>
      <c r="H49" s="9">
        <v>0.10199999999999999</v>
      </c>
      <c r="I49" s="9">
        <v>9.9000000000000005E-2</v>
      </c>
      <c r="J49" s="4" t="s">
        <v>0</v>
      </c>
      <c r="K49" s="9">
        <v>9.4E-2</v>
      </c>
      <c r="L49" s="9">
        <v>9.5000000000000001E-2</v>
      </c>
      <c r="M49" s="4" t="s">
        <v>0</v>
      </c>
      <c r="N49" s="9">
        <v>9.1999999999999998E-2</v>
      </c>
      <c r="O49" s="9">
        <v>9.1999999999999998E-2</v>
      </c>
      <c r="P49" s="4" t="s">
        <v>0</v>
      </c>
    </row>
    <row r="50" spans="1:16" x14ac:dyDescent="0.45">
      <c r="A50" s="4" t="s">
        <v>927</v>
      </c>
      <c r="B50" s="9">
        <v>0.10299999999999999</v>
      </c>
      <c r="C50" s="9">
        <v>0.105</v>
      </c>
      <c r="D50" s="4" t="s">
        <v>0</v>
      </c>
      <c r="E50" s="9">
        <v>0.11899999999999999</v>
      </c>
      <c r="F50" s="9">
        <v>0.121</v>
      </c>
      <c r="G50" s="4" t="s">
        <v>0</v>
      </c>
      <c r="H50" s="9">
        <v>9.6000000000000002E-2</v>
      </c>
      <c r="I50" s="9">
        <v>9.8000000000000004E-2</v>
      </c>
      <c r="J50" s="4" t="s">
        <v>0</v>
      </c>
      <c r="K50" s="9">
        <v>0.11700000000000001</v>
      </c>
      <c r="L50" s="9">
        <v>0.11</v>
      </c>
      <c r="M50" s="4" t="s">
        <v>0</v>
      </c>
      <c r="N50" s="9">
        <v>0.11700000000000001</v>
      </c>
      <c r="O50" s="9">
        <v>0.126</v>
      </c>
      <c r="P50" s="4" t="s">
        <v>0</v>
      </c>
    </row>
    <row r="51" spans="1:16" x14ac:dyDescent="0.45">
      <c r="A51" s="4" t="s">
        <v>926</v>
      </c>
      <c r="B51" s="4" t="s">
        <v>0</v>
      </c>
      <c r="C51" s="4" t="s">
        <v>0</v>
      </c>
      <c r="D51" s="4" t="s">
        <v>0</v>
      </c>
      <c r="E51" s="4" t="s">
        <v>0</v>
      </c>
      <c r="F51" s="4" t="s">
        <v>0</v>
      </c>
      <c r="G51" s="4" t="s">
        <v>0</v>
      </c>
      <c r="H51" s="4" t="s">
        <v>0</v>
      </c>
      <c r="I51" s="4" t="s">
        <v>0</v>
      </c>
      <c r="J51" s="4" t="s">
        <v>0</v>
      </c>
      <c r="K51" s="4" t="s">
        <v>0</v>
      </c>
      <c r="L51" s="4" t="s">
        <v>0</v>
      </c>
      <c r="M51" s="4" t="s">
        <v>0</v>
      </c>
      <c r="N51" s="4" t="s">
        <v>0</v>
      </c>
      <c r="O51" s="4" t="s">
        <v>0</v>
      </c>
      <c r="P51" s="4" t="s">
        <v>0</v>
      </c>
    </row>
    <row r="52" spans="1:16" x14ac:dyDescent="0.45">
      <c r="A52" s="4" t="s">
        <v>925</v>
      </c>
      <c r="B52" s="8">
        <v>19547</v>
      </c>
      <c r="C52" s="8">
        <v>20380</v>
      </c>
      <c r="D52" s="4" t="s">
        <v>0</v>
      </c>
      <c r="E52" s="8">
        <v>2214</v>
      </c>
      <c r="F52" s="8">
        <v>2588</v>
      </c>
      <c r="G52" s="4" t="s">
        <v>0</v>
      </c>
      <c r="H52" s="8">
        <v>14699</v>
      </c>
      <c r="I52" s="8">
        <v>14650</v>
      </c>
      <c r="J52" s="4" t="s">
        <v>0</v>
      </c>
      <c r="K52" s="4">
        <v>847</v>
      </c>
      <c r="L52" s="4">
        <v>776</v>
      </c>
      <c r="M52" s="4" t="s">
        <v>0</v>
      </c>
      <c r="N52" s="8">
        <v>1787</v>
      </c>
      <c r="O52" s="8">
        <v>2366</v>
      </c>
      <c r="P52" s="4" t="s">
        <v>12</v>
      </c>
    </row>
    <row r="53" spans="1:16" x14ac:dyDescent="0.45">
      <c r="A53" s="4" t="s">
        <v>924</v>
      </c>
      <c r="B53" s="9">
        <v>0.30499999999999999</v>
      </c>
      <c r="C53" s="9">
        <v>0.315</v>
      </c>
      <c r="D53" s="4" t="s">
        <v>0</v>
      </c>
      <c r="E53" s="9">
        <v>0.54100000000000004</v>
      </c>
      <c r="F53" s="9">
        <v>0.48</v>
      </c>
      <c r="G53" s="4" t="s">
        <v>0</v>
      </c>
      <c r="H53" s="9">
        <v>0.254</v>
      </c>
      <c r="I53" s="9">
        <v>0.26600000000000001</v>
      </c>
      <c r="J53" s="4" t="s">
        <v>0</v>
      </c>
      <c r="K53" s="9">
        <v>0.45500000000000002</v>
      </c>
      <c r="L53" s="9">
        <v>0.251</v>
      </c>
      <c r="M53" s="4" t="s">
        <v>12</v>
      </c>
      <c r="N53" s="9">
        <v>0.35699999999999998</v>
      </c>
      <c r="O53" s="9">
        <v>0.45800000000000002</v>
      </c>
      <c r="P53" s="4" t="s">
        <v>0</v>
      </c>
    </row>
    <row r="54" spans="1:16" x14ac:dyDescent="0.45">
      <c r="A54" s="4" t="s">
        <v>923</v>
      </c>
      <c r="B54" s="4">
        <v>35</v>
      </c>
      <c r="C54" s="4">
        <v>38</v>
      </c>
      <c r="D54" s="4" t="s">
        <v>0</v>
      </c>
      <c r="E54" s="4">
        <v>50</v>
      </c>
      <c r="F54" s="4">
        <v>53</v>
      </c>
      <c r="G54" s="4" t="s">
        <v>0</v>
      </c>
      <c r="H54" s="4">
        <v>32</v>
      </c>
      <c r="I54" s="4">
        <v>33</v>
      </c>
      <c r="J54" s="4" t="s">
        <v>0</v>
      </c>
      <c r="K54" s="4">
        <v>45</v>
      </c>
      <c r="L54" s="4">
        <v>25</v>
      </c>
      <c r="M54" s="4" t="s">
        <v>12</v>
      </c>
      <c r="N54" s="4">
        <v>31</v>
      </c>
      <c r="O54" s="4">
        <v>55</v>
      </c>
      <c r="P54" s="4" t="s">
        <v>12</v>
      </c>
    </row>
    <row r="55" spans="1:16" x14ac:dyDescent="0.45">
      <c r="A55" s="4" t="s">
        <v>922</v>
      </c>
      <c r="B55" s="4">
        <v>61</v>
      </c>
      <c r="C55" s="4">
        <v>64</v>
      </c>
      <c r="D55" s="4" t="s">
        <v>0</v>
      </c>
      <c r="E55" s="4">
        <v>53</v>
      </c>
      <c r="F55" s="4">
        <v>63</v>
      </c>
      <c r="G55" s="4" t="s">
        <v>0</v>
      </c>
      <c r="H55" s="4">
        <v>65</v>
      </c>
      <c r="I55" s="4">
        <v>64</v>
      </c>
      <c r="J55" s="4" t="s">
        <v>0</v>
      </c>
      <c r="K55" s="4">
        <v>56</v>
      </c>
      <c r="L55" s="4">
        <v>53</v>
      </c>
      <c r="M55" s="4" t="s">
        <v>0</v>
      </c>
      <c r="N55" s="4">
        <v>48</v>
      </c>
      <c r="O55" s="4">
        <v>65</v>
      </c>
      <c r="P55" s="4" t="s">
        <v>12</v>
      </c>
    </row>
    <row r="56" spans="1:16" x14ac:dyDescent="0.45">
      <c r="A56" s="4" t="s">
        <v>921</v>
      </c>
      <c r="B56" s="4">
        <v>13</v>
      </c>
      <c r="C56" s="4">
        <v>20</v>
      </c>
      <c r="D56" s="4" t="s">
        <v>12</v>
      </c>
      <c r="E56" s="4">
        <v>13</v>
      </c>
      <c r="F56" s="4">
        <v>20</v>
      </c>
      <c r="G56" s="4" t="s">
        <v>0</v>
      </c>
      <c r="H56" s="4">
        <v>10</v>
      </c>
      <c r="I56" s="4">
        <v>20</v>
      </c>
      <c r="J56" s="4" t="s">
        <v>12</v>
      </c>
      <c r="K56" s="4">
        <v>51</v>
      </c>
      <c r="L56" s="4">
        <v>12</v>
      </c>
      <c r="M56" s="4" t="s">
        <v>12</v>
      </c>
      <c r="N56" s="4">
        <v>9</v>
      </c>
      <c r="O56" s="4">
        <v>22</v>
      </c>
      <c r="P56" s="4" t="s">
        <v>0</v>
      </c>
    </row>
    <row r="57" spans="1:16" x14ac:dyDescent="0.45">
      <c r="A57" s="4" t="s">
        <v>920</v>
      </c>
      <c r="B57" s="4">
        <v>98</v>
      </c>
      <c r="C57" s="4">
        <v>105</v>
      </c>
      <c r="D57" s="4" t="s">
        <v>0</v>
      </c>
      <c r="E57" s="4">
        <v>90</v>
      </c>
      <c r="F57" s="4">
        <v>119</v>
      </c>
      <c r="G57" s="4" t="s">
        <v>12</v>
      </c>
      <c r="H57" s="4">
        <v>102</v>
      </c>
      <c r="I57" s="4">
        <v>101</v>
      </c>
      <c r="J57" s="4" t="s">
        <v>0</v>
      </c>
      <c r="K57" s="4">
        <v>82</v>
      </c>
      <c r="L57" s="4">
        <v>103</v>
      </c>
      <c r="M57" s="4" t="s">
        <v>0</v>
      </c>
      <c r="N57" s="4">
        <v>88</v>
      </c>
      <c r="O57" s="4">
        <v>124</v>
      </c>
      <c r="P57" s="4" t="s">
        <v>12</v>
      </c>
    </row>
    <row r="58" spans="1:16" x14ac:dyDescent="0.45">
      <c r="A58" s="4" t="s">
        <v>919</v>
      </c>
      <c r="B58" s="4">
        <v>38</v>
      </c>
      <c r="C58" s="4">
        <v>35</v>
      </c>
      <c r="D58" s="4" t="s">
        <v>0</v>
      </c>
      <c r="E58" s="4">
        <v>31</v>
      </c>
      <c r="F58" s="4">
        <v>25</v>
      </c>
      <c r="G58" s="4" t="s">
        <v>0</v>
      </c>
      <c r="H58" s="4">
        <v>42</v>
      </c>
      <c r="I58" s="4">
        <v>38</v>
      </c>
      <c r="J58" s="4" t="s">
        <v>0</v>
      </c>
      <c r="K58" s="4">
        <v>35</v>
      </c>
      <c r="L58" s="4">
        <v>22</v>
      </c>
      <c r="M58" s="4" t="s">
        <v>0</v>
      </c>
      <c r="N58" s="4">
        <v>26</v>
      </c>
      <c r="O58" s="4">
        <v>27</v>
      </c>
      <c r="P58" s="4" t="s">
        <v>0</v>
      </c>
    </row>
    <row r="59" spans="1:16" x14ac:dyDescent="0.45">
      <c r="A59" s="4" t="s">
        <v>918</v>
      </c>
      <c r="B59" s="4" t="s">
        <v>0</v>
      </c>
      <c r="C59" s="4" t="s">
        <v>0</v>
      </c>
      <c r="D59" s="4" t="s">
        <v>0</v>
      </c>
      <c r="E59" s="4" t="s">
        <v>0</v>
      </c>
      <c r="F59" s="4" t="s">
        <v>0</v>
      </c>
      <c r="G59" s="4" t="s">
        <v>0</v>
      </c>
      <c r="H59" s="4" t="s">
        <v>0</v>
      </c>
      <c r="I59" s="4" t="s">
        <v>0</v>
      </c>
      <c r="J59" s="4" t="s">
        <v>0</v>
      </c>
      <c r="K59" s="4" t="s">
        <v>0</v>
      </c>
      <c r="L59" s="4" t="s">
        <v>0</v>
      </c>
      <c r="M59" s="4" t="s">
        <v>0</v>
      </c>
      <c r="N59" s="4" t="s">
        <v>0</v>
      </c>
      <c r="O59" s="4" t="s">
        <v>0</v>
      </c>
      <c r="P59" s="4" t="s">
        <v>0</v>
      </c>
    </row>
    <row r="60" spans="1:16" x14ac:dyDescent="0.45">
      <c r="A60" s="4" t="s">
        <v>917</v>
      </c>
      <c r="B60" s="8">
        <v>54290</v>
      </c>
      <c r="C60" s="8">
        <v>54950</v>
      </c>
      <c r="D60" s="4" t="s">
        <v>0</v>
      </c>
      <c r="E60" s="8">
        <v>6816</v>
      </c>
      <c r="F60" s="8">
        <v>5889</v>
      </c>
      <c r="G60" s="4" t="s">
        <v>0</v>
      </c>
      <c r="H60" s="8">
        <v>37896</v>
      </c>
      <c r="I60" s="8">
        <v>39780</v>
      </c>
      <c r="J60" s="4" t="s">
        <v>12</v>
      </c>
      <c r="K60" s="8">
        <v>2745</v>
      </c>
      <c r="L60" s="8">
        <v>2792</v>
      </c>
      <c r="M60" s="4" t="s">
        <v>0</v>
      </c>
      <c r="N60" s="8">
        <v>6833</v>
      </c>
      <c r="O60" s="8">
        <v>6489</v>
      </c>
      <c r="P60" s="4" t="s">
        <v>0</v>
      </c>
    </row>
    <row r="61" spans="1:16" x14ac:dyDescent="0.45">
      <c r="A61" s="4" t="s">
        <v>916</v>
      </c>
      <c r="B61" s="9">
        <v>0.21099999999999999</v>
      </c>
      <c r="C61" s="9">
        <v>0.23899999999999999</v>
      </c>
      <c r="D61" s="4" t="s">
        <v>12</v>
      </c>
      <c r="E61" s="9">
        <v>0.35299999999999998</v>
      </c>
      <c r="F61" s="9">
        <v>0.35599999999999998</v>
      </c>
      <c r="G61" s="4" t="s">
        <v>0</v>
      </c>
      <c r="H61" s="9">
        <v>0.19500000000000001</v>
      </c>
      <c r="I61" s="9">
        <v>0.222</v>
      </c>
      <c r="J61" s="4" t="s">
        <v>12</v>
      </c>
      <c r="K61" s="9">
        <v>0.125</v>
      </c>
      <c r="L61" s="9">
        <v>0.249</v>
      </c>
      <c r="M61" s="4" t="s">
        <v>12</v>
      </c>
      <c r="N61" s="9">
        <v>0.19400000000000001</v>
      </c>
      <c r="O61" s="9">
        <v>0.23200000000000001</v>
      </c>
      <c r="P61" s="4" t="s">
        <v>0</v>
      </c>
    </row>
    <row r="62" spans="1:16" x14ac:dyDescent="0.45">
      <c r="A62" s="4" t="s">
        <v>915</v>
      </c>
      <c r="B62" s="4" t="s">
        <v>0</v>
      </c>
      <c r="C62" s="4" t="s">
        <v>0</v>
      </c>
      <c r="D62" s="4" t="s">
        <v>0</v>
      </c>
      <c r="E62" s="4" t="s">
        <v>0</v>
      </c>
      <c r="F62" s="4" t="s">
        <v>0</v>
      </c>
      <c r="G62" s="4" t="s">
        <v>0</v>
      </c>
      <c r="H62" s="4" t="s">
        <v>0</v>
      </c>
      <c r="I62" s="4" t="s">
        <v>0</v>
      </c>
      <c r="J62" s="4" t="s">
        <v>0</v>
      </c>
      <c r="K62" s="4" t="s">
        <v>0</v>
      </c>
      <c r="L62" s="4" t="s">
        <v>0</v>
      </c>
      <c r="M62" s="4" t="s">
        <v>0</v>
      </c>
      <c r="N62" s="4" t="s">
        <v>0</v>
      </c>
      <c r="O62" s="4" t="s">
        <v>0</v>
      </c>
      <c r="P62" s="4" t="s">
        <v>0</v>
      </c>
    </row>
    <row r="63" spans="1:16" x14ac:dyDescent="0.45">
      <c r="A63" s="4" t="s">
        <v>914</v>
      </c>
      <c r="B63" s="9">
        <v>3.5000000000000003E-2</v>
      </c>
      <c r="C63" s="9">
        <v>4.2000000000000003E-2</v>
      </c>
      <c r="D63" s="4" t="s">
        <v>0</v>
      </c>
      <c r="E63" s="9">
        <v>5.8000000000000003E-2</v>
      </c>
      <c r="F63" s="9">
        <v>8.4000000000000005E-2</v>
      </c>
      <c r="G63" s="4" t="s">
        <v>0</v>
      </c>
      <c r="H63" s="9">
        <v>3.5000000000000003E-2</v>
      </c>
      <c r="I63" s="9">
        <v>3.6999999999999998E-2</v>
      </c>
      <c r="J63" s="4" t="s">
        <v>0</v>
      </c>
      <c r="K63" s="9">
        <v>8.0000000000000002E-3</v>
      </c>
      <c r="L63" s="9">
        <v>5.1999999999999998E-2</v>
      </c>
      <c r="M63" s="4" t="s">
        <v>12</v>
      </c>
      <c r="N63" s="9">
        <v>1.7999999999999999E-2</v>
      </c>
      <c r="O63" s="9">
        <v>2.9000000000000001E-2</v>
      </c>
      <c r="P63" s="4" t="s">
        <v>0</v>
      </c>
    </row>
    <row r="64" spans="1:16" x14ac:dyDescent="0.45">
      <c r="A64" s="4" t="s">
        <v>913</v>
      </c>
      <c r="B64" s="9">
        <v>4.7E-2</v>
      </c>
      <c r="C64" s="9">
        <v>4.2000000000000003E-2</v>
      </c>
      <c r="D64" s="4" t="s">
        <v>0</v>
      </c>
      <c r="E64" s="9">
        <v>9.1999999999999998E-2</v>
      </c>
      <c r="F64" s="9">
        <v>4.7E-2</v>
      </c>
      <c r="G64" s="4" t="s">
        <v>12</v>
      </c>
      <c r="H64" s="9">
        <v>4.2000000000000003E-2</v>
      </c>
      <c r="I64" s="9">
        <v>3.9E-2</v>
      </c>
      <c r="J64" s="4" t="s">
        <v>0</v>
      </c>
      <c r="K64" s="9">
        <v>1.4999999999999999E-2</v>
      </c>
      <c r="L64" s="9">
        <v>7.4999999999999997E-2</v>
      </c>
      <c r="M64" s="4" t="s">
        <v>12</v>
      </c>
      <c r="N64" s="9">
        <v>4.5999999999999999E-2</v>
      </c>
      <c r="O64" s="9">
        <v>4.2000000000000003E-2</v>
      </c>
      <c r="P64" s="4" t="s">
        <v>0</v>
      </c>
    </row>
    <row r="65" spans="1:16" x14ac:dyDescent="0.45">
      <c r="A65" s="4" t="s">
        <v>912</v>
      </c>
      <c r="B65" s="9">
        <v>3.3000000000000002E-2</v>
      </c>
      <c r="C65" s="9">
        <v>3.6999999999999998E-2</v>
      </c>
      <c r="D65" s="4" t="s">
        <v>0</v>
      </c>
      <c r="E65" s="9">
        <v>5.0999999999999997E-2</v>
      </c>
      <c r="F65" s="9">
        <v>4.2000000000000003E-2</v>
      </c>
      <c r="G65" s="4" t="s">
        <v>0</v>
      </c>
      <c r="H65" s="9">
        <v>3.2000000000000001E-2</v>
      </c>
      <c r="I65" s="9">
        <v>3.5999999999999997E-2</v>
      </c>
      <c r="J65" s="4" t="s">
        <v>0</v>
      </c>
      <c r="K65" s="9">
        <v>1.7000000000000001E-2</v>
      </c>
      <c r="L65" s="9">
        <v>0.04</v>
      </c>
      <c r="M65" s="4" t="s">
        <v>0</v>
      </c>
      <c r="N65" s="9">
        <v>2.5999999999999999E-2</v>
      </c>
      <c r="O65" s="9">
        <v>3.7999999999999999E-2</v>
      </c>
      <c r="P65" s="4" t="s">
        <v>0</v>
      </c>
    </row>
    <row r="66" spans="1:16" x14ac:dyDescent="0.45">
      <c r="A66" s="4" t="s">
        <v>911</v>
      </c>
      <c r="B66" s="9">
        <v>9.6000000000000002E-2</v>
      </c>
      <c r="C66" s="9">
        <v>0.11799999999999999</v>
      </c>
      <c r="D66" s="4" t="s">
        <v>12</v>
      </c>
      <c r="E66" s="9">
        <v>0.153</v>
      </c>
      <c r="F66" s="9">
        <v>0.183</v>
      </c>
      <c r="G66" s="4" t="s">
        <v>0</v>
      </c>
      <c r="H66" s="9">
        <v>8.5999999999999993E-2</v>
      </c>
      <c r="I66" s="9">
        <v>0.11</v>
      </c>
      <c r="J66" s="4" t="s">
        <v>12</v>
      </c>
      <c r="K66" s="9">
        <v>8.5000000000000006E-2</v>
      </c>
      <c r="L66" s="9">
        <v>8.2000000000000003E-2</v>
      </c>
      <c r="M66" s="4" t="s">
        <v>0</v>
      </c>
      <c r="N66" s="9">
        <v>0.10299999999999999</v>
      </c>
      <c r="O66" s="9">
        <v>0.123</v>
      </c>
      <c r="P66" s="4" t="s">
        <v>0</v>
      </c>
    </row>
    <row r="67" spans="1:16" x14ac:dyDescent="0.45">
      <c r="A67" s="4" t="s">
        <v>910</v>
      </c>
      <c r="B67" s="8">
        <v>11467</v>
      </c>
      <c r="C67" s="8">
        <v>13139</v>
      </c>
      <c r="D67" s="4" t="s">
        <v>12</v>
      </c>
      <c r="E67" s="8">
        <v>2407</v>
      </c>
      <c r="F67" s="8">
        <v>2096</v>
      </c>
      <c r="G67" s="4" t="s">
        <v>0</v>
      </c>
      <c r="H67" s="8">
        <v>7389</v>
      </c>
      <c r="I67" s="8">
        <v>8842</v>
      </c>
      <c r="J67" s="4" t="s">
        <v>12</v>
      </c>
      <c r="K67" s="4">
        <v>344</v>
      </c>
      <c r="L67" s="4">
        <v>695</v>
      </c>
      <c r="M67" s="4" t="s">
        <v>12</v>
      </c>
      <c r="N67" s="8">
        <v>1327</v>
      </c>
      <c r="O67" s="8">
        <v>1506</v>
      </c>
      <c r="P67" s="4" t="s">
        <v>0</v>
      </c>
    </row>
    <row r="68" spans="1:16" x14ac:dyDescent="0.45">
      <c r="A68" s="4" t="s">
        <v>909</v>
      </c>
      <c r="B68" s="9">
        <v>0.58599999999999997</v>
      </c>
      <c r="C68" s="9">
        <v>0.57899999999999996</v>
      </c>
      <c r="D68" s="4" t="s">
        <v>0</v>
      </c>
      <c r="E68" s="9">
        <v>0.60499999999999998</v>
      </c>
      <c r="F68" s="9">
        <v>0.56599999999999995</v>
      </c>
      <c r="G68" s="4" t="s">
        <v>0</v>
      </c>
      <c r="H68" s="9">
        <v>0.58699999999999997</v>
      </c>
      <c r="I68" s="9">
        <v>0.57399999999999995</v>
      </c>
      <c r="J68" s="4" t="s">
        <v>0</v>
      </c>
      <c r="K68" s="9">
        <v>0.56699999999999995</v>
      </c>
      <c r="L68" s="9">
        <v>0.64300000000000002</v>
      </c>
      <c r="M68" s="4" t="s">
        <v>0</v>
      </c>
      <c r="N68" s="9">
        <v>0.55000000000000004</v>
      </c>
      <c r="O68" s="9">
        <v>0.59299999999999997</v>
      </c>
      <c r="P68" s="4" t="s">
        <v>0</v>
      </c>
    </row>
    <row r="69" spans="1:16" x14ac:dyDescent="0.45">
      <c r="A69" s="4" t="s">
        <v>908</v>
      </c>
      <c r="B69" s="9">
        <v>0.746</v>
      </c>
      <c r="C69" s="9">
        <v>0.77300000000000002</v>
      </c>
      <c r="D69" s="4" t="s">
        <v>0</v>
      </c>
      <c r="E69" s="9">
        <v>0.74199999999999999</v>
      </c>
      <c r="F69" s="9">
        <v>0.69299999999999995</v>
      </c>
      <c r="G69" s="4" t="s">
        <v>0</v>
      </c>
      <c r="H69" s="9">
        <v>0.76400000000000001</v>
      </c>
      <c r="I69" s="9">
        <v>0.79400000000000004</v>
      </c>
      <c r="J69" s="4" t="s">
        <v>0</v>
      </c>
      <c r="K69" s="9">
        <v>0.625</v>
      </c>
      <c r="L69" s="9">
        <v>0.81899999999999995</v>
      </c>
      <c r="M69" s="4" t="s">
        <v>12</v>
      </c>
      <c r="N69" s="9">
        <v>0.68300000000000005</v>
      </c>
      <c r="O69" s="9">
        <v>0.74099999999999999</v>
      </c>
      <c r="P69" s="4" t="s">
        <v>0</v>
      </c>
    </row>
    <row r="70" spans="1:16" x14ac:dyDescent="0.45">
      <c r="A70" s="4" t="s">
        <v>907</v>
      </c>
      <c r="B70" s="4" t="s">
        <v>0</v>
      </c>
      <c r="C70" s="4" t="s">
        <v>0</v>
      </c>
      <c r="D70" s="4" t="s">
        <v>0</v>
      </c>
      <c r="E70" s="4" t="s">
        <v>0</v>
      </c>
      <c r="F70" s="4" t="s">
        <v>0</v>
      </c>
      <c r="G70" s="4" t="s">
        <v>0</v>
      </c>
      <c r="H70" s="4" t="s">
        <v>0</v>
      </c>
      <c r="I70" s="4" t="s">
        <v>0</v>
      </c>
      <c r="J70" s="4" t="s">
        <v>0</v>
      </c>
      <c r="K70" s="4" t="s">
        <v>0</v>
      </c>
      <c r="L70" s="4" t="s">
        <v>0</v>
      </c>
      <c r="M70" s="4" t="s">
        <v>0</v>
      </c>
      <c r="N70" s="4" t="s">
        <v>0</v>
      </c>
      <c r="O70" s="4" t="s">
        <v>0</v>
      </c>
      <c r="P70" s="4" t="s">
        <v>0</v>
      </c>
    </row>
    <row r="71" spans="1:16" x14ac:dyDescent="0.45">
      <c r="A71" s="4" t="s">
        <v>906</v>
      </c>
      <c r="B71" s="8">
        <v>325063</v>
      </c>
      <c r="C71" s="8">
        <v>339184</v>
      </c>
      <c r="D71" s="4" t="s">
        <v>12</v>
      </c>
      <c r="E71" s="8">
        <v>42786</v>
      </c>
      <c r="F71" s="8">
        <v>43287</v>
      </c>
      <c r="G71" s="4" t="s">
        <v>0</v>
      </c>
      <c r="H71" s="8">
        <v>234111</v>
      </c>
      <c r="I71" s="8">
        <v>245014</v>
      </c>
      <c r="J71" s="4" t="s">
        <v>12</v>
      </c>
      <c r="K71" s="8">
        <v>14008</v>
      </c>
      <c r="L71" s="8">
        <v>14440</v>
      </c>
      <c r="M71" s="4" t="s">
        <v>0</v>
      </c>
      <c r="N71" s="8">
        <v>34154</v>
      </c>
      <c r="O71" s="8">
        <v>36441</v>
      </c>
      <c r="P71" s="4" t="s">
        <v>12</v>
      </c>
    </row>
    <row r="72" spans="1:16" x14ac:dyDescent="0.45">
      <c r="A72" s="4" t="s">
        <v>905</v>
      </c>
      <c r="B72" s="9">
        <v>7.0999999999999994E-2</v>
      </c>
      <c r="C72" s="9">
        <v>0.06</v>
      </c>
      <c r="D72" s="4" t="s">
        <v>12</v>
      </c>
      <c r="E72" s="9">
        <v>6.7000000000000004E-2</v>
      </c>
      <c r="F72" s="9">
        <v>6.6000000000000003E-2</v>
      </c>
      <c r="G72" s="4" t="s">
        <v>0</v>
      </c>
      <c r="H72" s="9">
        <v>7.0999999999999994E-2</v>
      </c>
      <c r="I72" s="9">
        <v>5.8000000000000003E-2</v>
      </c>
      <c r="J72" s="4" t="s">
        <v>12</v>
      </c>
      <c r="K72" s="9">
        <v>7.4999999999999997E-2</v>
      </c>
      <c r="L72" s="9">
        <v>6.2E-2</v>
      </c>
      <c r="M72" s="4" t="s">
        <v>0</v>
      </c>
      <c r="N72" s="9">
        <v>7.6999999999999999E-2</v>
      </c>
      <c r="O72" s="9">
        <v>6.9000000000000006E-2</v>
      </c>
      <c r="P72" s="4" t="s">
        <v>0</v>
      </c>
    </row>
    <row r="73" spans="1:16" x14ac:dyDescent="0.45">
      <c r="A73" s="4" t="s">
        <v>904</v>
      </c>
      <c r="B73" s="9">
        <v>4.9000000000000002E-2</v>
      </c>
      <c r="C73" s="9">
        <v>5.1999999999999998E-2</v>
      </c>
      <c r="D73" s="4" t="s">
        <v>12</v>
      </c>
      <c r="E73" s="9">
        <v>0.05</v>
      </c>
      <c r="F73" s="9">
        <v>5.8000000000000003E-2</v>
      </c>
      <c r="G73" s="4" t="s">
        <v>0</v>
      </c>
      <c r="H73" s="9">
        <v>4.5999999999999999E-2</v>
      </c>
      <c r="I73" s="9">
        <v>0.05</v>
      </c>
      <c r="J73" s="4" t="s">
        <v>12</v>
      </c>
      <c r="K73" s="9">
        <v>5.3999999999999999E-2</v>
      </c>
      <c r="L73" s="9">
        <v>5.8999999999999997E-2</v>
      </c>
      <c r="M73" s="4" t="s">
        <v>0</v>
      </c>
      <c r="N73" s="9">
        <v>6.3E-2</v>
      </c>
      <c r="O73" s="9">
        <v>6.3E-2</v>
      </c>
      <c r="P73" s="4" t="s">
        <v>0</v>
      </c>
    </row>
    <row r="74" spans="1:16" x14ac:dyDescent="0.45">
      <c r="A74" s="4" t="s">
        <v>903</v>
      </c>
      <c r="B74" s="9">
        <v>0.39800000000000002</v>
      </c>
      <c r="C74" s="9">
        <v>0.38600000000000001</v>
      </c>
      <c r="D74" s="4" t="s">
        <v>12</v>
      </c>
      <c r="E74" s="9">
        <v>0.44400000000000001</v>
      </c>
      <c r="F74" s="9">
        <v>0.40699999999999997</v>
      </c>
      <c r="G74" s="4" t="s">
        <v>12</v>
      </c>
      <c r="H74" s="9">
        <v>0.376</v>
      </c>
      <c r="I74" s="9">
        <v>0.372</v>
      </c>
      <c r="J74" s="4" t="s">
        <v>0</v>
      </c>
      <c r="K74" s="9">
        <v>0.49099999999999999</v>
      </c>
      <c r="L74" s="9">
        <v>0.45</v>
      </c>
      <c r="M74" s="4" t="s">
        <v>12</v>
      </c>
      <c r="N74" s="9">
        <v>0.45</v>
      </c>
      <c r="O74" s="9">
        <v>0.434</v>
      </c>
      <c r="P74" s="4" t="s">
        <v>0</v>
      </c>
    </row>
    <row r="75" spans="1:16" x14ac:dyDescent="0.45">
      <c r="A75" s="4" t="s">
        <v>902</v>
      </c>
      <c r="B75" s="9">
        <v>0.19500000000000001</v>
      </c>
      <c r="C75" s="9">
        <v>0.19800000000000001</v>
      </c>
      <c r="D75" s="4" t="s">
        <v>0</v>
      </c>
      <c r="E75" s="9">
        <v>0.217</v>
      </c>
      <c r="F75" s="9">
        <v>0.23300000000000001</v>
      </c>
      <c r="G75" s="4" t="s">
        <v>12</v>
      </c>
      <c r="H75" s="9">
        <v>0.187</v>
      </c>
      <c r="I75" s="9">
        <v>0.188</v>
      </c>
      <c r="J75" s="4" t="s">
        <v>0</v>
      </c>
      <c r="K75" s="9">
        <v>0.21199999999999999</v>
      </c>
      <c r="L75" s="9">
        <v>0.219</v>
      </c>
      <c r="M75" s="4" t="s">
        <v>0</v>
      </c>
      <c r="N75" s="9">
        <v>0.218</v>
      </c>
      <c r="O75" s="9">
        <v>0.221</v>
      </c>
      <c r="P75" s="4" t="s">
        <v>0</v>
      </c>
    </row>
    <row r="76" spans="1:16" x14ac:dyDescent="0.45">
      <c r="A76" s="4" t="s">
        <v>901</v>
      </c>
      <c r="B76" s="9">
        <v>0.28699999999999998</v>
      </c>
      <c r="C76" s="9">
        <v>0.30299999999999999</v>
      </c>
      <c r="D76" s="4" t="s">
        <v>12</v>
      </c>
      <c r="E76" s="9">
        <v>0.221</v>
      </c>
      <c r="F76" s="9">
        <v>0.23599999999999999</v>
      </c>
      <c r="G76" s="4" t="s">
        <v>0</v>
      </c>
      <c r="H76" s="9">
        <v>0.32</v>
      </c>
      <c r="I76" s="9">
        <v>0.33400000000000002</v>
      </c>
      <c r="J76" s="4" t="s">
        <v>12</v>
      </c>
      <c r="K76" s="9">
        <v>0.16800000000000001</v>
      </c>
      <c r="L76" s="9">
        <v>0.20899999999999999</v>
      </c>
      <c r="M76" s="4" t="s">
        <v>12</v>
      </c>
      <c r="N76" s="9">
        <v>0.192</v>
      </c>
      <c r="O76" s="9">
        <v>0.21299999999999999</v>
      </c>
      <c r="P76" s="4" t="s">
        <v>0</v>
      </c>
    </row>
    <row r="77" spans="1:16" x14ac:dyDescent="0.45">
      <c r="A77" s="4" t="s">
        <v>900</v>
      </c>
      <c r="B77" s="4" t="s">
        <v>0</v>
      </c>
      <c r="C77" s="4" t="s">
        <v>0</v>
      </c>
      <c r="D77" s="4" t="s">
        <v>0</v>
      </c>
      <c r="E77" s="4" t="s">
        <v>0</v>
      </c>
      <c r="F77" s="4" t="s">
        <v>0</v>
      </c>
      <c r="G77" s="4" t="s">
        <v>0</v>
      </c>
      <c r="H77" s="4" t="s">
        <v>0</v>
      </c>
      <c r="I77" s="4" t="s">
        <v>0</v>
      </c>
      <c r="J77" s="4" t="s">
        <v>0</v>
      </c>
      <c r="K77" s="4" t="s">
        <v>0</v>
      </c>
      <c r="L77" s="4" t="s">
        <v>0</v>
      </c>
      <c r="M77" s="4" t="s">
        <v>0</v>
      </c>
      <c r="N77" s="4" t="s">
        <v>0</v>
      </c>
      <c r="O77" s="4" t="s">
        <v>0</v>
      </c>
      <c r="P77" s="4" t="s">
        <v>0</v>
      </c>
    </row>
    <row r="78" spans="1:16" x14ac:dyDescent="0.45">
      <c r="A78" s="4" t="s">
        <v>899</v>
      </c>
      <c r="B78" s="8">
        <v>993005</v>
      </c>
      <c r="C78" s="8">
        <v>950863</v>
      </c>
      <c r="D78" s="4" t="s">
        <v>12</v>
      </c>
      <c r="E78" s="8">
        <v>141677</v>
      </c>
      <c r="F78" s="8">
        <v>131247</v>
      </c>
      <c r="G78" s="4" t="s">
        <v>12</v>
      </c>
      <c r="H78" s="8">
        <v>682097</v>
      </c>
      <c r="I78" s="8">
        <v>660551</v>
      </c>
      <c r="J78" s="4" t="s">
        <v>596</v>
      </c>
      <c r="K78" s="8">
        <v>51052</v>
      </c>
      <c r="L78" s="8">
        <v>48229</v>
      </c>
      <c r="M78" s="4" t="s">
        <v>12</v>
      </c>
      <c r="N78" s="8">
        <v>118117</v>
      </c>
      <c r="O78" s="8">
        <v>110769</v>
      </c>
      <c r="P78" s="4" t="s">
        <v>12</v>
      </c>
    </row>
    <row r="79" spans="1:16" x14ac:dyDescent="0.45">
      <c r="A79" s="4" t="s">
        <v>898</v>
      </c>
      <c r="B79" s="9">
        <v>3.6999999999999998E-2</v>
      </c>
      <c r="C79" s="9">
        <v>4.2999999999999997E-2</v>
      </c>
      <c r="D79" s="4" t="s">
        <v>12</v>
      </c>
      <c r="E79" s="9">
        <v>2.7E-2</v>
      </c>
      <c r="F79" s="9">
        <v>3.1E-2</v>
      </c>
      <c r="G79" s="4" t="s">
        <v>0</v>
      </c>
      <c r="H79" s="9">
        <v>3.9E-2</v>
      </c>
      <c r="I79" s="9">
        <v>4.5999999999999999E-2</v>
      </c>
      <c r="J79" s="4" t="s">
        <v>12</v>
      </c>
      <c r="K79" s="9">
        <v>0.04</v>
      </c>
      <c r="L79" s="9">
        <v>5.0999999999999997E-2</v>
      </c>
      <c r="M79" s="4" t="s">
        <v>12</v>
      </c>
      <c r="N79" s="9">
        <v>3.6999999999999998E-2</v>
      </c>
      <c r="O79" s="9">
        <v>0.04</v>
      </c>
      <c r="P79" s="4" t="s">
        <v>0</v>
      </c>
    </row>
    <row r="80" spans="1:16" x14ac:dyDescent="0.45">
      <c r="A80" s="4" t="s">
        <v>897</v>
      </c>
      <c r="B80" s="9">
        <v>4.2999999999999997E-2</v>
      </c>
      <c r="C80" s="9">
        <v>0.05</v>
      </c>
      <c r="D80" s="4" t="s">
        <v>12</v>
      </c>
      <c r="E80" s="9">
        <v>0.05</v>
      </c>
      <c r="F80" s="9">
        <v>5.8999999999999997E-2</v>
      </c>
      <c r="G80" s="4" t="s">
        <v>12</v>
      </c>
      <c r="H80" s="9">
        <v>4.2999999999999997E-2</v>
      </c>
      <c r="I80" s="9">
        <v>4.8000000000000001E-2</v>
      </c>
      <c r="J80" s="4" t="s">
        <v>12</v>
      </c>
      <c r="K80" s="9">
        <v>3.5000000000000003E-2</v>
      </c>
      <c r="L80" s="9">
        <v>3.9E-2</v>
      </c>
      <c r="M80" s="4" t="s">
        <v>0</v>
      </c>
      <c r="N80" s="9">
        <v>4.2999999999999997E-2</v>
      </c>
      <c r="O80" s="9">
        <v>5.3999999999999999E-2</v>
      </c>
      <c r="P80" s="4" t="s">
        <v>12</v>
      </c>
    </row>
    <row r="81" spans="1:16" x14ac:dyDescent="0.45">
      <c r="A81" s="4" t="s">
        <v>896</v>
      </c>
      <c r="B81" s="9">
        <v>0.27400000000000002</v>
      </c>
      <c r="C81" s="9">
        <v>0.28100000000000003</v>
      </c>
      <c r="D81" s="4" t="s">
        <v>12</v>
      </c>
      <c r="E81" s="9">
        <v>0.30199999999999999</v>
      </c>
      <c r="F81" s="9">
        <v>0.32700000000000001</v>
      </c>
      <c r="G81" s="4" t="s">
        <v>12</v>
      </c>
      <c r="H81" s="9">
        <v>0.25900000000000001</v>
      </c>
      <c r="I81" s="9">
        <v>0.26500000000000001</v>
      </c>
      <c r="J81" s="4" t="s">
        <v>0</v>
      </c>
      <c r="K81" s="9">
        <v>0.3</v>
      </c>
      <c r="L81" s="9">
        <v>0.29899999999999999</v>
      </c>
      <c r="M81" s="4" t="s">
        <v>0</v>
      </c>
      <c r="N81" s="9">
        <v>0.313</v>
      </c>
      <c r="O81" s="9">
        <v>0.315</v>
      </c>
      <c r="P81" s="4" t="s">
        <v>0</v>
      </c>
    </row>
    <row r="82" spans="1:16" x14ac:dyDescent="0.45">
      <c r="A82" s="4" t="s">
        <v>895</v>
      </c>
      <c r="B82" s="9">
        <v>0.20899999999999999</v>
      </c>
      <c r="C82" s="9">
        <v>0.222</v>
      </c>
      <c r="D82" s="4" t="s">
        <v>12</v>
      </c>
      <c r="E82" s="9">
        <v>0.224</v>
      </c>
      <c r="F82" s="9">
        <v>0.22700000000000001</v>
      </c>
      <c r="G82" s="4" t="s">
        <v>0</v>
      </c>
      <c r="H82" s="9">
        <v>0.20300000000000001</v>
      </c>
      <c r="I82" s="9">
        <v>0.217</v>
      </c>
      <c r="J82" s="4" t="s">
        <v>12</v>
      </c>
      <c r="K82" s="9">
        <v>0.19700000000000001</v>
      </c>
      <c r="L82" s="9">
        <v>0.22600000000000001</v>
      </c>
      <c r="M82" s="4" t="s">
        <v>12</v>
      </c>
      <c r="N82" s="9">
        <v>0.23400000000000001</v>
      </c>
      <c r="O82" s="9">
        <v>0.246</v>
      </c>
      <c r="P82" s="4" t="s">
        <v>0</v>
      </c>
    </row>
    <row r="83" spans="1:16" x14ac:dyDescent="0.45">
      <c r="A83" s="4" t="s">
        <v>894</v>
      </c>
      <c r="B83" s="9">
        <v>0.107</v>
      </c>
      <c r="C83" s="9">
        <v>9.9000000000000005E-2</v>
      </c>
      <c r="D83" s="4" t="s">
        <v>12</v>
      </c>
      <c r="E83" s="9">
        <v>0.10299999999999999</v>
      </c>
      <c r="F83" s="9">
        <v>9.7000000000000003E-2</v>
      </c>
      <c r="G83" s="4" t="s">
        <v>0</v>
      </c>
      <c r="H83" s="9">
        <v>0.107</v>
      </c>
      <c r="I83" s="9">
        <v>0.1</v>
      </c>
      <c r="J83" s="4" t="s">
        <v>12</v>
      </c>
      <c r="K83" s="9">
        <v>0.13600000000000001</v>
      </c>
      <c r="L83" s="9">
        <v>0.11600000000000001</v>
      </c>
      <c r="M83" s="4" t="s">
        <v>12</v>
      </c>
      <c r="N83" s="9">
        <v>0.10199999999999999</v>
      </c>
      <c r="O83" s="9">
        <v>8.8999999999999996E-2</v>
      </c>
      <c r="P83" s="4" t="s">
        <v>12</v>
      </c>
    </row>
    <row r="84" spans="1:16" x14ac:dyDescent="0.45">
      <c r="A84" s="4" t="s">
        <v>893</v>
      </c>
      <c r="B84" s="9">
        <v>0.217</v>
      </c>
      <c r="C84" s="9">
        <v>0.20200000000000001</v>
      </c>
      <c r="D84" s="4" t="s">
        <v>12</v>
      </c>
      <c r="E84" s="9">
        <v>0.19800000000000001</v>
      </c>
      <c r="F84" s="9">
        <v>0.16700000000000001</v>
      </c>
      <c r="G84" s="4" t="s">
        <v>12</v>
      </c>
      <c r="H84" s="9">
        <v>0.22900000000000001</v>
      </c>
      <c r="I84" s="9">
        <v>0.214</v>
      </c>
      <c r="J84" s="4" t="s">
        <v>12</v>
      </c>
      <c r="K84" s="9">
        <v>0.20100000000000001</v>
      </c>
      <c r="L84" s="9">
        <v>0.185</v>
      </c>
      <c r="M84" s="4" t="s">
        <v>0</v>
      </c>
      <c r="N84" s="9">
        <v>0.18099999999999999</v>
      </c>
      <c r="O84" s="9">
        <v>0.17499999999999999</v>
      </c>
      <c r="P84" s="4" t="s">
        <v>0</v>
      </c>
    </row>
    <row r="85" spans="1:16" x14ac:dyDescent="0.45">
      <c r="A85" s="4" t="s">
        <v>892</v>
      </c>
      <c r="B85" s="9">
        <v>0.112</v>
      </c>
      <c r="C85" s="9">
        <v>0.10299999999999999</v>
      </c>
      <c r="D85" s="4" t="s">
        <v>12</v>
      </c>
      <c r="E85" s="9">
        <v>9.6000000000000002E-2</v>
      </c>
      <c r="F85" s="9">
        <v>9.1999999999999998E-2</v>
      </c>
      <c r="G85" s="4" t="s">
        <v>0</v>
      </c>
      <c r="H85" s="9">
        <v>0.121</v>
      </c>
      <c r="I85" s="9">
        <v>0.11</v>
      </c>
      <c r="J85" s="4" t="s">
        <v>12</v>
      </c>
      <c r="K85" s="9">
        <v>9.0999999999999998E-2</v>
      </c>
      <c r="L85" s="9">
        <v>8.4000000000000005E-2</v>
      </c>
      <c r="M85" s="4" t="s">
        <v>0</v>
      </c>
      <c r="N85" s="9">
        <v>9.0999999999999998E-2</v>
      </c>
      <c r="O85" s="9">
        <v>8.1000000000000003E-2</v>
      </c>
      <c r="P85" s="4" t="s">
        <v>12</v>
      </c>
    </row>
    <row r="86" spans="1:16" x14ac:dyDescent="0.45">
      <c r="A86" s="4" t="s">
        <v>891</v>
      </c>
      <c r="B86" s="9">
        <v>0.92</v>
      </c>
      <c r="C86" s="9">
        <v>0.90700000000000003</v>
      </c>
      <c r="D86" s="4" t="s">
        <v>12</v>
      </c>
      <c r="E86" s="9">
        <v>0.92300000000000004</v>
      </c>
      <c r="F86" s="9">
        <v>0.91</v>
      </c>
      <c r="G86" s="4" t="s">
        <v>12</v>
      </c>
      <c r="H86" s="9">
        <v>0.91900000000000004</v>
      </c>
      <c r="I86" s="9">
        <v>0.90700000000000003</v>
      </c>
      <c r="J86" s="4" t="s">
        <v>12</v>
      </c>
      <c r="K86" s="9">
        <v>0.92500000000000004</v>
      </c>
      <c r="L86" s="9">
        <v>0.91</v>
      </c>
      <c r="M86" s="4" t="s">
        <v>12</v>
      </c>
      <c r="N86" s="9">
        <v>0.92</v>
      </c>
      <c r="O86" s="9">
        <v>0.90600000000000003</v>
      </c>
      <c r="P86" s="4" t="s">
        <v>12</v>
      </c>
    </row>
    <row r="87" spans="1:16" x14ac:dyDescent="0.45">
      <c r="A87" s="4" t="s">
        <v>890</v>
      </c>
      <c r="B87" s="9">
        <v>0.33</v>
      </c>
      <c r="C87" s="9">
        <v>0.30499999999999999</v>
      </c>
      <c r="D87" s="4" t="s">
        <v>12</v>
      </c>
      <c r="E87" s="9">
        <v>0.29399999999999998</v>
      </c>
      <c r="F87" s="9">
        <v>0.25900000000000001</v>
      </c>
      <c r="G87" s="4" t="s">
        <v>12</v>
      </c>
      <c r="H87" s="9">
        <v>0.35</v>
      </c>
      <c r="I87" s="9">
        <v>0.32500000000000001</v>
      </c>
      <c r="J87" s="4" t="s">
        <v>12</v>
      </c>
      <c r="K87" s="9">
        <v>0.29199999999999998</v>
      </c>
      <c r="L87" s="9">
        <v>0.26900000000000002</v>
      </c>
      <c r="M87" s="4" t="s">
        <v>12</v>
      </c>
      <c r="N87" s="9">
        <v>0.27200000000000002</v>
      </c>
      <c r="O87" s="9">
        <v>0.25600000000000001</v>
      </c>
      <c r="P87" s="4" t="s">
        <v>12</v>
      </c>
    </row>
    <row r="88" spans="1:16" x14ac:dyDescent="0.45">
      <c r="A88" s="4" t="s">
        <v>889</v>
      </c>
      <c r="B88" s="4" t="s">
        <v>0</v>
      </c>
      <c r="C88" s="4" t="s">
        <v>0</v>
      </c>
      <c r="D88" s="4" t="s">
        <v>0</v>
      </c>
      <c r="E88" s="4" t="s">
        <v>0</v>
      </c>
      <c r="F88" s="4" t="s">
        <v>0</v>
      </c>
      <c r="G88" s="4" t="s">
        <v>0</v>
      </c>
      <c r="H88" s="4" t="s">
        <v>0</v>
      </c>
      <c r="I88" s="4" t="s">
        <v>0</v>
      </c>
      <c r="J88" s="4" t="s">
        <v>0</v>
      </c>
      <c r="K88" s="4" t="s">
        <v>0</v>
      </c>
      <c r="L88" s="4" t="s">
        <v>0</v>
      </c>
      <c r="M88" s="4" t="s">
        <v>0</v>
      </c>
      <c r="N88" s="4" t="s">
        <v>0</v>
      </c>
      <c r="O88" s="4" t="s">
        <v>0</v>
      </c>
      <c r="P88" s="4" t="s">
        <v>0</v>
      </c>
    </row>
    <row r="89" spans="1:16" x14ac:dyDescent="0.45">
      <c r="A89" s="4" t="s">
        <v>888</v>
      </c>
      <c r="B89" s="8">
        <v>1075919</v>
      </c>
      <c r="C89" s="8">
        <v>1046610</v>
      </c>
      <c r="D89" s="4" t="s">
        <v>12</v>
      </c>
      <c r="E89" s="8">
        <v>155977</v>
      </c>
      <c r="F89" s="8">
        <v>146901</v>
      </c>
      <c r="G89" s="4" t="s">
        <v>12</v>
      </c>
      <c r="H89" s="8">
        <v>734809</v>
      </c>
      <c r="I89" s="8">
        <v>724004</v>
      </c>
      <c r="J89" s="4" t="s">
        <v>12</v>
      </c>
      <c r="K89" s="8">
        <v>55874</v>
      </c>
      <c r="L89" s="8">
        <v>53111</v>
      </c>
      <c r="M89" s="4" t="s">
        <v>12</v>
      </c>
      <c r="N89" s="8">
        <v>129194</v>
      </c>
      <c r="O89" s="8">
        <v>122526</v>
      </c>
      <c r="P89" s="4" t="s">
        <v>12</v>
      </c>
    </row>
    <row r="90" spans="1:16" x14ac:dyDescent="0.45">
      <c r="A90" s="4" t="s">
        <v>887</v>
      </c>
      <c r="B90" s="9">
        <v>9.5000000000000001E-2</v>
      </c>
      <c r="C90" s="9">
        <v>0.107</v>
      </c>
      <c r="D90" s="4" t="s">
        <v>12</v>
      </c>
      <c r="E90" s="9">
        <v>9.5000000000000001E-2</v>
      </c>
      <c r="F90" s="9">
        <v>0.10199999999999999</v>
      </c>
      <c r="G90" s="4" t="s">
        <v>0</v>
      </c>
      <c r="H90" s="9">
        <v>0.10100000000000001</v>
      </c>
      <c r="I90" s="9">
        <v>0.115</v>
      </c>
      <c r="J90" s="4" t="s">
        <v>12</v>
      </c>
      <c r="K90" s="9">
        <v>7.0000000000000007E-2</v>
      </c>
      <c r="L90" s="9">
        <v>8.6999999999999994E-2</v>
      </c>
      <c r="M90" s="4" t="s">
        <v>12</v>
      </c>
      <c r="N90" s="9">
        <v>6.7000000000000004E-2</v>
      </c>
      <c r="O90" s="9">
        <v>7.9000000000000001E-2</v>
      </c>
      <c r="P90" s="4" t="s">
        <v>12</v>
      </c>
    </row>
    <row r="91" spans="1:16" x14ac:dyDescent="0.45">
      <c r="A91" s="4" t="s">
        <v>886</v>
      </c>
      <c r="B91" s="4" t="s">
        <v>0</v>
      </c>
      <c r="C91" s="4" t="s">
        <v>0</v>
      </c>
      <c r="D91" s="4" t="s">
        <v>0</v>
      </c>
      <c r="E91" s="4" t="s">
        <v>0</v>
      </c>
      <c r="F91" s="4" t="s">
        <v>0</v>
      </c>
      <c r="G91" s="4" t="s">
        <v>0</v>
      </c>
      <c r="H91" s="4" t="s">
        <v>0</v>
      </c>
      <c r="I91" s="4" t="s">
        <v>0</v>
      </c>
      <c r="J91" s="4" t="s">
        <v>0</v>
      </c>
      <c r="K91" s="4" t="s">
        <v>0</v>
      </c>
      <c r="L91" s="4" t="s">
        <v>0</v>
      </c>
      <c r="M91" s="4" t="s">
        <v>0</v>
      </c>
      <c r="N91" s="4" t="s">
        <v>0</v>
      </c>
      <c r="O91" s="4" t="s">
        <v>0</v>
      </c>
      <c r="P91" s="4" t="s">
        <v>0</v>
      </c>
    </row>
    <row r="92" spans="1:16" x14ac:dyDescent="0.45">
      <c r="A92" s="4" t="s">
        <v>885</v>
      </c>
      <c r="B92" s="8">
        <v>1369339</v>
      </c>
      <c r="C92" s="8">
        <v>1340207</v>
      </c>
      <c r="D92" s="4" t="s">
        <v>12</v>
      </c>
      <c r="E92" s="8">
        <v>197924</v>
      </c>
      <c r="F92" s="8">
        <v>188166</v>
      </c>
      <c r="G92" s="4" t="s">
        <v>12</v>
      </c>
      <c r="H92" s="8">
        <v>935813</v>
      </c>
      <c r="I92" s="8">
        <v>926743</v>
      </c>
      <c r="J92" s="4" t="s">
        <v>12</v>
      </c>
      <c r="K92" s="8">
        <v>71049</v>
      </c>
      <c r="L92" s="8">
        <v>67927</v>
      </c>
      <c r="M92" s="4" t="s">
        <v>12</v>
      </c>
      <c r="N92" s="8">
        <v>164492</v>
      </c>
      <c r="O92" s="8">
        <v>157306</v>
      </c>
      <c r="P92" s="4" t="s">
        <v>12</v>
      </c>
    </row>
    <row r="93" spans="1:16" x14ac:dyDescent="0.45">
      <c r="A93" s="4" t="s">
        <v>881</v>
      </c>
      <c r="B93" s="9">
        <v>0.112</v>
      </c>
      <c r="C93" s="9">
        <v>0.111</v>
      </c>
      <c r="D93" s="4" t="s">
        <v>0</v>
      </c>
      <c r="E93" s="9">
        <v>0.14599999999999999</v>
      </c>
      <c r="F93" s="9">
        <v>0.13300000000000001</v>
      </c>
      <c r="G93" s="4" t="s">
        <v>12</v>
      </c>
      <c r="H93" s="9">
        <v>0.109</v>
      </c>
      <c r="I93" s="9">
        <v>0.106</v>
      </c>
      <c r="J93" s="4" t="s">
        <v>12</v>
      </c>
      <c r="K93" s="9">
        <v>9.7000000000000003E-2</v>
      </c>
      <c r="L93" s="9">
        <v>0.11899999999999999</v>
      </c>
      <c r="M93" s="4" t="s">
        <v>12</v>
      </c>
      <c r="N93" s="9">
        <v>9.6000000000000002E-2</v>
      </c>
      <c r="O93" s="9">
        <v>0.106</v>
      </c>
      <c r="P93" s="4" t="s">
        <v>12</v>
      </c>
    </row>
    <row r="94" spans="1:16" x14ac:dyDescent="0.45">
      <c r="A94" s="4" t="s">
        <v>884</v>
      </c>
      <c r="B94" s="8">
        <v>304429</v>
      </c>
      <c r="C94" s="8">
        <v>306259</v>
      </c>
      <c r="D94" s="4" t="s">
        <v>12</v>
      </c>
      <c r="E94" s="8">
        <v>43230</v>
      </c>
      <c r="F94" s="8">
        <v>42334</v>
      </c>
      <c r="G94" s="4" t="s">
        <v>12</v>
      </c>
      <c r="H94" s="8">
        <v>209026</v>
      </c>
      <c r="I94" s="8">
        <v>212474</v>
      </c>
      <c r="J94" s="4" t="s">
        <v>12</v>
      </c>
      <c r="K94" s="8">
        <v>15755</v>
      </c>
      <c r="L94" s="8">
        <v>15434</v>
      </c>
      <c r="M94" s="4" t="s">
        <v>12</v>
      </c>
      <c r="N94" s="8">
        <v>36417</v>
      </c>
      <c r="O94" s="8">
        <v>36016</v>
      </c>
      <c r="P94" s="4" t="s">
        <v>12</v>
      </c>
    </row>
    <row r="95" spans="1:16" x14ac:dyDescent="0.45">
      <c r="A95" s="4" t="s">
        <v>881</v>
      </c>
      <c r="B95" s="9">
        <v>0.03</v>
      </c>
      <c r="C95" s="9">
        <v>3.2000000000000001E-2</v>
      </c>
      <c r="D95" s="4" t="s">
        <v>0</v>
      </c>
      <c r="E95" s="9">
        <v>4.1000000000000002E-2</v>
      </c>
      <c r="F95" s="9">
        <v>3.3000000000000002E-2</v>
      </c>
      <c r="G95" s="4" t="s">
        <v>0</v>
      </c>
      <c r="H95" s="9">
        <v>2.9000000000000001E-2</v>
      </c>
      <c r="I95" s="9">
        <v>3.2000000000000001E-2</v>
      </c>
      <c r="J95" s="4" t="s">
        <v>0</v>
      </c>
      <c r="K95" s="9">
        <v>1.4E-2</v>
      </c>
      <c r="L95" s="9">
        <v>3.6999999999999998E-2</v>
      </c>
      <c r="M95" s="4" t="s">
        <v>12</v>
      </c>
      <c r="N95" s="9">
        <v>2.8000000000000001E-2</v>
      </c>
      <c r="O95" s="9">
        <v>2.9000000000000001E-2</v>
      </c>
      <c r="P95" s="4" t="s">
        <v>0</v>
      </c>
    </row>
    <row r="96" spans="1:16" x14ac:dyDescent="0.45">
      <c r="A96" s="4" t="s">
        <v>883</v>
      </c>
      <c r="B96" s="8">
        <v>815562</v>
      </c>
      <c r="C96" s="8">
        <v>826777</v>
      </c>
      <c r="D96" s="4" t="s">
        <v>12</v>
      </c>
      <c r="E96" s="8">
        <v>114798</v>
      </c>
      <c r="F96" s="8">
        <v>115949</v>
      </c>
      <c r="G96" s="4" t="s">
        <v>12</v>
      </c>
      <c r="H96" s="8">
        <v>559736</v>
      </c>
      <c r="I96" s="8">
        <v>569717</v>
      </c>
      <c r="J96" s="4" t="s">
        <v>12</v>
      </c>
      <c r="K96" s="8">
        <v>41676</v>
      </c>
      <c r="L96" s="8">
        <v>41605</v>
      </c>
      <c r="M96" s="4" t="s">
        <v>0</v>
      </c>
      <c r="N96" s="8">
        <v>99298</v>
      </c>
      <c r="O96" s="8">
        <v>99459</v>
      </c>
      <c r="P96" s="4" t="s">
        <v>0</v>
      </c>
    </row>
    <row r="97" spans="1:16" x14ac:dyDescent="0.45">
      <c r="A97" s="4" t="s">
        <v>881</v>
      </c>
      <c r="B97" s="9">
        <v>7.6999999999999999E-2</v>
      </c>
      <c r="C97" s="9">
        <v>0.08</v>
      </c>
      <c r="D97" s="4" t="s">
        <v>0</v>
      </c>
      <c r="E97" s="9">
        <v>0.107</v>
      </c>
      <c r="F97" s="9">
        <v>0.10299999999999999</v>
      </c>
      <c r="G97" s="4" t="s">
        <v>0</v>
      </c>
      <c r="H97" s="9">
        <v>7.3999999999999996E-2</v>
      </c>
      <c r="I97" s="9">
        <v>7.4999999999999997E-2</v>
      </c>
      <c r="J97" s="4" t="s">
        <v>0</v>
      </c>
      <c r="K97" s="9">
        <v>6.2E-2</v>
      </c>
      <c r="L97" s="9">
        <v>8.1000000000000003E-2</v>
      </c>
      <c r="M97" s="4" t="s">
        <v>12</v>
      </c>
      <c r="N97" s="9">
        <v>6.7000000000000004E-2</v>
      </c>
      <c r="O97" s="9">
        <v>8.2000000000000003E-2</v>
      </c>
      <c r="P97" s="4" t="s">
        <v>12</v>
      </c>
    </row>
    <row r="98" spans="1:16" x14ac:dyDescent="0.45">
      <c r="A98" s="4" t="s">
        <v>882</v>
      </c>
      <c r="B98" s="8">
        <v>249348</v>
      </c>
      <c r="C98" s="8">
        <v>207171</v>
      </c>
      <c r="D98" s="4" t="s">
        <v>12</v>
      </c>
      <c r="E98" s="8">
        <v>39896</v>
      </c>
      <c r="F98" s="8">
        <v>29883</v>
      </c>
      <c r="G98" s="4" t="s">
        <v>12</v>
      </c>
      <c r="H98" s="8">
        <v>167051</v>
      </c>
      <c r="I98" s="8">
        <v>144552</v>
      </c>
      <c r="J98" s="4" t="s">
        <v>12</v>
      </c>
      <c r="K98" s="8">
        <v>13618</v>
      </c>
      <c r="L98" s="8">
        <v>10888</v>
      </c>
      <c r="M98" s="4" t="s">
        <v>12</v>
      </c>
      <c r="N98" s="8">
        <v>28777</v>
      </c>
      <c r="O98" s="8">
        <v>21831</v>
      </c>
      <c r="P98" s="4" t="s">
        <v>12</v>
      </c>
    </row>
    <row r="99" spans="1:16" x14ac:dyDescent="0.45">
      <c r="A99" s="4" t="s">
        <v>881</v>
      </c>
      <c r="B99" s="9">
        <v>0.32900000000000001</v>
      </c>
      <c r="C99" s="9">
        <v>0.34899999999999998</v>
      </c>
      <c r="D99" s="4" t="s">
        <v>12</v>
      </c>
      <c r="E99" s="9">
        <v>0.373</v>
      </c>
      <c r="F99" s="9">
        <v>0.39</v>
      </c>
      <c r="G99" s="4" t="s">
        <v>0</v>
      </c>
      <c r="H99" s="9">
        <v>0.32800000000000001</v>
      </c>
      <c r="I99" s="9">
        <v>0.33800000000000002</v>
      </c>
      <c r="J99" s="4" t="s">
        <v>0</v>
      </c>
      <c r="K99" s="9">
        <v>0.3</v>
      </c>
      <c r="L99" s="9">
        <v>0.38300000000000001</v>
      </c>
      <c r="M99" s="4" t="s">
        <v>12</v>
      </c>
      <c r="N99" s="9">
        <v>0.28299999999999997</v>
      </c>
      <c r="O99" s="9">
        <v>0.34300000000000003</v>
      </c>
      <c r="P99" s="4" t="s">
        <v>12</v>
      </c>
    </row>
    <row r="100" spans="1:16" x14ac:dyDescent="0.45">
      <c r="A100" s="4" t="s">
        <v>880</v>
      </c>
      <c r="B100" s="4" t="s">
        <v>0</v>
      </c>
      <c r="C100" s="4" t="s">
        <v>0</v>
      </c>
      <c r="D100" s="4" t="s">
        <v>0</v>
      </c>
      <c r="E100" s="4" t="s">
        <v>0</v>
      </c>
      <c r="F100" s="4" t="s">
        <v>0</v>
      </c>
      <c r="G100" s="4" t="s">
        <v>0</v>
      </c>
      <c r="H100" s="4" t="s">
        <v>0</v>
      </c>
      <c r="I100" s="4" t="s">
        <v>0</v>
      </c>
      <c r="J100" s="4" t="s">
        <v>0</v>
      </c>
      <c r="K100" s="4" t="s">
        <v>0</v>
      </c>
      <c r="L100" s="4" t="s">
        <v>0</v>
      </c>
      <c r="M100" s="4" t="s">
        <v>0</v>
      </c>
      <c r="N100" s="4" t="s">
        <v>0</v>
      </c>
      <c r="O100" s="4" t="s">
        <v>0</v>
      </c>
      <c r="P100" s="4" t="s">
        <v>0</v>
      </c>
    </row>
    <row r="101" spans="1:16" x14ac:dyDescent="0.45">
      <c r="A101" s="4" t="s">
        <v>879</v>
      </c>
      <c r="B101" s="8">
        <v>1404583</v>
      </c>
      <c r="C101" s="8">
        <v>1375086</v>
      </c>
      <c r="D101" s="4" t="s">
        <v>12</v>
      </c>
      <c r="E101" s="8">
        <v>197216</v>
      </c>
      <c r="F101" s="8">
        <v>187181</v>
      </c>
      <c r="G101" s="4" t="s">
        <v>12</v>
      </c>
      <c r="H101" s="8">
        <v>972023</v>
      </c>
      <c r="I101" s="8">
        <v>962879</v>
      </c>
      <c r="J101" s="4" t="s">
        <v>12</v>
      </c>
      <c r="K101" s="8">
        <v>70905</v>
      </c>
      <c r="L101" s="8">
        <v>68004</v>
      </c>
      <c r="M101" s="4" t="s">
        <v>12</v>
      </c>
      <c r="N101" s="8">
        <v>164374</v>
      </c>
      <c r="O101" s="8">
        <v>156949</v>
      </c>
      <c r="P101" s="4" t="s">
        <v>12</v>
      </c>
    </row>
    <row r="102" spans="1:16" x14ac:dyDescent="0.45">
      <c r="A102" s="4" t="s">
        <v>878</v>
      </c>
      <c r="B102" s="9">
        <v>0.86599999999999999</v>
      </c>
      <c r="C102" s="9">
        <v>0.85</v>
      </c>
      <c r="D102" s="4" t="s">
        <v>12</v>
      </c>
      <c r="E102" s="9">
        <v>0.879</v>
      </c>
      <c r="F102" s="9">
        <v>0.875</v>
      </c>
      <c r="G102" s="4" t="s">
        <v>0</v>
      </c>
      <c r="H102" s="9">
        <v>0.85799999999999998</v>
      </c>
      <c r="I102" s="9">
        <v>0.84499999999999997</v>
      </c>
      <c r="J102" s="4" t="s">
        <v>12</v>
      </c>
      <c r="K102" s="9">
        <v>0.88800000000000001</v>
      </c>
      <c r="L102" s="9">
        <v>0.874</v>
      </c>
      <c r="M102" s="4" t="s">
        <v>0</v>
      </c>
      <c r="N102" s="9">
        <v>0.88400000000000001</v>
      </c>
      <c r="O102" s="9">
        <v>0.84</v>
      </c>
      <c r="P102" s="4" t="s">
        <v>12</v>
      </c>
    </row>
    <row r="103" spans="1:16" x14ac:dyDescent="0.45">
      <c r="A103" s="4" t="s">
        <v>877</v>
      </c>
      <c r="B103" s="9">
        <v>0.123</v>
      </c>
      <c r="C103" s="9">
        <v>0.13800000000000001</v>
      </c>
      <c r="D103" s="4" t="s">
        <v>12</v>
      </c>
      <c r="E103" s="9">
        <v>0.11600000000000001</v>
      </c>
      <c r="F103" s="9">
        <v>0.12</v>
      </c>
      <c r="G103" s="4" t="s">
        <v>0</v>
      </c>
      <c r="H103" s="9">
        <v>0.129</v>
      </c>
      <c r="I103" s="9">
        <v>0.14099999999999999</v>
      </c>
      <c r="J103" s="4" t="s">
        <v>12</v>
      </c>
      <c r="K103" s="9">
        <v>0.10299999999999999</v>
      </c>
      <c r="L103" s="9">
        <v>0.113</v>
      </c>
      <c r="M103" s="4" t="s">
        <v>0</v>
      </c>
      <c r="N103" s="9">
        <v>0.105</v>
      </c>
      <c r="O103" s="9">
        <v>0.152</v>
      </c>
      <c r="P103" s="4" t="s">
        <v>12</v>
      </c>
    </row>
    <row r="104" spans="1:16" x14ac:dyDescent="0.45">
      <c r="A104" s="4" t="s">
        <v>876</v>
      </c>
      <c r="B104" s="9">
        <v>8.1000000000000003E-2</v>
      </c>
      <c r="C104" s="9">
        <v>9.0999999999999998E-2</v>
      </c>
      <c r="D104" s="4" t="s">
        <v>12</v>
      </c>
      <c r="E104" s="9">
        <v>7.4999999999999997E-2</v>
      </c>
      <c r="F104" s="9">
        <v>8.2000000000000003E-2</v>
      </c>
      <c r="G104" s="4" t="s">
        <v>0</v>
      </c>
      <c r="H104" s="9">
        <v>8.5000000000000006E-2</v>
      </c>
      <c r="I104" s="9">
        <v>0.09</v>
      </c>
      <c r="J104" s="4" t="s">
        <v>12</v>
      </c>
      <c r="K104" s="9">
        <v>6.7000000000000004E-2</v>
      </c>
      <c r="L104" s="9">
        <v>7.9000000000000001E-2</v>
      </c>
      <c r="M104" s="4" t="s">
        <v>0</v>
      </c>
      <c r="N104" s="9">
        <v>6.5000000000000002E-2</v>
      </c>
      <c r="O104" s="9">
        <v>0.111</v>
      </c>
      <c r="P104" s="4" t="s">
        <v>12</v>
      </c>
    </row>
    <row r="105" spans="1:16" x14ac:dyDescent="0.45">
      <c r="A105" s="4" t="s">
        <v>875</v>
      </c>
      <c r="B105" s="9">
        <v>4.2000000000000003E-2</v>
      </c>
      <c r="C105" s="9">
        <v>4.7E-2</v>
      </c>
      <c r="D105" s="4" t="s">
        <v>12</v>
      </c>
      <c r="E105" s="9">
        <v>4.1000000000000002E-2</v>
      </c>
      <c r="F105" s="9">
        <v>3.7999999999999999E-2</v>
      </c>
      <c r="G105" s="4" t="s">
        <v>0</v>
      </c>
      <c r="H105" s="9">
        <v>4.2999999999999997E-2</v>
      </c>
      <c r="I105" s="9">
        <v>0.05</v>
      </c>
      <c r="J105" s="4" t="s">
        <v>12</v>
      </c>
      <c r="K105" s="9">
        <v>3.5999999999999997E-2</v>
      </c>
      <c r="L105" s="9">
        <v>3.4000000000000002E-2</v>
      </c>
      <c r="M105" s="4" t="s">
        <v>0</v>
      </c>
      <c r="N105" s="9">
        <v>0.04</v>
      </c>
      <c r="O105" s="9">
        <v>0.04</v>
      </c>
      <c r="P105" s="4" t="s">
        <v>0</v>
      </c>
    </row>
    <row r="106" spans="1:16" x14ac:dyDescent="0.45">
      <c r="A106" s="4" t="s">
        <v>874</v>
      </c>
      <c r="B106" s="9">
        <v>6.0000000000000001E-3</v>
      </c>
      <c r="C106" s="9">
        <v>5.0000000000000001E-3</v>
      </c>
      <c r="D106" s="4" t="s">
        <v>0</v>
      </c>
      <c r="E106" s="9">
        <v>8.9999999999999993E-3</v>
      </c>
      <c r="F106" s="9">
        <v>8.0000000000000002E-3</v>
      </c>
      <c r="G106" s="4" t="s">
        <v>0</v>
      </c>
      <c r="H106" s="9">
        <v>3.0000000000000001E-3</v>
      </c>
      <c r="I106" s="9">
        <v>4.0000000000000001E-3</v>
      </c>
      <c r="J106" s="4" t="s">
        <v>0</v>
      </c>
      <c r="K106" s="9">
        <v>0.01</v>
      </c>
      <c r="L106" s="9">
        <v>1.2999999999999999E-2</v>
      </c>
      <c r="M106" s="4" t="s">
        <v>0</v>
      </c>
      <c r="N106" s="9">
        <v>1.2999999999999999E-2</v>
      </c>
      <c r="O106" s="9">
        <v>0.01</v>
      </c>
      <c r="P106" s="4" t="s">
        <v>12</v>
      </c>
    </row>
    <row r="107" spans="1:16" x14ac:dyDescent="0.45">
      <c r="A107" s="4" t="s">
        <v>869</v>
      </c>
      <c r="B107" s="9">
        <v>3.6999999999999998E-2</v>
      </c>
      <c r="C107" s="9">
        <v>4.1000000000000002E-2</v>
      </c>
      <c r="D107" s="4" t="s">
        <v>12</v>
      </c>
      <c r="E107" s="9">
        <v>3.2000000000000001E-2</v>
      </c>
      <c r="F107" s="9">
        <v>0.03</v>
      </c>
      <c r="G107" s="4" t="s">
        <v>0</v>
      </c>
      <c r="H107" s="9">
        <v>0.04</v>
      </c>
      <c r="I107" s="9">
        <v>4.7E-2</v>
      </c>
      <c r="J107" s="4" t="s">
        <v>12</v>
      </c>
      <c r="K107" s="9">
        <v>2.5999999999999999E-2</v>
      </c>
      <c r="L107" s="9">
        <v>2.1999999999999999E-2</v>
      </c>
      <c r="M107" s="4" t="s">
        <v>0</v>
      </c>
      <c r="N107" s="9">
        <v>2.7E-2</v>
      </c>
      <c r="O107" s="9">
        <v>3.1E-2</v>
      </c>
      <c r="P107" s="4" t="s">
        <v>0</v>
      </c>
    </row>
    <row r="108" spans="1:16" x14ac:dyDescent="0.45">
      <c r="A108" s="4" t="s">
        <v>873</v>
      </c>
      <c r="B108" s="9">
        <v>1.0999999999999999E-2</v>
      </c>
      <c r="C108" s="9">
        <v>1.2E-2</v>
      </c>
      <c r="D108" s="4" t="s">
        <v>0</v>
      </c>
      <c r="E108" s="9">
        <v>5.0000000000000001E-3</v>
      </c>
      <c r="F108" s="9">
        <v>5.0000000000000001E-3</v>
      </c>
      <c r="G108" s="4" t="s">
        <v>0</v>
      </c>
      <c r="H108" s="9">
        <v>1.2999999999999999E-2</v>
      </c>
      <c r="I108" s="9">
        <v>1.4E-2</v>
      </c>
      <c r="J108" s="4" t="s">
        <v>0</v>
      </c>
      <c r="K108" s="9">
        <v>0.01</v>
      </c>
      <c r="L108" s="9">
        <v>1.2999999999999999E-2</v>
      </c>
      <c r="M108" s="4" t="s">
        <v>0</v>
      </c>
      <c r="N108" s="9">
        <v>1.0999999999999999E-2</v>
      </c>
      <c r="O108" s="9">
        <v>8.9999999999999993E-3</v>
      </c>
      <c r="P108" s="4" t="s">
        <v>0</v>
      </c>
    </row>
    <row r="109" spans="1:16" x14ac:dyDescent="0.45">
      <c r="A109" s="4" t="s">
        <v>872</v>
      </c>
      <c r="B109" s="4" t="s">
        <v>0</v>
      </c>
      <c r="C109" s="4" t="s">
        <v>0</v>
      </c>
      <c r="D109" s="4" t="s">
        <v>0</v>
      </c>
      <c r="E109" s="4" t="s">
        <v>0</v>
      </c>
      <c r="F109" s="4" t="s">
        <v>0</v>
      </c>
      <c r="G109" s="4" t="s">
        <v>0</v>
      </c>
      <c r="H109" s="4" t="s">
        <v>0</v>
      </c>
      <c r="I109" s="4" t="s">
        <v>0</v>
      </c>
      <c r="J109" s="4" t="s">
        <v>0</v>
      </c>
      <c r="K109" s="4" t="s">
        <v>0</v>
      </c>
      <c r="L109" s="4" t="s">
        <v>0</v>
      </c>
      <c r="M109" s="4" t="s">
        <v>0</v>
      </c>
      <c r="N109" s="4" t="s">
        <v>0</v>
      </c>
      <c r="O109" s="4" t="s">
        <v>0</v>
      </c>
      <c r="P109" s="4" t="s">
        <v>0</v>
      </c>
    </row>
    <row r="110" spans="1:16" x14ac:dyDescent="0.45">
      <c r="A110" s="4" t="s">
        <v>621</v>
      </c>
      <c r="B110" s="8">
        <v>1422094</v>
      </c>
      <c r="C110" s="8">
        <v>1392704</v>
      </c>
      <c r="D110" s="4" t="s">
        <v>596</v>
      </c>
      <c r="E110" s="8">
        <v>199459</v>
      </c>
      <c r="F110" s="8">
        <v>189382</v>
      </c>
      <c r="G110" s="4" t="s">
        <v>596</v>
      </c>
      <c r="H110" s="8">
        <v>984821</v>
      </c>
      <c r="I110" s="8">
        <v>975690</v>
      </c>
      <c r="J110" s="4" t="s">
        <v>596</v>
      </c>
      <c r="K110" s="8">
        <v>71769</v>
      </c>
      <c r="L110" s="8">
        <v>68745</v>
      </c>
      <c r="M110" s="4" t="s">
        <v>596</v>
      </c>
      <c r="N110" s="8">
        <v>165979</v>
      </c>
      <c r="O110" s="8">
        <v>158814</v>
      </c>
      <c r="P110" s="4" t="s">
        <v>12</v>
      </c>
    </row>
    <row r="111" spans="1:16" x14ac:dyDescent="0.45">
      <c r="A111" s="4" t="s">
        <v>861</v>
      </c>
      <c r="B111" s="9">
        <v>0.81499999999999995</v>
      </c>
      <c r="C111" s="9">
        <v>0.82099999999999995</v>
      </c>
      <c r="D111" s="4" t="s">
        <v>12</v>
      </c>
      <c r="E111" s="9">
        <v>0.873</v>
      </c>
      <c r="F111" s="9">
        <v>0.88800000000000001</v>
      </c>
      <c r="G111" s="4" t="s">
        <v>12</v>
      </c>
      <c r="H111" s="9">
        <v>0.80300000000000005</v>
      </c>
      <c r="I111" s="9">
        <v>0.80600000000000005</v>
      </c>
      <c r="J111" s="4" t="s">
        <v>0</v>
      </c>
      <c r="K111" s="9">
        <v>0.83199999999999996</v>
      </c>
      <c r="L111" s="9">
        <v>0.84199999999999997</v>
      </c>
      <c r="M111" s="4" t="s">
        <v>0</v>
      </c>
      <c r="N111" s="9">
        <v>0.81299999999999994</v>
      </c>
      <c r="O111" s="9">
        <v>0.82299999999999995</v>
      </c>
      <c r="P111" s="4" t="s">
        <v>0</v>
      </c>
    </row>
    <row r="112" spans="1:16" x14ac:dyDescent="0.45">
      <c r="A112" s="4" t="s">
        <v>871</v>
      </c>
      <c r="B112" s="9">
        <v>0.78400000000000003</v>
      </c>
      <c r="C112" s="9">
        <v>0.79100000000000004</v>
      </c>
      <c r="D112" s="4" t="s">
        <v>12</v>
      </c>
      <c r="E112" s="9">
        <v>0.85399999999999998</v>
      </c>
      <c r="F112" s="9">
        <v>0.86899999999999999</v>
      </c>
      <c r="G112" s="4" t="s">
        <v>12</v>
      </c>
      <c r="H112" s="9">
        <v>0.76700000000000002</v>
      </c>
      <c r="I112" s="9">
        <v>0.77</v>
      </c>
      <c r="J112" s="4" t="s">
        <v>0</v>
      </c>
      <c r="K112" s="9">
        <v>0.81200000000000006</v>
      </c>
      <c r="L112" s="9">
        <v>0.82899999999999996</v>
      </c>
      <c r="M112" s="4" t="s">
        <v>0</v>
      </c>
      <c r="N112" s="9">
        <v>0.79200000000000004</v>
      </c>
      <c r="O112" s="9">
        <v>0.80900000000000005</v>
      </c>
      <c r="P112" s="4" t="s">
        <v>12</v>
      </c>
    </row>
    <row r="113" spans="1:16" x14ac:dyDescent="0.45">
      <c r="A113" s="4" t="s">
        <v>870</v>
      </c>
      <c r="B113" s="9">
        <v>0.53100000000000003</v>
      </c>
      <c r="C113" s="9">
        <v>0.54</v>
      </c>
      <c r="D113" s="4" t="s">
        <v>12</v>
      </c>
      <c r="E113" s="9">
        <v>0.55400000000000005</v>
      </c>
      <c r="F113" s="9">
        <v>0.57399999999999995</v>
      </c>
      <c r="G113" s="4" t="s">
        <v>12</v>
      </c>
      <c r="H113" s="9">
        <v>0.53</v>
      </c>
      <c r="I113" s="9">
        <v>0.53500000000000003</v>
      </c>
      <c r="J113" s="4" t="s">
        <v>0</v>
      </c>
      <c r="K113" s="9">
        <v>0.54100000000000004</v>
      </c>
      <c r="L113" s="9">
        <v>0.55600000000000005</v>
      </c>
      <c r="M113" s="4" t="s">
        <v>0</v>
      </c>
      <c r="N113" s="9">
        <v>0.503</v>
      </c>
      <c r="O113" s="9">
        <v>0.52500000000000002</v>
      </c>
      <c r="P113" s="4" t="s">
        <v>12</v>
      </c>
    </row>
    <row r="114" spans="1:16" x14ac:dyDescent="0.45">
      <c r="A114" s="4" t="s">
        <v>869</v>
      </c>
      <c r="B114" s="9">
        <v>0.253</v>
      </c>
      <c r="C114" s="9">
        <v>0.25</v>
      </c>
      <c r="D114" s="4" t="s">
        <v>0</v>
      </c>
      <c r="E114" s="9">
        <v>0.3</v>
      </c>
      <c r="F114" s="9">
        <v>0.29499999999999998</v>
      </c>
      <c r="G114" s="4" t="s">
        <v>0</v>
      </c>
      <c r="H114" s="9">
        <v>0.23599999999999999</v>
      </c>
      <c r="I114" s="9">
        <v>0.23499999999999999</v>
      </c>
      <c r="J114" s="4" t="s">
        <v>0</v>
      </c>
      <c r="K114" s="9">
        <v>0.27100000000000002</v>
      </c>
      <c r="L114" s="9">
        <v>0.27300000000000002</v>
      </c>
      <c r="M114" s="4" t="s">
        <v>0</v>
      </c>
      <c r="N114" s="9">
        <v>0.28899999999999998</v>
      </c>
      <c r="O114" s="9">
        <v>0.28399999999999997</v>
      </c>
      <c r="P114" s="4" t="s">
        <v>0</v>
      </c>
    </row>
    <row r="115" spans="1:16" x14ac:dyDescent="0.45">
      <c r="A115" s="4" t="s">
        <v>868</v>
      </c>
      <c r="B115" s="9">
        <v>3.1E-2</v>
      </c>
      <c r="C115" s="9">
        <v>0.03</v>
      </c>
      <c r="D115" s="4" t="s">
        <v>0</v>
      </c>
      <c r="E115" s="9">
        <v>1.9E-2</v>
      </c>
      <c r="F115" s="9">
        <v>1.9E-2</v>
      </c>
      <c r="G115" s="4" t="s">
        <v>0</v>
      </c>
      <c r="H115" s="9">
        <v>3.5999999999999997E-2</v>
      </c>
      <c r="I115" s="9">
        <v>3.5999999999999997E-2</v>
      </c>
      <c r="J115" s="4" t="s">
        <v>0</v>
      </c>
      <c r="K115" s="9">
        <v>0.02</v>
      </c>
      <c r="L115" s="9">
        <v>1.4E-2</v>
      </c>
      <c r="M115" s="4" t="s">
        <v>12</v>
      </c>
      <c r="N115" s="9">
        <v>2.1000000000000001E-2</v>
      </c>
      <c r="O115" s="9">
        <v>1.4E-2</v>
      </c>
      <c r="P115" s="4" t="s">
        <v>12</v>
      </c>
    </row>
    <row r="116" spans="1:16" x14ac:dyDescent="0.45">
      <c r="A116" s="4" t="s">
        <v>860</v>
      </c>
      <c r="B116" s="9">
        <v>0.185</v>
      </c>
      <c r="C116" s="9">
        <v>0.17899999999999999</v>
      </c>
      <c r="D116" s="4" t="s">
        <v>12</v>
      </c>
      <c r="E116" s="9">
        <v>0.127</v>
      </c>
      <c r="F116" s="9">
        <v>0.112</v>
      </c>
      <c r="G116" s="4" t="s">
        <v>12</v>
      </c>
      <c r="H116" s="9">
        <v>0.19700000000000001</v>
      </c>
      <c r="I116" s="9">
        <v>0.19400000000000001</v>
      </c>
      <c r="J116" s="4" t="s">
        <v>0</v>
      </c>
      <c r="K116" s="9">
        <v>0.16800000000000001</v>
      </c>
      <c r="L116" s="9">
        <v>0.158</v>
      </c>
      <c r="M116" s="4" t="s">
        <v>0</v>
      </c>
      <c r="N116" s="9">
        <v>0.187</v>
      </c>
      <c r="O116" s="9">
        <v>0.17699999999999999</v>
      </c>
      <c r="P116" s="4" t="s">
        <v>0</v>
      </c>
    </row>
    <row r="117" spans="1:16" x14ac:dyDescent="0.45">
      <c r="A117" s="4" t="s">
        <v>867</v>
      </c>
      <c r="B117" s="4" t="s">
        <v>0</v>
      </c>
      <c r="C117" s="4" t="s">
        <v>0</v>
      </c>
      <c r="D117" s="4" t="s">
        <v>0</v>
      </c>
      <c r="E117" s="4" t="s">
        <v>0</v>
      </c>
      <c r="F117" s="4" t="s">
        <v>0</v>
      </c>
      <c r="G117" s="4" t="s">
        <v>0</v>
      </c>
      <c r="H117" s="4" t="s">
        <v>0</v>
      </c>
      <c r="I117" s="4" t="s">
        <v>0</v>
      </c>
      <c r="J117" s="4" t="s">
        <v>0</v>
      </c>
      <c r="K117" s="4" t="s">
        <v>0</v>
      </c>
      <c r="L117" s="4" t="s">
        <v>0</v>
      </c>
      <c r="M117" s="4" t="s">
        <v>0</v>
      </c>
      <c r="N117" s="4" t="s">
        <v>0</v>
      </c>
      <c r="O117" s="4" t="s">
        <v>0</v>
      </c>
      <c r="P117" s="4" t="s">
        <v>0</v>
      </c>
    </row>
    <row r="118" spans="1:16" x14ac:dyDescent="0.45">
      <c r="A118" s="4" t="s">
        <v>866</v>
      </c>
      <c r="B118" s="8">
        <v>262439</v>
      </c>
      <c r="C118" s="8">
        <v>249280</v>
      </c>
      <c r="D118" s="4" t="s">
        <v>12</v>
      </c>
      <c r="E118" s="8">
        <v>25286</v>
      </c>
      <c r="F118" s="8">
        <v>21213</v>
      </c>
      <c r="G118" s="4" t="s">
        <v>12</v>
      </c>
      <c r="H118" s="8">
        <v>194060</v>
      </c>
      <c r="I118" s="8">
        <v>189052</v>
      </c>
      <c r="J118" s="4" t="s">
        <v>12</v>
      </c>
      <c r="K118" s="8">
        <v>12044</v>
      </c>
      <c r="L118" s="8">
        <v>10834</v>
      </c>
      <c r="M118" s="4" t="s">
        <v>0</v>
      </c>
      <c r="N118" s="8">
        <v>31046</v>
      </c>
      <c r="O118" s="8">
        <v>28168</v>
      </c>
      <c r="P118" s="4" t="s">
        <v>12</v>
      </c>
    </row>
    <row r="119" spans="1:16" x14ac:dyDescent="0.45">
      <c r="A119" s="4" t="s">
        <v>865</v>
      </c>
      <c r="B119" s="9">
        <v>0.58499999999999996</v>
      </c>
      <c r="C119" s="9">
        <v>0.56499999999999995</v>
      </c>
      <c r="D119" s="4" t="s">
        <v>12</v>
      </c>
      <c r="E119" s="9">
        <v>0.48499999999999999</v>
      </c>
      <c r="F119" s="9">
        <v>0.49</v>
      </c>
      <c r="G119" s="4" t="s">
        <v>0</v>
      </c>
      <c r="H119" s="9">
        <v>0.60699999999999998</v>
      </c>
      <c r="I119" s="9">
        <v>0.57699999999999996</v>
      </c>
      <c r="J119" s="4" t="s">
        <v>12</v>
      </c>
      <c r="K119" s="9">
        <v>0.54500000000000004</v>
      </c>
      <c r="L119" s="9">
        <v>0.53700000000000003</v>
      </c>
      <c r="M119" s="4" t="s">
        <v>0</v>
      </c>
      <c r="N119" s="9">
        <v>0.54800000000000004</v>
      </c>
      <c r="O119" s="9">
        <v>0.55400000000000005</v>
      </c>
      <c r="P119" s="4" t="s">
        <v>0</v>
      </c>
    </row>
    <row r="120" spans="1:16" x14ac:dyDescent="0.45">
      <c r="A120" s="4" t="s">
        <v>864</v>
      </c>
      <c r="B120" s="9">
        <v>0.41499999999999998</v>
      </c>
      <c r="C120" s="9">
        <v>0.435</v>
      </c>
      <c r="D120" s="4" t="s">
        <v>12</v>
      </c>
      <c r="E120" s="9">
        <v>0.51500000000000001</v>
      </c>
      <c r="F120" s="9">
        <v>0.51</v>
      </c>
      <c r="G120" s="4" t="s">
        <v>0</v>
      </c>
      <c r="H120" s="9">
        <v>0.39300000000000002</v>
      </c>
      <c r="I120" s="9">
        <v>0.42299999999999999</v>
      </c>
      <c r="J120" s="4" t="s">
        <v>12</v>
      </c>
      <c r="K120" s="9">
        <v>0.45500000000000002</v>
      </c>
      <c r="L120" s="9">
        <v>0.46300000000000002</v>
      </c>
      <c r="M120" s="4" t="s">
        <v>0</v>
      </c>
      <c r="N120" s="9">
        <v>0.45200000000000001</v>
      </c>
      <c r="O120" s="9">
        <v>0.44600000000000001</v>
      </c>
      <c r="P120" s="4" t="s">
        <v>0</v>
      </c>
    </row>
    <row r="121" spans="1:16" x14ac:dyDescent="0.45">
      <c r="A121" s="4" t="s">
        <v>863</v>
      </c>
      <c r="B121" s="4" t="s">
        <v>0</v>
      </c>
      <c r="C121" s="4" t="s">
        <v>0</v>
      </c>
      <c r="D121" s="4" t="s">
        <v>0</v>
      </c>
      <c r="E121" s="4" t="s">
        <v>0</v>
      </c>
      <c r="F121" s="4" t="s">
        <v>0</v>
      </c>
      <c r="G121" s="4" t="s">
        <v>0</v>
      </c>
      <c r="H121" s="4" t="s">
        <v>0</v>
      </c>
      <c r="I121" s="4" t="s">
        <v>0</v>
      </c>
      <c r="J121" s="4" t="s">
        <v>0</v>
      </c>
      <c r="K121" s="4" t="s">
        <v>0</v>
      </c>
      <c r="L121" s="4" t="s">
        <v>0</v>
      </c>
      <c r="M121" s="4" t="s">
        <v>0</v>
      </c>
      <c r="N121" s="4" t="s">
        <v>0</v>
      </c>
      <c r="O121" s="4" t="s">
        <v>0</v>
      </c>
      <c r="P121" s="4" t="s">
        <v>0</v>
      </c>
    </row>
    <row r="122" spans="1:16" x14ac:dyDescent="0.45">
      <c r="A122" s="4" t="s">
        <v>862</v>
      </c>
      <c r="B122" s="8">
        <v>306940</v>
      </c>
      <c r="C122" s="8">
        <v>291359</v>
      </c>
      <c r="D122" s="4" t="s">
        <v>12</v>
      </c>
      <c r="E122" s="8">
        <v>29068</v>
      </c>
      <c r="F122" s="8">
        <v>24880</v>
      </c>
      <c r="G122" s="4" t="s">
        <v>12</v>
      </c>
      <c r="H122" s="8">
        <v>229867</v>
      </c>
      <c r="I122" s="8">
        <v>224279</v>
      </c>
      <c r="J122" s="4" t="s">
        <v>12</v>
      </c>
      <c r="K122" s="8">
        <v>13494</v>
      </c>
      <c r="L122" s="8">
        <v>11787</v>
      </c>
      <c r="M122" s="4" t="s">
        <v>12</v>
      </c>
      <c r="N122" s="8">
        <v>34505</v>
      </c>
      <c r="O122" s="8">
        <v>30394</v>
      </c>
      <c r="P122" s="4" t="s">
        <v>12</v>
      </c>
    </row>
    <row r="123" spans="1:16" x14ac:dyDescent="0.45">
      <c r="A123" s="4" t="s">
        <v>861</v>
      </c>
      <c r="B123" s="8">
        <v>44501</v>
      </c>
      <c r="C123" s="8">
        <v>42079</v>
      </c>
      <c r="D123" s="4" t="s">
        <v>0</v>
      </c>
      <c r="E123" s="8">
        <v>3782</v>
      </c>
      <c r="F123" s="8">
        <v>3667</v>
      </c>
      <c r="G123" s="4" t="s">
        <v>0</v>
      </c>
      <c r="H123" s="8">
        <v>35807</v>
      </c>
      <c r="I123" s="8">
        <v>35227</v>
      </c>
      <c r="J123" s="4" t="s">
        <v>0</v>
      </c>
      <c r="K123" s="8">
        <v>1450</v>
      </c>
      <c r="L123" s="4">
        <v>953</v>
      </c>
      <c r="M123" s="4" t="s">
        <v>12</v>
      </c>
      <c r="N123" s="8">
        <v>3459</v>
      </c>
      <c r="O123" s="8">
        <v>2226</v>
      </c>
      <c r="P123" s="4" t="s">
        <v>12</v>
      </c>
    </row>
    <row r="124" spans="1:16" x14ac:dyDescent="0.45">
      <c r="A124" s="4" t="s">
        <v>859</v>
      </c>
      <c r="B124" s="9">
        <v>0.251</v>
      </c>
      <c r="C124" s="9">
        <v>7.8E-2</v>
      </c>
      <c r="D124" s="4" t="s">
        <v>12</v>
      </c>
      <c r="E124" s="9">
        <v>0.32100000000000001</v>
      </c>
      <c r="F124" s="9">
        <v>2.4E-2</v>
      </c>
      <c r="G124" s="4" t="s">
        <v>12</v>
      </c>
      <c r="H124" s="9">
        <v>0.24399999999999999</v>
      </c>
      <c r="I124" s="9">
        <v>8.5000000000000006E-2</v>
      </c>
      <c r="J124" s="4" t="s">
        <v>12</v>
      </c>
      <c r="K124" s="9">
        <v>0.28799999999999998</v>
      </c>
      <c r="L124" s="9">
        <v>0.115</v>
      </c>
      <c r="M124" s="4" t="s">
        <v>12</v>
      </c>
      <c r="N124" s="9">
        <v>0.23799999999999999</v>
      </c>
      <c r="O124" s="9">
        <v>4.2999999999999997E-2</v>
      </c>
      <c r="P124" s="4" t="s">
        <v>12</v>
      </c>
    </row>
    <row r="125" spans="1:16" x14ac:dyDescent="0.45">
      <c r="A125" s="4" t="s">
        <v>858</v>
      </c>
      <c r="B125" s="9">
        <v>0.749</v>
      </c>
      <c r="C125" s="9">
        <v>0.92200000000000004</v>
      </c>
      <c r="D125" s="4" t="s">
        <v>12</v>
      </c>
      <c r="E125" s="9">
        <v>0.67900000000000005</v>
      </c>
      <c r="F125" s="9">
        <v>0.97599999999999998</v>
      </c>
      <c r="G125" s="4" t="s">
        <v>12</v>
      </c>
      <c r="H125" s="9">
        <v>0.75600000000000001</v>
      </c>
      <c r="I125" s="9">
        <v>0.91500000000000004</v>
      </c>
      <c r="J125" s="4" t="s">
        <v>12</v>
      </c>
      <c r="K125" s="9">
        <v>0.71199999999999997</v>
      </c>
      <c r="L125" s="9">
        <v>0.88500000000000001</v>
      </c>
      <c r="M125" s="4" t="s">
        <v>12</v>
      </c>
      <c r="N125" s="9">
        <v>0.76200000000000001</v>
      </c>
      <c r="O125" s="9">
        <v>0.95699999999999996</v>
      </c>
      <c r="P125" s="4" t="s">
        <v>12</v>
      </c>
    </row>
    <row r="126" spans="1:16" x14ac:dyDescent="0.45">
      <c r="A126" s="4" t="s">
        <v>860</v>
      </c>
      <c r="B126" s="8">
        <v>262439</v>
      </c>
      <c r="C126" s="8">
        <v>249280</v>
      </c>
      <c r="D126" s="4" t="s">
        <v>12</v>
      </c>
      <c r="E126" s="8">
        <v>25286</v>
      </c>
      <c r="F126" s="8">
        <v>21213</v>
      </c>
      <c r="G126" s="4" t="s">
        <v>12</v>
      </c>
      <c r="H126" s="8">
        <v>194060</v>
      </c>
      <c r="I126" s="8">
        <v>189052</v>
      </c>
      <c r="J126" s="4" t="s">
        <v>12</v>
      </c>
      <c r="K126" s="8">
        <v>12044</v>
      </c>
      <c r="L126" s="8">
        <v>10834</v>
      </c>
      <c r="M126" s="4" t="s">
        <v>0</v>
      </c>
      <c r="N126" s="8">
        <v>31046</v>
      </c>
      <c r="O126" s="8">
        <v>28168</v>
      </c>
      <c r="P126" s="4" t="s">
        <v>12</v>
      </c>
    </row>
    <row r="127" spans="1:16" x14ac:dyDescent="0.45">
      <c r="A127" s="4" t="s">
        <v>859</v>
      </c>
      <c r="B127" s="9">
        <v>0.20200000000000001</v>
      </c>
      <c r="C127" s="9">
        <v>7.5999999999999998E-2</v>
      </c>
      <c r="D127" s="4" t="s">
        <v>12</v>
      </c>
      <c r="E127" s="9">
        <v>0.224</v>
      </c>
      <c r="F127" s="9">
        <v>7.0000000000000007E-2</v>
      </c>
      <c r="G127" s="4" t="s">
        <v>12</v>
      </c>
      <c r="H127" s="9">
        <v>0.19600000000000001</v>
      </c>
      <c r="I127" s="9">
        <v>7.4999999999999997E-2</v>
      </c>
      <c r="J127" s="4" t="s">
        <v>12</v>
      </c>
      <c r="K127" s="9">
        <v>0.24199999999999999</v>
      </c>
      <c r="L127" s="9">
        <v>0.127</v>
      </c>
      <c r="M127" s="4" t="s">
        <v>12</v>
      </c>
      <c r="N127" s="9">
        <v>0.20499999999999999</v>
      </c>
      <c r="O127" s="9">
        <v>6.0999999999999999E-2</v>
      </c>
      <c r="P127" s="4" t="s">
        <v>12</v>
      </c>
    </row>
    <row r="128" spans="1:16" x14ac:dyDescent="0.45">
      <c r="A128" s="4" t="s">
        <v>858</v>
      </c>
      <c r="B128" s="9">
        <v>0.79800000000000004</v>
      </c>
      <c r="C128" s="9">
        <v>0.92400000000000004</v>
      </c>
      <c r="D128" s="4" t="s">
        <v>12</v>
      </c>
      <c r="E128" s="9">
        <v>0.77600000000000002</v>
      </c>
      <c r="F128" s="9">
        <v>0.93</v>
      </c>
      <c r="G128" s="4" t="s">
        <v>12</v>
      </c>
      <c r="H128" s="9">
        <v>0.80400000000000005</v>
      </c>
      <c r="I128" s="9">
        <v>0.92500000000000004</v>
      </c>
      <c r="J128" s="4" t="s">
        <v>12</v>
      </c>
      <c r="K128" s="9">
        <v>0.75800000000000001</v>
      </c>
      <c r="L128" s="9">
        <v>0.873</v>
      </c>
      <c r="M128" s="4" t="s">
        <v>12</v>
      </c>
      <c r="N128" s="9">
        <v>0.79500000000000004</v>
      </c>
      <c r="O128" s="9">
        <v>0.93899999999999995</v>
      </c>
      <c r="P128" s="4" t="s">
        <v>12</v>
      </c>
    </row>
    <row r="129" spans="1:16" x14ac:dyDescent="0.45">
      <c r="A129" s="4" t="s">
        <v>857</v>
      </c>
      <c r="B129" s="4" t="s">
        <v>0</v>
      </c>
      <c r="C129" s="4" t="s">
        <v>0</v>
      </c>
      <c r="D129" s="4" t="s">
        <v>0</v>
      </c>
      <c r="E129" s="4" t="s">
        <v>0</v>
      </c>
      <c r="F129" s="4" t="s">
        <v>0</v>
      </c>
      <c r="G129" s="4" t="s">
        <v>0</v>
      </c>
      <c r="H129" s="4" t="s">
        <v>0</v>
      </c>
      <c r="I129" s="4" t="s">
        <v>0</v>
      </c>
      <c r="J129" s="4" t="s">
        <v>0</v>
      </c>
      <c r="K129" s="4" t="s">
        <v>0</v>
      </c>
      <c r="L129" s="4" t="s">
        <v>0</v>
      </c>
      <c r="M129" s="4" t="s">
        <v>0</v>
      </c>
      <c r="N129" s="4" t="s">
        <v>0</v>
      </c>
      <c r="O129" s="4" t="s">
        <v>0</v>
      </c>
      <c r="P129" s="4" t="s">
        <v>0</v>
      </c>
    </row>
    <row r="130" spans="1:16" x14ac:dyDescent="0.45">
      <c r="A130" s="4" t="s">
        <v>856</v>
      </c>
      <c r="B130" s="8">
        <v>262439</v>
      </c>
      <c r="C130" s="8">
        <v>249280</v>
      </c>
      <c r="D130" s="4" t="s">
        <v>12</v>
      </c>
      <c r="E130" s="8">
        <v>25286</v>
      </c>
      <c r="F130" s="8">
        <v>21213</v>
      </c>
      <c r="G130" s="4" t="s">
        <v>12</v>
      </c>
      <c r="H130" s="8">
        <v>194060</v>
      </c>
      <c r="I130" s="8">
        <v>189052</v>
      </c>
      <c r="J130" s="4" t="s">
        <v>12</v>
      </c>
      <c r="K130" s="8">
        <v>12044</v>
      </c>
      <c r="L130" s="8">
        <v>10834</v>
      </c>
      <c r="M130" s="4" t="s">
        <v>0</v>
      </c>
      <c r="N130" s="8">
        <v>31046</v>
      </c>
      <c r="O130" s="8">
        <v>28168</v>
      </c>
      <c r="P130" s="4" t="s">
        <v>12</v>
      </c>
    </row>
    <row r="131" spans="1:16" x14ac:dyDescent="0.45">
      <c r="A131" s="4" t="s">
        <v>855</v>
      </c>
      <c r="B131" s="9">
        <v>4.2999999999999997E-2</v>
      </c>
      <c r="C131" s="9">
        <v>4.7E-2</v>
      </c>
      <c r="D131" s="4" t="s">
        <v>0</v>
      </c>
      <c r="E131" s="9">
        <v>9.2999999999999999E-2</v>
      </c>
      <c r="F131" s="9">
        <v>8.3000000000000004E-2</v>
      </c>
      <c r="G131" s="4" t="s">
        <v>0</v>
      </c>
      <c r="H131" s="9">
        <v>3.5000000000000003E-2</v>
      </c>
      <c r="I131" s="9">
        <v>3.7999999999999999E-2</v>
      </c>
      <c r="J131" s="4" t="s">
        <v>0</v>
      </c>
      <c r="K131" s="9">
        <v>4.3999999999999997E-2</v>
      </c>
      <c r="L131" s="9">
        <v>7.0000000000000007E-2</v>
      </c>
      <c r="M131" s="4" t="s">
        <v>0</v>
      </c>
      <c r="N131" s="9">
        <v>5.3999999999999999E-2</v>
      </c>
      <c r="O131" s="9">
        <v>7.0000000000000007E-2</v>
      </c>
      <c r="P131" s="4" t="s">
        <v>12</v>
      </c>
    </row>
    <row r="132" spans="1:16" x14ac:dyDescent="0.45">
      <c r="A132" s="4" t="s">
        <v>854</v>
      </c>
      <c r="B132" s="9">
        <v>0.78600000000000003</v>
      </c>
      <c r="C132" s="9">
        <v>0.78200000000000003</v>
      </c>
      <c r="D132" s="4" t="s">
        <v>0</v>
      </c>
      <c r="E132" s="9">
        <v>0.63200000000000001</v>
      </c>
      <c r="F132" s="9">
        <v>0.60299999999999998</v>
      </c>
      <c r="G132" s="4" t="s">
        <v>0</v>
      </c>
      <c r="H132" s="9">
        <v>0.81799999999999995</v>
      </c>
      <c r="I132" s="9">
        <v>0.81599999999999995</v>
      </c>
      <c r="J132" s="4" t="s">
        <v>0</v>
      </c>
      <c r="K132" s="9">
        <v>0.79400000000000004</v>
      </c>
      <c r="L132" s="9">
        <v>0.81</v>
      </c>
      <c r="M132" s="4" t="s">
        <v>0</v>
      </c>
      <c r="N132" s="9">
        <v>0.71299999999999997</v>
      </c>
      <c r="O132" s="9">
        <v>0.67300000000000004</v>
      </c>
      <c r="P132" s="4" t="s">
        <v>12</v>
      </c>
    </row>
    <row r="133" spans="1:16" x14ac:dyDescent="0.45">
      <c r="A133" s="4" t="s">
        <v>853</v>
      </c>
      <c r="B133" s="9">
        <v>6.0000000000000001E-3</v>
      </c>
      <c r="C133" s="9">
        <v>6.0000000000000001E-3</v>
      </c>
      <c r="D133" s="4" t="s">
        <v>0</v>
      </c>
      <c r="E133" s="9">
        <v>8.0000000000000002E-3</v>
      </c>
      <c r="F133" s="9">
        <v>5.0000000000000001E-3</v>
      </c>
      <c r="G133" s="4" t="s">
        <v>0</v>
      </c>
      <c r="H133" s="9">
        <v>5.0000000000000001E-3</v>
      </c>
      <c r="I133" s="9">
        <v>7.0000000000000001E-3</v>
      </c>
      <c r="J133" s="4" t="s">
        <v>0</v>
      </c>
      <c r="K133" s="9">
        <v>8.9999999999999993E-3</v>
      </c>
      <c r="L133" s="9">
        <v>6.0000000000000001E-3</v>
      </c>
      <c r="M133" s="4" t="s">
        <v>0</v>
      </c>
      <c r="N133" s="9">
        <v>4.0000000000000001E-3</v>
      </c>
      <c r="O133" s="9">
        <v>6.0000000000000001E-3</v>
      </c>
      <c r="P133" s="4" t="s">
        <v>0</v>
      </c>
    </row>
    <row r="134" spans="1:16" x14ac:dyDescent="0.45">
      <c r="A134" s="4" t="s">
        <v>852</v>
      </c>
      <c r="B134" s="9">
        <v>9.9000000000000005E-2</v>
      </c>
      <c r="C134" s="9">
        <v>0.10199999999999999</v>
      </c>
      <c r="D134" s="4" t="s">
        <v>0</v>
      </c>
      <c r="E134" s="9">
        <v>0.13</v>
      </c>
      <c r="F134" s="9">
        <v>0.16200000000000001</v>
      </c>
      <c r="G134" s="4" t="s">
        <v>0</v>
      </c>
      <c r="H134" s="9">
        <v>0.1</v>
      </c>
      <c r="I134" s="9">
        <v>9.1999999999999998E-2</v>
      </c>
      <c r="J134" s="4" t="s">
        <v>0</v>
      </c>
      <c r="K134" s="9">
        <v>8.1000000000000003E-2</v>
      </c>
      <c r="L134" s="9">
        <v>0.04</v>
      </c>
      <c r="M134" s="4" t="s">
        <v>12</v>
      </c>
      <c r="N134" s="9">
        <v>7.2999999999999995E-2</v>
      </c>
      <c r="O134" s="9">
        <v>0.14599999999999999</v>
      </c>
      <c r="P134" s="4" t="s">
        <v>12</v>
      </c>
    </row>
    <row r="135" spans="1:16" x14ac:dyDescent="0.45">
      <c r="A135" s="4" t="s">
        <v>851</v>
      </c>
      <c r="B135" s="9">
        <v>0.05</v>
      </c>
      <c r="C135" s="9">
        <v>4.4999999999999998E-2</v>
      </c>
      <c r="D135" s="4" t="s">
        <v>0</v>
      </c>
      <c r="E135" s="9">
        <v>9.1999999999999998E-2</v>
      </c>
      <c r="F135" s="9">
        <v>0.109</v>
      </c>
      <c r="G135" s="4" t="s">
        <v>0</v>
      </c>
      <c r="H135" s="9">
        <v>3.3000000000000002E-2</v>
      </c>
      <c r="I135" s="9">
        <v>3.4000000000000002E-2</v>
      </c>
      <c r="J135" s="4" t="s">
        <v>0</v>
      </c>
      <c r="K135" s="9">
        <v>4.2999999999999997E-2</v>
      </c>
      <c r="L135" s="9">
        <v>4.2000000000000003E-2</v>
      </c>
      <c r="M135" s="4" t="s">
        <v>0</v>
      </c>
      <c r="N135" s="9">
        <v>0.123</v>
      </c>
      <c r="O135" s="9">
        <v>7.1999999999999995E-2</v>
      </c>
      <c r="P135" s="4" t="s">
        <v>12</v>
      </c>
    </row>
    <row r="136" spans="1:16" x14ac:dyDescent="0.45">
      <c r="A136" s="4" t="s">
        <v>850</v>
      </c>
      <c r="B136" s="9">
        <v>1.6E-2</v>
      </c>
      <c r="C136" s="9">
        <v>1.7999999999999999E-2</v>
      </c>
      <c r="D136" s="4" t="s">
        <v>0</v>
      </c>
      <c r="E136" s="9">
        <v>4.3999999999999997E-2</v>
      </c>
      <c r="F136" s="9">
        <v>3.9E-2</v>
      </c>
      <c r="G136" s="4" t="s">
        <v>0</v>
      </c>
      <c r="H136" s="9">
        <v>8.9999999999999993E-3</v>
      </c>
      <c r="I136" s="9">
        <v>1.2E-2</v>
      </c>
      <c r="J136" s="4" t="s">
        <v>12</v>
      </c>
      <c r="K136" s="9">
        <v>2.8000000000000001E-2</v>
      </c>
      <c r="L136" s="9">
        <v>3.2000000000000001E-2</v>
      </c>
      <c r="M136" s="4" t="s">
        <v>0</v>
      </c>
      <c r="N136" s="9">
        <v>3.3000000000000002E-2</v>
      </c>
      <c r="O136" s="9">
        <v>3.4000000000000002E-2</v>
      </c>
      <c r="P136" s="4" t="s">
        <v>0</v>
      </c>
    </row>
    <row r="137" spans="1:16" x14ac:dyDescent="0.45">
      <c r="A137" s="4" t="s">
        <v>849</v>
      </c>
      <c r="B137" s="4" t="s">
        <v>0</v>
      </c>
      <c r="C137" s="4" t="s">
        <v>0</v>
      </c>
      <c r="D137" s="4" t="s">
        <v>0</v>
      </c>
      <c r="E137" s="4" t="s">
        <v>0</v>
      </c>
      <c r="F137" s="4" t="s">
        <v>0</v>
      </c>
      <c r="G137" s="4" t="s">
        <v>0</v>
      </c>
      <c r="H137" s="4" t="s">
        <v>0</v>
      </c>
      <c r="I137" s="4" t="s">
        <v>0</v>
      </c>
      <c r="J137" s="4" t="s">
        <v>0</v>
      </c>
      <c r="K137" s="4" t="s">
        <v>0</v>
      </c>
      <c r="L137" s="4" t="s">
        <v>0</v>
      </c>
      <c r="M137" s="4" t="s">
        <v>0</v>
      </c>
      <c r="N137" s="4" t="s">
        <v>0</v>
      </c>
      <c r="O137" s="4" t="s">
        <v>0</v>
      </c>
      <c r="P137" s="4" t="s">
        <v>0</v>
      </c>
    </row>
    <row r="138" spans="1:16" x14ac:dyDescent="0.45">
      <c r="A138" s="4" t="s">
        <v>848</v>
      </c>
      <c r="B138" s="8">
        <v>1333252</v>
      </c>
      <c r="C138" s="8">
        <v>1302601</v>
      </c>
      <c r="D138" s="4" t="s">
        <v>12</v>
      </c>
      <c r="E138" s="8">
        <v>187560</v>
      </c>
      <c r="F138" s="8">
        <v>177488</v>
      </c>
      <c r="G138" s="4" t="s">
        <v>12</v>
      </c>
      <c r="H138" s="8">
        <v>922126</v>
      </c>
      <c r="I138" s="8">
        <v>911999</v>
      </c>
      <c r="J138" s="4" t="s">
        <v>596</v>
      </c>
      <c r="K138" s="8">
        <v>67429</v>
      </c>
      <c r="L138" s="8">
        <v>64306</v>
      </c>
      <c r="M138" s="4" t="s">
        <v>12</v>
      </c>
      <c r="N138" s="8">
        <v>156072</v>
      </c>
      <c r="O138" s="8">
        <v>148736</v>
      </c>
      <c r="P138" s="4" t="s">
        <v>12</v>
      </c>
    </row>
    <row r="139" spans="1:16" x14ac:dyDescent="0.45">
      <c r="A139" s="4" t="s">
        <v>847</v>
      </c>
      <c r="B139" s="9">
        <v>0.73399999999999999</v>
      </c>
      <c r="C139" s="9">
        <v>0.747</v>
      </c>
      <c r="D139" s="4" t="s">
        <v>12</v>
      </c>
      <c r="E139" s="9">
        <v>0.745</v>
      </c>
      <c r="F139" s="9">
        <v>0.81499999999999995</v>
      </c>
      <c r="G139" s="4" t="s">
        <v>12</v>
      </c>
      <c r="H139" s="9">
        <v>0.72099999999999997</v>
      </c>
      <c r="I139" s="9">
        <v>0.72499999999999998</v>
      </c>
      <c r="J139" s="4" t="s">
        <v>0</v>
      </c>
      <c r="K139" s="9">
        <v>0.79700000000000004</v>
      </c>
      <c r="L139" s="9">
        <v>0.78500000000000003</v>
      </c>
      <c r="M139" s="4" t="s">
        <v>0</v>
      </c>
      <c r="N139" s="9">
        <v>0.77200000000000002</v>
      </c>
      <c r="O139" s="9">
        <v>0.78900000000000003</v>
      </c>
      <c r="P139" s="4" t="s">
        <v>12</v>
      </c>
    </row>
    <row r="140" spans="1:16" x14ac:dyDescent="0.45">
      <c r="A140" s="4" t="s">
        <v>846</v>
      </c>
      <c r="B140" s="9">
        <v>0.26600000000000001</v>
      </c>
      <c r="C140" s="9">
        <v>0.253</v>
      </c>
      <c r="D140" s="4" t="s">
        <v>12</v>
      </c>
      <c r="E140" s="9">
        <v>0.255</v>
      </c>
      <c r="F140" s="9">
        <v>0.185</v>
      </c>
      <c r="G140" s="4" t="s">
        <v>12</v>
      </c>
      <c r="H140" s="9">
        <v>0.27900000000000003</v>
      </c>
      <c r="I140" s="9">
        <v>0.27500000000000002</v>
      </c>
      <c r="J140" s="4" t="s">
        <v>0</v>
      </c>
      <c r="K140" s="9">
        <v>0.20300000000000001</v>
      </c>
      <c r="L140" s="9">
        <v>0.215</v>
      </c>
      <c r="M140" s="4" t="s">
        <v>0</v>
      </c>
      <c r="N140" s="9">
        <v>0.22800000000000001</v>
      </c>
      <c r="O140" s="9">
        <v>0.21099999999999999</v>
      </c>
      <c r="P140" s="4" t="s">
        <v>12</v>
      </c>
    </row>
    <row r="141" spans="1:16" x14ac:dyDescent="0.45">
      <c r="A141" s="4" t="s">
        <v>841</v>
      </c>
      <c r="B141" s="9">
        <v>0.11899999999999999</v>
      </c>
      <c r="C141" s="9">
        <v>0.124</v>
      </c>
      <c r="D141" s="4" t="s">
        <v>12</v>
      </c>
      <c r="E141" s="9">
        <v>7.6999999999999999E-2</v>
      </c>
      <c r="F141" s="9">
        <v>0.06</v>
      </c>
      <c r="G141" s="4" t="s">
        <v>12</v>
      </c>
      <c r="H141" s="9">
        <v>0.13200000000000001</v>
      </c>
      <c r="I141" s="9">
        <v>0.14399999999999999</v>
      </c>
      <c r="J141" s="4" t="s">
        <v>12</v>
      </c>
      <c r="K141" s="9">
        <v>8.6999999999999994E-2</v>
      </c>
      <c r="L141" s="9">
        <v>0.08</v>
      </c>
      <c r="M141" s="4" t="s">
        <v>0</v>
      </c>
      <c r="N141" s="9">
        <v>0.106</v>
      </c>
      <c r="O141" s="9">
        <v>9.7000000000000003E-2</v>
      </c>
      <c r="P141" s="4" t="s">
        <v>0</v>
      </c>
    </row>
    <row r="142" spans="1:16" x14ac:dyDescent="0.45">
      <c r="A142" s="4" t="s">
        <v>845</v>
      </c>
      <c r="B142" s="9">
        <v>2.3E-2</v>
      </c>
      <c r="C142" s="9">
        <v>1.9E-2</v>
      </c>
      <c r="D142" s="4" t="s">
        <v>12</v>
      </c>
      <c r="E142" s="9">
        <v>3.1E-2</v>
      </c>
      <c r="F142" s="9">
        <v>2.3E-2</v>
      </c>
      <c r="G142" s="4" t="s">
        <v>12</v>
      </c>
      <c r="H142" s="9">
        <v>0.02</v>
      </c>
      <c r="I142" s="9">
        <v>1.9E-2</v>
      </c>
      <c r="J142" s="4" t="s">
        <v>0</v>
      </c>
      <c r="K142" s="9">
        <v>1.2E-2</v>
      </c>
      <c r="L142" s="9">
        <v>0.02</v>
      </c>
      <c r="M142" s="4" t="s">
        <v>12</v>
      </c>
      <c r="N142" s="9">
        <v>3.7999999999999999E-2</v>
      </c>
      <c r="O142" s="9">
        <v>1.9E-2</v>
      </c>
      <c r="P142" s="4" t="s">
        <v>12</v>
      </c>
    </row>
    <row r="143" spans="1:16" x14ac:dyDescent="0.45">
      <c r="A143" s="4" t="s">
        <v>841</v>
      </c>
      <c r="B143" s="9">
        <v>6.0000000000000001E-3</v>
      </c>
      <c r="C143" s="9">
        <v>5.0000000000000001E-3</v>
      </c>
      <c r="D143" s="4" t="s">
        <v>0</v>
      </c>
      <c r="E143" s="9">
        <v>0.01</v>
      </c>
      <c r="F143" s="9">
        <v>5.0000000000000001E-3</v>
      </c>
      <c r="G143" s="4" t="s">
        <v>12</v>
      </c>
      <c r="H143" s="9">
        <v>4.0000000000000001E-3</v>
      </c>
      <c r="I143" s="9">
        <v>5.0000000000000001E-3</v>
      </c>
      <c r="J143" s="4" t="s">
        <v>12</v>
      </c>
      <c r="K143" s="9">
        <v>2E-3</v>
      </c>
      <c r="L143" s="9">
        <v>4.0000000000000001E-3</v>
      </c>
      <c r="M143" s="4" t="s">
        <v>0</v>
      </c>
      <c r="N143" s="9">
        <v>1.4E-2</v>
      </c>
      <c r="O143" s="9">
        <v>8.0000000000000002E-3</v>
      </c>
      <c r="P143" s="4" t="s">
        <v>12</v>
      </c>
    </row>
    <row r="144" spans="1:16" x14ac:dyDescent="0.45">
      <c r="A144" s="4" t="s">
        <v>844</v>
      </c>
      <c r="B144" s="9">
        <v>1.2E-2</v>
      </c>
      <c r="C144" s="9">
        <v>1.4E-2</v>
      </c>
      <c r="D144" s="4" t="s">
        <v>12</v>
      </c>
      <c r="E144" s="9">
        <v>1.6E-2</v>
      </c>
      <c r="F144" s="9">
        <v>1.6E-2</v>
      </c>
      <c r="G144" s="4" t="s">
        <v>0</v>
      </c>
      <c r="H144" s="9">
        <v>1.2E-2</v>
      </c>
      <c r="I144" s="9">
        <v>1.2999999999999999E-2</v>
      </c>
      <c r="J144" s="4" t="s">
        <v>0</v>
      </c>
      <c r="K144" s="9">
        <v>8.9999999999999993E-3</v>
      </c>
      <c r="L144" s="9">
        <v>2.1000000000000001E-2</v>
      </c>
      <c r="M144" s="4" t="s">
        <v>12</v>
      </c>
      <c r="N144" s="9">
        <v>1.0999999999999999E-2</v>
      </c>
      <c r="O144" s="9">
        <v>1.7000000000000001E-2</v>
      </c>
      <c r="P144" s="4" t="s">
        <v>12</v>
      </c>
    </row>
    <row r="145" spans="1:16" x14ac:dyDescent="0.45">
      <c r="A145" s="4" t="s">
        <v>841</v>
      </c>
      <c r="B145" s="9">
        <v>2E-3</v>
      </c>
      <c r="C145" s="9">
        <v>3.0000000000000001E-3</v>
      </c>
      <c r="D145" s="4" t="s">
        <v>0</v>
      </c>
      <c r="E145" s="9">
        <v>3.0000000000000001E-3</v>
      </c>
      <c r="F145" s="9">
        <v>2E-3</v>
      </c>
      <c r="G145" s="4" t="s">
        <v>0</v>
      </c>
      <c r="H145" s="9">
        <v>2E-3</v>
      </c>
      <c r="I145" s="9">
        <v>3.0000000000000001E-3</v>
      </c>
      <c r="J145" s="4" t="s">
        <v>0</v>
      </c>
      <c r="K145" s="9">
        <v>2E-3</v>
      </c>
      <c r="L145" s="9">
        <v>3.0000000000000001E-3</v>
      </c>
      <c r="M145" s="4" t="s">
        <v>0</v>
      </c>
      <c r="N145" s="9">
        <v>2E-3</v>
      </c>
      <c r="O145" s="9">
        <v>3.0000000000000001E-3</v>
      </c>
      <c r="P145" s="4" t="s">
        <v>0</v>
      </c>
    </row>
    <row r="146" spans="1:16" x14ac:dyDescent="0.45">
      <c r="A146" s="4" t="s">
        <v>843</v>
      </c>
      <c r="B146" s="9">
        <v>0.222</v>
      </c>
      <c r="C146" s="9">
        <v>0.217</v>
      </c>
      <c r="D146" s="4" t="s">
        <v>12</v>
      </c>
      <c r="E146" s="9">
        <v>0.17599999999999999</v>
      </c>
      <c r="F146" s="9">
        <v>0.14399999999999999</v>
      </c>
      <c r="G146" s="4" t="s">
        <v>12</v>
      </c>
      <c r="H146" s="9">
        <v>0.24299999999999999</v>
      </c>
      <c r="I146" s="9">
        <v>0.24099999999999999</v>
      </c>
      <c r="J146" s="4" t="s">
        <v>0</v>
      </c>
      <c r="K146" s="9">
        <v>0.17499999999999999</v>
      </c>
      <c r="L146" s="9">
        <v>0.17299999999999999</v>
      </c>
      <c r="M146" s="4" t="s">
        <v>0</v>
      </c>
      <c r="N146" s="9">
        <v>0.17599999999999999</v>
      </c>
      <c r="O146" s="9">
        <v>0.17399999999999999</v>
      </c>
      <c r="P146" s="4" t="s">
        <v>0</v>
      </c>
    </row>
    <row r="147" spans="1:16" x14ac:dyDescent="0.45">
      <c r="A147" s="4" t="s">
        <v>841</v>
      </c>
      <c r="B147" s="9">
        <v>0.109</v>
      </c>
      <c r="C147" s="9">
        <v>0.115</v>
      </c>
      <c r="D147" s="4" t="s">
        <v>12</v>
      </c>
      <c r="E147" s="9">
        <v>5.6000000000000001E-2</v>
      </c>
      <c r="F147" s="9">
        <v>5.1999999999999998E-2</v>
      </c>
      <c r="G147" s="4" t="s">
        <v>0</v>
      </c>
      <c r="H147" s="9">
        <v>0.125</v>
      </c>
      <c r="I147" s="9">
        <v>0.13500000000000001</v>
      </c>
      <c r="J147" s="4" t="s">
        <v>12</v>
      </c>
      <c r="K147" s="9">
        <v>8.2000000000000003E-2</v>
      </c>
      <c r="L147" s="9">
        <v>7.2999999999999995E-2</v>
      </c>
      <c r="M147" s="4" t="s">
        <v>0</v>
      </c>
      <c r="N147" s="9">
        <v>0.09</v>
      </c>
      <c r="O147" s="9">
        <v>8.5999999999999993E-2</v>
      </c>
      <c r="P147" s="4" t="s">
        <v>0</v>
      </c>
    </row>
    <row r="148" spans="1:16" x14ac:dyDescent="0.45">
      <c r="A148" s="4" t="s">
        <v>842</v>
      </c>
      <c r="B148" s="9">
        <v>8.0000000000000002E-3</v>
      </c>
      <c r="C148" s="9">
        <v>2E-3</v>
      </c>
      <c r="D148" s="4" t="s">
        <v>12</v>
      </c>
      <c r="E148" s="9">
        <v>3.3000000000000002E-2</v>
      </c>
      <c r="F148" s="9">
        <v>1E-3</v>
      </c>
      <c r="G148" s="4" t="s">
        <v>12</v>
      </c>
      <c r="H148" s="9">
        <v>4.0000000000000001E-3</v>
      </c>
      <c r="I148" s="9">
        <v>2E-3</v>
      </c>
      <c r="J148" s="4" t="s">
        <v>12</v>
      </c>
      <c r="K148" s="9">
        <v>7.0000000000000001E-3</v>
      </c>
      <c r="L148" s="9">
        <v>1E-3</v>
      </c>
      <c r="M148" s="4" t="s">
        <v>12</v>
      </c>
      <c r="N148" s="9">
        <v>4.0000000000000001E-3</v>
      </c>
      <c r="O148" s="9">
        <v>2E-3</v>
      </c>
      <c r="P148" s="4" t="s">
        <v>12</v>
      </c>
    </row>
    <row r="149" spans="1:16" x14ac:dyDescent="0.45">
      <c r="A149" s="4" t="s">
        <v>841</v>
      </c>
      <c r="B149" s="9">
        <v>1E-3</v>
      </c>
      <c r="C149" s="9">
        <v>1E-3</v>
      </c>
      <c r="D149" s="4" t="s">
        <v>12</v>
      </c>
      <c r="E149" s="9">
        <v>7.0000000000000001E-3</v>
      </c>
      <c r="F149" s="9">
        <v>0</v>
      </c>
      <c r="G149" s="4" t="s">
        <v>12</v>
      </c>
      <c r="H149" s="9">
        <v>1E-3</v>
      </c>
      <c r="I149" s="9">
        <v>1E-3</v>
      </c>
      <c r="J149" s="4" t="s">
        <v>12</v>
      </c>
      <c r="K149" s="9">
        <v>1E-3</v>
      </c>
      <c r="L149" s="9">
        <v>0</v>
      </c>
      <c r="M149" s="4" t="s">
        <v>0</v>
      </c>
      <c r="N149" s="9">
        <v>0</v>
      </c>
      <c r="O149" s="9">
        <v>0</v>
      </c>
      <c r="P149" s="4" t="s">
        <v>0</v>
      </c>
    </row>
    <row r="150" spans="1:16" x14ac:dyDescent="0.45">
      <c r="A150" s="4" t="s">
        <v>840</v>
      </c>
      <c r="B150" s="4" t="s">
        <v>0</v>
      </c>
      <c r="C150" s="4" t="s">
        <v>0</v>
      </c>
      <c r="D150" s="4" t="s">
        <v>0</v>
      </c>
      <c r="E150" s="4" t="s">
        <v>0</v>
      </c>
      <c r="F150" s="4" t="s">
        <v>0</v>
      </c>
      <c r="G150" s="4" t="s">
        <v>0</v>
      </c>
      <c r="H150" s="4" t="s">
        <v>0</v>
      </c>
      <c r="I150" s="4" t="s">
        <v>0</v>
      </c>
      <c r="J150" s="4" t="s">
        <v>0</v>
      </c>
      <c r="K150" s="4" t="s">
        <v>0</v>
      </c>
      <c r="L150" s="4" t="s">
        <v>0</v>
      </c>
      <c r="M150" s="4" t="s">
        <v>0</v>
      </c>
      <c r="N150" s="4" t="s">
        <v>0</v>
      </c>
      <c r="O150" s="4" t="s">
        <v>0</v>
      </c>
      <c r="P150" s="4" t="s">
        <v>0</v>
      </c>
    </row>
    <row r="151" spans="1:16" x14ac:dyDescent="0.45">
      <c r="A151" s="4" t="s">
        <v>621</v>
      </c>
      <c r="B151" s="8">
        <v>1422094</v>
      </c>
      <c r="C151" s="8">
        <v>1392704</v>
      </c>
      <c r="D151" s="4" t="s">
        <v>596</v>
      </c>
      <c r="E151" s="8">
        <v>199459</v>
      </c>
      <c r="F151" s="8">
        <v>189382</v>
      </c>
      <c r="G151" s="4" t="s">
        <v>596</v>
      </c>
      <c r="H151" s="8">
        <v>984821</v>
      </c>
      <c r="I151" s="8">
        <v>975690</v>
      </c>
      <c r="J151" s="4" t="s">
        <v>596</v>
      </c>
      <c r="K151" s="8">
        <v>71769</v>
      </c>
      <c r="L151" s="8">
        <v>68745</v>
      </c>
      <c r="M151" s="4" t="s">
        <v>596</v>
      </c>
      <c r="N151" s="8">
        <v>165979</v>
      </c>
      <c r="O151" s="8">
        <v>158814</v>
      </c>
      <c r="P151" s="4" t="s">
        <v>12</v>
      </c>
    </row>
    <row r="152" spans="1:16" x14ac:dyDescent="0.45">
      <c r="A152" s="4" t="s">
        <v>839</v>
      </c>
      <c r="B152" s="9">
        <v>1.2999999999999999E-2</v>
      </c>
      <c r="C152" s="9">
        <v>1.4E-2</v>
      </c>
      <c r="D152" s="4" t="s">
        <v>0</v>
      </c>
      <c r="E152" s="9">
        <v>1.2999999999999999E-2</v>
      </c>
      <c r="F152" s="9">
        <v>1.4E-2</v>
      </c>
      <c r="G152" s="4" t="s">
        <v>0</v>
      </c>
      <c r="H152" s="9">
        <v>1.2999999999999999E-2</v>
      </c>
      <c r="I152" s="9">
        <v>1.4E-2</v>
      </c>
      <c r="J152" s="4" t="s">
        <v>0</v>
      </c>
      <c r="K152" s="9">
        <v>1.4E-2</v>
      </c>
      <c r="L152" s="9">
        <v>1.6E-2</v>
      </c>
      <c r="M152" s="4" t="s">
        <v>0</v>
      </c>
      <c r="N152" s="9">
        <v>1.2E-2</v>
      </c>
      <c r="O152" s="9">
        <v>1.2999999999999999E-2</v>
      </c>
      <c r="P152" s="4" t="s">
        <v>0</v>
      </c>
    </row>
    <row r="153" spans="1:16" x14ac:dyDescent="0.45">
      <c r="A153" s="4" t="s">
        <v>838</v>
      </c>
      <c r="B153" s="9">
        <v>2E-3</v>
      </c>
      <c r="C153" s="9">
        <v>2E-3</v>
      </c>
      <c r="D153" s="4" t="s">
        <v>0</v>
      </c>
      <c r="E153" s="9">
        <v>3.0000000000000001E-3</v>
      </c>
      <c r="F153" s="9">
        <v>2E-3</v>
      </c>
      <c r="G153" s="4" t="s">
        <v>0</v>
      </c>
      <c r="H153" s="9">
        <v>2E-3</v>
      </c>
      <c r="I153" s="9">
        <v>1E-3</v>
      </c>
      <c r="J153" s="4" t="s">
        <v>0</v>
      </c>
      <c r="K153" s="9">
        <v>3.0000000000000001E-3</v>
      </c>
      <c r="L153" s="9">
        <v>2E-3</v>
      </c>
      <c r="M153" s="4" t="s">
        <v>0</v>
      </c>
      <c r="N153" s="9">
        <v>1E-3</v>
      </c>
      <c r="O153" s="9">
        <v>2E-3</v>
      </c>
      <c r="P153" s="4" t="s">
        <v>0</v>
      </c>
    </row>
    <row r="154" spans="1:16" x14ac:dyDescent="0.45">
      <c r="A154" s="4" t="s">
        <v>837</v>
      </c>
      <c r="B154" s="9">
        <v>1E-3</v>
      </c>
      <c r="C154" s="9">
        <v>2E-3</v>
      </c>
      <c r="D154" s="4" t="s">
        <v>12</v>
      </c>
      <c r="E154" s="9">
        <v>2E-3</v>
      </c>
      <c r="F154" s="9">
        <v>3.0000000000000001E-3</v>
      </c>
      <c r="G154" s="4" t="s">
        <v>0</v>
      </c>
      <c r="H154" s="9">
        <v>1E-3</v>
      </c>
      <c r="I154" s="9">
        <v>2E-3</v>
      </c>
      <c r="J154" s="4" t="s">
        <v>0</v>
      </c>
      <c r="K154" s="9">
        <v>3.0000000000000001E-3</v>
      </c>
      <c r="L154" s="9">
        <v>3.0000000000000001E-3</v>
      </c>
      <c r="M154" s="4" t="s">
        <v>0</v>
      </c>
      <c r="N154" s="9">
        <v>2E-3</v>
      </c>
      <c r="O154" s="9">
        <v>3.0000000000000001E-3</v>
      </c>
      <c r="P154" s="4" t="s">
        <v>0</v>
      </c>
    </row>
    <row r="155" spans="1:16" x14ac:dyDescent="0.45">
      <c r="A155" s="4" t="s">
        <v>836</v>
      </c>
      <c r="B155" s="9">
        <v>2E-3</v>
      </c>
      <c r="C155" s="9">
        <v>3.0000000000000001E-3</v>
      </c>
      <c r="D155" s="4" t="s">
        <v>0</v>
      </c>
      <c r="E155" s="9">
        <v>4.0000000000000001E-3</v>
      </c>
      <c r="F155" s="9">
        <v>5.0000000000000001E-3</v>
      </c>
      <c r="G155" s="4" t="s">
        <v>0</v>
      </c>
      <c r="H155" s="9">
        <v>2E-3</v>
      </c>
      <c r="I155" s="9">
        <v>2E-3</v>
      </c>
      <c r="J155" s="4" t="s">
        <v>0</v>
      </c>
      <c r="K155" s="9">
        <v>3.0000000000000001E-3</v>
      </c>
      <c r="L155" s="9">
        <v>3.0000000000000001E-3</v>
      </c>
      <c r="M155" s="4" t="s">
        <v>0</v>
      </c>
      <c r="N155" s="9">
        <v>4.0000000000000001E-3</v>
      </c>
      <c r="O155" s="9">
        <v>4.0000000000000001E-3</v>
      </c>
      <c r="P155" s="4" t="s">
        <v>0</v>
      </c>
    </row>
    <row r="156" spans="1:16" x14ac:dyDescent="0.45">
      <c r="A156" s="4" t="s">
        <v>835</v>
      </c>
      <c r="B156" s="9">
        <v>5.0000000000000001E-3</v>
      </c>
      <c r="C156" s="9">
        <v>6.0000000000000001E-3</v>
      </c>
      <c r="D156" s="4" t="s">
        <v>0</v>
      </c>
      <c r="E156" s="9">
        <v>8.0000000000000002E-3</v>
      </c>
      <c r="F156" s="9">
        <v>7.0000000000000001E-3</v>
      </c>
      <c r="G156" s="4" t="s">
        <v>0</v>
      </c>
      <c r="H156" s="9">
        <v>4.0000000000000001E-3</v>
      </c>
      <c r="I156" s="9">
        <v>6.0000000000000001E-3</v>
      </c>
      <c r="J156" s="4" t="s">
        <v>12</v>
      </c>
      <c r="K156" s="9">
        <v>0.01</v>
      </c>
      <c r="L156" s="9">
        <v>6.0000000000000001E-3</v>
      </c>
      <c r="M156" s="4" t="s">
        <v>0</v>
      </c>
      <c r="N156" s="9">
        <v>7.0000000000000001E-3</v>
      </c>
      <c r="O156" s="9">
        <v>7.0000000000000001E-3</v>
      </c>
      <c r="P156" s="4" t="s">
        <v>0</v>
      </c>
    </row>
    <row r="157" spans="1:16" x14ac:dyDescent="0.45">
      <c r="A157" s="4" t="s">
        <v>834</v>
      </c>
      <c r="B157" s="9">
        <v>3.7999999999999999E-2</v>
      </c>
      <c r="C157" s="9">
        <v>3.9E-2</v>
      </c>
      <c r="D157" s="4" t="s">
        <v>0</v>
      </c>
      <c r="E157" s="9">
        <v>5.2999999999999999E-2</v>
      </c>
      <c r="F157" s="9">
        <v>4.9000000000000002E-2</v>
      </c>
      <c r="G157" s="4" t="s">
        <v>0</v>
      </c>
      <c r="H157" s="9">
        <v>3.3000000000000002E-2</v>
      </c>
      <c r="I157" s="9">
        <v>3.4000000000000002E-2</v>
      </c>
      <c r="J157" s="4" t="s">
        <v>0</v>
      </c>
      <c r="K157" s="9">
        <v>5.0999999999999997E-2</v>
      </c>
      <c r="L157" s="9">
        <v>5.2999999999999999E-2</v>
      </c>
      <c r="M157" s="4" t="s">
        <v>0</v>
      </c>
      <c r="N157" s="9">
        <v>4.5999999999999999E-2</v>
      </c>
      <c r="O157" s="9">
        <v>5.5E-2</v>
      </c>
      <c r="P157" s="4" t="s">
        <v>12</v>
      </c>
    </row>
    <row r="158" spans="1:16" x14ac:dyDescent="0.45">
      <c r="A158" s="4" t="s">
        <v>833</v>
      </c>
      <c r="B158" s="9">
        <v>1.2999999999999999E-2</v>
      </c>
      <c r="C158" s="9">
        <v>1.4E-2</v>
      </c>
      <c r="D158" s="4" t="s">
        <v>0</v>
      </c>
      <c r="E158" s="9">
        <v>0.02</v>
      </c>
      <c r="F158" s="9">
        <v>1.7999999999999999E-2</v>
      </c>
      <c r="G158" s="4" t="s">
        <v>0</v>
      </c>
      <c r="H158" s="9">
        <v>1.0999999999999999E-2</v>
      </c>
      <c r="I158" s="9">
        <v>1.2E-2</v>
      </c>
      <c r="J158" s="4" t="s">
        <v>0</v>
      </c>
      <c r="K158" s="9">
        <v>1.9E-2</v>
      </c>
      <c r="L158" s="9">
        <v>1.9E-2</v>
      </c>
      <c r="M158" s="4" t="s">
        <v>0</v>
      </c>
      <c r="N158" s="9">
        <v>1.4E-2</v>
      </c>
      <c r="O158" s="9">
        <v>2.5000000000000001E-2</v>
      </c>
      <c r="P158" s="4" t="s">
        <v>12</v>
      </c>
    </row>
    <row r="159" spans="1:16" x14ac:dyDescent="0.45">
      <c r="A159" s="4" t="s">
        <v>832</v>
      </c>
      <c r="B159" s="9">
        <v>2E-3</v>
      </c>
      <c r="C159" s="9">
        <v>2E-3</v>
      </c>
      <c r="D159" s="4" t="s">
        <v>0</v>
      </c>
      <c r="E159" s="9">
        <v>4.0000000000000001E-3</v>
      </c>
      <c r="F159" s="9">
        <v>2E-3</v>
      </c>
      <c r="G159" s="4" t="s">
        <v>12</v>
      </c>
      <c r="H159" s="9">
        <v>2E-3</v>
      </c>
      <c r="I159" s="9">
        <v>2E-3</v>
      </c>
      <c r="J159" s="4" t="s">
        <v>0</v>
      </c>
      <c r="K159" s="9">
        <v>2E-3</v>
      </c>
      <c r="L159" s="9">
        <v>4.0000000000000001E-3</v>
      </c>
      <c r="M159" s="4" t="s">
        <v>0</v>
      </c>
      <c r="N159" s="9">
        <v>2E-3</v>
      </c>
      <c r="O159" s="9">
        <v>2E-3</v>
      </c>
      <c r="P159" s="4" t="s">
        <v>0</v>
      </c>
    </row>
    <row r="160" spans="1:16" x14ac:dyDescent="0.45">
      <c r="A160" s="4" t="s">
        <v>831</v>
      </c>
      <c r="B160" s="9">
        <v>5.7000000000000002E-2</v>
      </c>
      <c r="C160" s="9">
        <v>6.2E-2</v>
      </c>
      <c r="D160" s="4" t="s">
        <v>12</v>
      </c>
      <c r="E160" s="9">
        <v>7.3999999999999996E-2</v>
      </c>
      <c r="F160" s="9">
        <v>7.6999999999999999E-2</v>
      </c>
      <c r="G160" s="4" t="s">
        <v>0</v>
      </c>
      <c r="H160" s="9">
        <v>5.0999999999999997E-2</v>
      </c>
      <c r="I160" s="9">
        <v>5.3999999999999999E-2</v>
      </c>
      <c r="J160" s="4" t="s">
        <v>12</v>
      </c>
      <c r="K160" s="9">
        <v>8.3000000000000004E-2</v>
      </c>
      <c r="L160" s="9">
        <v>0.08</v>
      </c>
      <c r="M160" s="4" t="s">
        <v>0</v>
      </c>
      <c r="N160" s="9">
        <v>6.2E-2</v>
      </c>
      <c r="O160" s="9">
        <v>8.2000000000000003E-2</v>
      </c>
      <c r="P160" s="4" t="s">
        <v>12</v>
      </c>
    </row>
    <row r="161" spans="1:16" x14ac:dyDescent="0.45">
      <c r="A161" s="4" t="s">
        <v>830</v>
      </c>
      <c r="B161" s="9">
        <v>2E-3</v>
      </c>
      <c r="C161" s="9">
        <v>2E-3</v>
      </c>
      <c r="D161" s="4" t="s">
        <v>0</v>
      </c>
      <c r="E161" s="9">
        <v>2E-3</v>
      </c>
      <c r="F161" s="9">
        <v>2E-3</v>
      </c>
      <c r="G161" s="4" t="s">
        <v>0</v>
      </c>
      <c r="H161" s="9">
        <v>1E-3</v>
      </c>
      <c r="I161" s="9">
        <v>2E-3</v>
      </c>
      <c r="J161" s="4" t="s">
        <v>0</v>
      </c>
      <c r="K161" s="9">
        <v>2E-3</v>
      </c>
      <c r="L161" s="9">
        <v>2E-3</v>
      </c>
      <c r="M161" s="4" t="s">
        <v>0</v>
      </c>
      <c r="N161" s="9">
        <v>2E-3</v>
      </c>
      <c r="O161" s="9">
        <v>3.0000000000000001E-3</v>
      </c>
      <c r="P161" s="4" t="s">
        <v>0</v>
      </c>
    </row>
    <row r="162" spans="1:16" x14ac:dyDescent="0.45">
      <c r="A162" s="4" t="s">
        <v>829</v>
      </c>
      <c r="B162" s="9">
        <v>2E-3</v>
      </c>
      <c r="C162" s="9">
        <v>2E-3</v>
      </c>
      <c r="D162" s="4" t="s">
        <v>0</v>
      </c>
      <c r="E162" s="9">
        <v>3.0000000000000001E-3</v>
      </c>
      <c r="F162" s="9">
        <v>2E-3</v>
      </c>
      <c r="G162" s="4" t="s">
        <v>0</v>
      </c>
      <c r="H162" s="9">
        <v>2E-3</v>
      </c>
      <c r="I162" s="9">
        <v>1E-3</v>
      </c>
      <c r="J162" s="4" t="s">
        <v>0</v>
      </c>
      <c r="K162" s="9">
        <v>2E-3</v>
      </c>
      <c r="L162" s="9">
        <v>2E-3</v>
      </c>
      <c r="M162" s="4" t="s">
        <v>0</v>
      </c>
      <c r="N162" s="9">
        <v>4.0000000000000001E-3</v>
      </c>
      <c r="O162" s="9">
        <v>4.0000000000000001E-3</v>
      </c>
      <c r="P162" s="4" t="s">
        <v>0</v>
      </c>
    </row>
    <row r="163" spans="1:16" x14ac:dyDescent="0.45">
      <c r="A163" s="4" t="s">
        <v>828</v>
      </c>
      <c r="B163" s="9">
        <v>4.2999999999999997E-2</v>
      </c>
      <c r="C163" s="9">
        <v>4.5999999999999999E-2</v>
      </c>
      <c r="D163" s="4" t="s">
        <v>12</v>
      </c>
      <c r="E163" s="9">
        <v>5.7000000000000002E-2</v>
      </c>
      <c r="F163" s="9">
        <v>5.3999999999999999E-2</v>
      </c>
      <c r="G163" s="4" t="s">
        <v>0</v>
      </c>
      <c r="H163" s="9">
        <v>3.7999999999999999E-2</v>
      </c>
      <c r="I163" s="9">
        <v>4.1000000000000002E-2</v>
      </c>
      <c r="J163" s="4" t="s">
        <v>12</v>
      </c>
      <c r="K163" s="9">
        <v>5.5E-2</v>
      </c>
      <c r="L163" s="9">
        <v>5.7000000000000002E-2</v>
      </c>
      <c r="M163" s="4" t="s">
        <v>0</v>
      </c>
      <c r="N163" s="9">
        <v>4.9000000000000002E-2</v>
      </c>
      <c r="O163" s="9">
        <v>0.06</v>
      </c>
      <c r="P163" s="4" t="s">
        <v>12</v>
      </c>
    </row>
    <row r="164" spans="1:16" x14ac:dyDescent="0.45">
      <c r="A164" s="4" t="s">
        <v>827</v>
      </c>
      <c r="B164" s="9">
        <v>2.1000000000000001E-2</v>
      </c>
      <c r="C164" s="9">
        <v>2.1000000000000001E-2</v>
      </c>
      <c r="D164" s="4" t="s">
        <v>0</v>
      </c>
      <c r="E164" s="9">
        <v>2.5000000000000001E-2</v>
      </c>
      <c r="F164" s="9">
        <v>2.4E-2</v>
      </c>
      <c r="G164" s="4" t="s">
        <v>0</v>
      </c>
      <c r="H164" s="9">
        <v>0.02</v>
      </c>
      <c r="I164" s="9">
        <v>0.02</v>
      </c>
      <c r="J164" s="4" t="s">
        <v>0</v>
      </c>
      <c r="K164" s="9">
        <v>2.4E-2</v>
      </c>
      <c r="L164" s="9">
        <v>1.9E-2</v>
      </c>
      <c r="M164" s="4" t="s">
        <v>0</v>
      </c>
      <c r="N164" s="9">
        <v>2.5000000000000001E-2</v>
      </c>
      <c r="O164" s="9">
        <v>2.8000000000000001E-2</v>
      </c>
      <c r="P164" s="4" t="s">
        <v>0</v>
      </c>
    </row>
    <row r="165" spans="1:16" x14ac:dyDescent="0.45">
      <c r="A165" s="4" t="s">
        <v>826</v>
      </c>
      <c r="B165" s="9">
        <v>1E-3</v>
      </c>
      <c r="C165" s="9">
        <v>1E-3</v>
      </c>
      <c r="D165" s="4" t="s">
        <v>0</v>
      </c>
      <c r="E165" s="9">
        <v>1E-3</v>
      </c>
      <c r="F165" s="9">
        <v>1E-3</v>
      </c>
      <c r="G165" s="4" t="s">
        <v>0</v>
      </c>
      <c r="H165" s="9">
        <v>1E-3</v>
      </c>
      <c r="I165" s="9">
        <v>1E-3</v>
      </c>
      <c r="J165" s="4" t="s">
        <v>0</v>
      </c>
      <c r="K165" s="9">
        <v>1E-3</v>
      </c>
      <c r="L165" s="9">
        <v>0</v>
      </c>
      <c r="M165" s="4" t="s">
        <v>0</v>
      </c>
      <c r="N165" s="9">
        <v>2E-3</v>
      </c>
      <c r="O165" s="9">
        <v>1E-3</v>
      </c>
      <c r="P165" s="4" t="s">
        <v>0</v>
      </c>
    </row>
    <row r="166" spans="1:16" x14ac:dyDescent="0.45">
      <c r="A166" s="4" t="s">
        <v>825</v>
      </c>
      <c r="B166" s="9">
        <v>8.0000000000000002E-3</v>
      </c>
      <c r="C166" s="9">
        <v>7.0000000000000001E-3</v>
      </c>
      <c r="D166" s="4" t="s">
        <v>0</v>
      </c>
      <c r="E166" s="9">
        <v>1.2999999999999999E-2</v>
      </c>
      <c r="F166" s="9">
        <v>1.0999999999999999E-2</v>
      </c>
      <c r="G166" s="4" t="s">
        <v>0</v>
      </c>
      <c r="H166" s="9">
        <v>6.0000000000000001E-3</v>
      </c>
      <c r="I166" s="9">
        <v>6.0000000000000001E-3</v>
      </c>
      <c r="J166" s="4" t="s">
        <v>0</v>
      </c>
      <c r="K166" s="9">
        <v>0.01</v>
      </c>
      <c r="L166" s="9">
        <v>6.0000000000000001E-3</v>
      </c>
      <c r="M166" s="4" t="s">
        <v>12</v>
      </c>
      <c r="N166" s="9">
        <v>1.0999999999999999E-2</v>
      </c>
      <c r="O166" s="9">
        <v>0.01</v>
      </c>
      <c r="P166" s="4" t="s">
        <v>0</v>
      </c>
    </row>
    <row r="167" spans="1:16" x14ac:dyDescent="0.45">
      <c r="A167" s="4" t="s">
        <v>824</v>
      </c>
      <c r="B167" s="9">
        <v>8.9999999999999993E-3</v>
      </c>
      <c r="C167" s="9">
        <v>8.9999999999999993E-3</v>
      </c>
      <c r="D167" s="4" t="s">
        <v>0</v>
      </c>
      <c r="E167" s="9">
        <v>0.01</v>
      </c>
      <c r="F167" s="9">
        <v>8.0000000000000002E-3</v>
      </c>
      <c r="G167" s="4" t="s">
        <v>0</v>
      </c>
      <c r="H167" s="9">
        <v>8.9999999999999993E-3</v>
      </c>
      <c r="I167" s="9">
        <v>8.0000000000000002E-3</v>
      </c>
      <c r="J167" s="4" t="s">
        <v>0</v>
      </c>
      <c r="K167" s="9">
        <v>8.0000000000000002E-3</v>
      </c>
      <c r="L167" s="9">
        <v>1.0999999999999999E-2</v>
      </c>
      <c r="M167" s="4" t="s">
        <v>0</v>
      </c>
      <c r="N167" s="9">
        <v>1.0999999999999999E-2</v>
      </c>
      <c r="O167" s="9">
        <v>1.2999999999999999E-2</v>
      </c>
      <c r="P167" s="4" t="s">
        <v>0</v>
      </c>
    </row>
    <row r="168" spans="1:16" x14ac:dyDescent="0.45">
      <c r="A168" s="4" t="s">
        <v>823</v>
      </c>
      <c r="B168" s="9">
        <v>3.4000000000000002E-2</v>
      </c>
      <c r="C168" s="9">
        <v>3.6999999999999998E-2</v>
      </c>
      <c r="D168" s="4" t="s">
        <v>12</v>
      </c>
      <c r="E168" s="9">
        <v>5.8999999999999997E-2</v>
      </c>
      <c r="F168" s="9">
        <v>6.0999999999999999E-2</v>
      </c>
      <c r="G168" s="4" t="s">
        <v>0</v>
      </c>
      <c r="H168" s="9">
        <v>2.5999999999999999E-2</v>
      </c>
      <c r="I168" s="9">
        <v>2.7E-2</v>
      </c>
      <c r="J168" s="4" t="s">
        <v>0</v>
      </c>
      <c r="K168" s="9">
        <v>5.3999999999999999E-2</v>
      </c>
      <c r="L168" s="9">
        <v>5.8000000000000003E-2</v>
      </c>
      <c r="M168" s="4" t="s">
        <v>0</v>
      </c>
      <c r="N168" s="9">
        <v>3.9E-2</v>
      </c>
      <c r="O168" s="9">
        <v>6.4000000000000001E-2</v>
      </c>
      <c r="P168" s="4" t="s">
        <v>12</v>
      </c>
    </row>
    <row r="169" spans="1:16" x14ac:dyDescent="0.45">
      <c r="A169" s="4" t="s">
        <v>822</v>
      </c>
      <c r="B169" s="9">
        <v>4.0000000000000001E-3</v>
      </c>
      <c r="C169" s="9">
        <v>4.0000000000000001E-3</v>
      </c>
      <c r="D169" s="4" t="s">
        <v>0</v>
      </c>
      <c r="E169" s="9">
        <v>8.0000000000000002E-3</v>
      </c>
      <c r="F169" s="9">
        <v>5.0000000000000001E-3</v>
      </c>
      <c r="G169" s="4" t="s">
        <v>0</v>
      </c>
      <c r="H169" s="9">
        <v>3.0000000000000001E-3</v>
      </c>
      <c r="I169" s="9">
        <v>3.0000000000000001E-3</v>
      </c>
      <c r="J169" s="4" t="s">
        <v>0</v>
      </c>
      <c r="K169" s="9">
        <v>6.0000000000000001E-3</v>
      </c>
      <c r="L169" s="9">
        <v>7.0000000000000001E-3</v>
      </c>
      <c r="M169" s="4" t="s">
        <v>0</v>
      </c>
      <c r="N169" s="9">
        <v>6.0000000000000001E-3</v>
      </c>
      <c r="O169" s="9">
        <v>4.0000000000000001E-3</v>
      </c>
      <c r="P169" s="4" t="s">
        <v>0</v>
      </c>
    </row>
    <row r="170" spans="1:16" x14ac:dyDescent="0.45">
      <c r="A170" s="4" t="s">
        <v>821</v>
      </c>
      <c r="B170" s="9">
        <v>4.0000000000000001E-3</v>
      </c>
      <c r="C170" s="9">
        <v>5.0000000000000001E-3</v>
      </c>
      <c r="D170" s="4" t="s">
        <v>0</v>
      </c>
      <c r="E170" s="9">
        <v>7.0000000000000001E-3</v>
      </c>
      <c r="F170" s="9">
        <v>7.0000000000000001E-3</v>
      </c>
      <c r="G170" s="4" t="s">
        <v>0</v>
      </c>
      <c r="H170" s="9">
        <v>4.0000000000000001E-3</v>
      </c>
      <c r="I170" s="9">
        <v>4.0000000000000001E-3</v>
      </c>
      <c r="J170" s="4" t="s">
        <v>12</v>
      </c>
      <c r="K170" s="9">
        <v>4.0000000000000001E-3</v>
      </c>
      <c r="L170" s="9">
        <v>5.0000000000000001E-3</v>
      </c>
      <c r="M170" s="4" t="s">
        <v>0</v>
      </c>
      <c r="N170" s="9">
        <v>6.0000000000000001E-3</v>
      </c>
      <c r="O170" s="9">
        <v>6.0000000000000001E-3</v>
      </c>
      <c r="P170" s="4" t="s">
        <v>0</v>
      </c>
    </row>
    <row r="171" spans="1:16" x14ac:dyDescent="0.45">
      <c r="A171" s="4" t="s">
        <v>820</v>
      </c>
      <c r="B171" s="9">
        <v>0.01</v>
      </c>
      <c r="C171" s="9">
        <v>1.0999999999999999E-2</v>
      </c>
      <c r="D171" s="4" t="s">
        <v>0</v>
      </c>
      <c r="E171" s="9">
        <v>1.4999999999999999E-2</v>
      </c>
      <c r="F171" s="9">
        <v>1.7999999999999999E-2</v>
      </c>
      <c r="G171" s="4" t="s">
        <v>0</v>
      </c>
      <c r="H171" s="9">
        <v>8.9999999999999993E-3</v>
      </c>
      <c r="I171" s="9">
        <v>8.9999999999999993E-3</v>
      </c>
      <c r="J171" s="4" t="s">
        <v>0</v>
      </c>
      <c r="K171" s="9">
        <v>1.0999999999999999E-2</v>
      </c>
      <c r="L171" s="9">
        <v>1.7000000000000001E-2</v>
      </c>
      <c r="M171" s="4" t="s">
        <v>12</v>
      </c>
      <c r="N171" s="9">
        <v>1.4E-2</v>
      </c>
      <c r="O171" s="9">
        <v>1.6E-2</v>
      </c>
      <c r="P171" s="4" t="s">
        <v>0</v>
      </c>
    </row>
    <row r="172" spans="1:16" x14ac:dyDescent="0.45">
      <c r="A172" s="4" t="s">
        <v>819</v>
      </c>
      <c r="B172" s="9">
        <v>0</v>
      </c>
      <c r="C172" s="9">
        <v>0</v>
      </c>
      <c r="D172" s="4" t="s">
        <v>0</v>
      </c>
      <c r="E172" s="9">
        <v>1E-3</v>
      </c>
      <c r="F172" s="9">
        <v>1E-3</v>
      </c>
      <c r="G172" s="4" t="s">
        <v>0</v>
      </c>
      <c r="H172" s="9">
        <v>0</v>
      </c>
      <c r="I172" s="9">
        <v>0</v>
      </c>
      <c r="J172" s="4" t="s">
        <v>0</v>
      </c>
      <c r="K172" s="9">
        <v>0</v>
      </c>
      <c r="L172" s="9">
        <v>1E-3</v>
      </c>
      <c r="M172" s="4" t="s">
        <v>0</v>
      </c>
      <c r="N172" s="9">
        <v>1E-3</v>
      </c>
      <c r="O172" s="9">
        <v>0</v>
      </c>
      <c r="P172" s="4" t="s">
        <v>0</v>
      </c>
    </row>
    <row r="173" spans="1:16" x14ac:dyDescent="0.45">
      <c r="A173" s="4" t="s">
        <v>818</v>
      </c>
      <c r="B173" s="9">
        <v>2E-3</v>
      </c>
      <c r="C173" s="9">
        <v>2E-3</v>
      </c>
      <c r="D173" s="4" t="s">
        <v>0</v>
      </c>
      <c r="E173" s="9">
        <v>2E-3</v>
      </c>
      <c r="F173" s="9">
        <v>3.0000000000000001E-3</v>
      </c>
      <c r="G173" s="4" t="s">
        <v>0</v>
      </c>
      <c r="H173" s="9">
        <v>2E-3</v>
      </c>
      <c r="I173" s="9">
        <v>2E-3</v>
      </c>
      <c r="J173" s="4" t="s">
        <v>0</v>
      </c>
      <c r="K173" s="9">
        <v>2E-3</v>
      </c>
      <c r="L173" s="9">
        <v>1E-3</v>
      </c>
      <c r="M173" s="4" t="s">
        <v>0</v>
      </c>
      <c r="N173" s="9">
        <v>1E-3</v>
      </c>
      <c r="O173" s="9">
        <v>0</v>
      </c>
      <c r="P173" s="4" t="s">
        <v>0</v>
      </c>
    </row>
    <row r="174" spans="1:16" x14ac:dyDescent="0.45">
      <c r="A174" s="4" t="s">
        <v>817</v>
      </c>
      <c r="B174" s="9">
        <v>7.0000000000000001E-3</v>
      </c>
      <c r="C174" s="9">
        <v>7.0000000000000001E-3</v>
      </c>
      <c r="D174" s="4" t="s">
        <v>0</v>
      </c>
      <c r="E174" s="9">
        <v>1.0999999999999999E-2</v>
      </c>
      <c r="F174" s="9">
        <v>1.2E-2</v>
      </c>
      <c r="G174" s="4" t="s">
        <v>0</v>
      </c>
      <c r="H174" s="9">
        <v>5.0000000000000001E-3</v>
      </c>
      <c r="I174" s="9">
        <v>6.0000000000000001E-3</v>
      </c>
      <c r="J174" s="4" t="s">
        <v>0</v>
      </c>
      <c r="K174" s="9">
        <v>6.0000000000000001E-3</v>
      </c>
      <c r="L174" s="9">
        <v>7.0000000000000001E-3</v>
      </c>
      <c r="M174" s="4" t="s">
        <v>0</v>
      </c>
      <c r="N174" s="9">
        <v>0.01</v>
      </c>
      <c r="O174" s="9">
        <v>8.9999999999999993E-3</v>
      </c>
      <c r="P174" s="4" t="s">
        <v>0</v>
      </c>
    </row>
    <row r="175" spans="1:16" x14ac:dyDescent="0.45">
      <c r="A175" s="4" t="s">
        <v>816</v>
      </c>
      <c r="B175" s="9">
        <v>1E-3</v>
      </c>
      <c r="C175" s="9">
        <v>2E-3</v>
      </c>
      <c r="D175" s="4" t="s">
        <v>12</v>
      </c>
      <c r="E175" s="9">
        <v>2E-3</v>
      </c>
      <c r="F175" s="9">
        <v>3.0000000000000001E-3</v>
      </c>
      <c r="G175" s="4" t="s">
        <v>0</v>
      </c>
      <c r="H175" s="9">
        <v>1E-3</v>
      </c>
      <c r="I175" s="9">
        <v>2E-3</v>
      </c>
      <c r="J175" s="4" t="s">
        <v>12</v>
      </c>
      <c r="K175" s="9">
        <v>1E-3</v>
      </c>
      <c r="L175" s="9">
        <v>2E-3</v>
      </c>
      <c r="M175" s="4" t="s">
        <v>0</v>
      </c>
      <c r="N175" s="9">
        <v>2E-3</v>
      </c>
      <c r="O175" s="9">
        <v>4.0000000000000001E-3</v>
      </c>
      <c r="P175" s="4" t="s">
        <v>12</v>
      </c>
    </row>
    <row r="176" spans="1:16" x14ac:dyDescent="0.45">
      <c r="A176" s="4" t="s">
        <v>815</v>
      </c>
      <c r="B176" s="9">
        <v>1E-3</v>
      </c>
      <c r="C176" s="9">
        <v>1E-3</v>
      </c>
      <c r="D176" s="4" t="s">
        <v>0</v>
      </c>
      <c r="E176" s="9">
        <v>2E-3</v>
      </c>
      <c r="F176" s="9">
        <v>1E-3</v>
      </c>
      <c r="G176" s="4" t="s">
        <v>12</v>
      </c>
      <c r="H176" s="9">
        <v>1E-3</v>
      </c>
      <c r="I176" s="9">
        <v>1E-3</v>
      </c>
      <c r="J176" s="4" t="s">
        <v>0</v>
      </c>
      <c r="K176" s="9">
        <v>1E-3</v>
      </c>
      <c r="L176" s="9">
        <v>1E-3</v>
      </c>
      <c r="M176" s="4" t="s">
        <v>0</v>
      </c>
      <c r="N176" s="9">
        <v>1E-3</v>
      </c>
      <c r="O176" s="9">
        <v>2E-3</v>
      </c>
      <c r="P176" s="4" t="s">
        <v>0</v>
      </c>
    </row>
    <row r="177" spans="1:16" x14ac:dyDescent="0.45">
      <c r="A177" s="4" t="s">
        <v>814</v>
      </c>
      <c r="B177" s="9">
        <v>3.0000000000000001E-3</v>
      </c>
      <c r="C177" s="9">
        <v>3.0000000000000001E-3</v>
      </c>
      <c r="D177" s="4" t="s">
        <v>0</v>
      </c>
      <c r="E177" s="9">
        <v>4.0000000000000001E-3</v>
      </c>
      <c r="F177" s="9">
        <v>4.0000000000000001E-3</v>
      </c>
      <c r="G177" s="4" t="s">
        <v>0</v>
      </c>
      <c r="H177" s="9">
        <v>2E-3</v>
      </c>
      <c r="I177" s="9">
        <v>2E-3</v>
      </c>
      <c r="J177" s="4" t="s">
        <v>0</v>
      </c>
      <c r="K177" s="9">
        <v>3.0000000000000001E-3</v>
      </c>
      <c r="L177" s="9">
        <v>4.0000000000000001E-3</v>
      </c>
      <c r="M177" s="4" t="s">
        <v>0</v>
      </c>
      <c r="N177" s="9">
        <v>4.0000000000000001E-3</v>
      </c>
      <c r="O177" s="9">
        <v>4.0000000000000001E-3</v>
      </c>
      <c r="P177" s="4" t="s">
        <v>0</v>
      </c>
    </row>
    <row r="178" spans="1:16" x14ac:dyDescent="0.45">
      <c r="A178" s="4" t="s">
        <v>813</v>
      </c>
      <c r="B178" s="9">
        <v>2E-3</v>
      </c>
      <c r="C178" s="9">
        <v>2E-3</v>
      </c>
      <c r="D178" s="4" t="s">
        <v>0</v>
      </c>
      <c r="E178" s="9">
        <v>1E-3</v>
      </c>
      <c r="F178" s="9">
        <v>1E-3</v>
      </c>
      <c r="G178" s="4" t="s">
        <v>0</v>
      </c>
      <c r="H178" s="9">
        <v>2E-3</v>
      </c>
      <c r="I178" s="9">
        <v>2E-3</v>
      </c>
      <c r="J178" s="4" t="s">
        <v>0</v>
      </c>
      <c r="K178" s="9">
        <v>1E-3</v>
      </c>
      <c r="L178" s="9">
        <v>2E-3</v>
      </c>
      <c r="M178" s="4" t="s">
        <v>0</v>
      </c>
      <c r="N178" s="9">
        <v>1E-3</v>
      </c>
      <c r="O178" s="9">
        <v>1E-3</v>
      </c>
      <c r="P178" s="4" t="s">
        <v>0</v>
      </c>
    </row>
    <row r="179" spans="1:16" x14ac:dyDescent="0.45">
      <c r="A179" s="4" t="s">
        <v>812</v>
      </c>
      <c r="B179" s="4" t="s">
        <v>0</v>
      </c>
      <c r="C179" s="4" t="s">
        <v>0</v>
      </c>
      <c r="D179" s="4" t="s">
        <v>0</v>
      </c>
      <c r="E179" s="4" t="s">
        <v>0</v>
      </c>
      <c r="F179" s="4" t="s">
        <v>0</v>
      </c>
      <c r="G179" s="4" t="s">
        <v>0</v>
      </c>
      <c r="H179" s="4" t="s">
        <v>0</v>
      </c>
      <c r="I179" s="4" t="s">
        <v>0</v>
      </c>
      <c r="J179" s="4" t="s">
        <v>0</v>
      </c>
      <c r="K179" s="4" t="s">
        <v>0</v>
      </c>
      <c r="L179" s="4" t="s">
        <v>0</v>
      </c>
      <c r="M179" s="4" t="s">
        <v>0</v>
      </c>
      <c r="N179" s="4" t="s">
        <v>0</v>
      </c>
      <c r="O179" s="4" t="s">
        <v>0</v>
      </c>
      <c r="P179" s="4" t="s">
        <v>0</v>
      </c>
    </row>
    <row r="180" spans="1:16" x14ac:dyDescent="0.45">
      <c r="A180" s="4" t="s">
        <v>171</v>
      </c>
      <c r="B180" s="8">
        <v>459424</v>
      </c>
      <c r="C180" s="4" t="s">
        <v>84</v>
      </c>
      <c r="D180" s="4" t="s">
        <v>0</v>
      </c>
      <c r="E180" s="8">
        <v>69453</v>
      </c>
      <c r="F180" s="4" t="s">
        <v>84</v>
      </c>
      <c r="G180" s="4" t="s">
        <v>0</v>
      </c>
      <c r="H180" s="8">
        <v>312795</v>
      </c>
      <c r="I180" s="4" t="s">
        <v>84</v>
      </c>
      <c r="J180" s="4" t="s">
        <v>0</v>
      </c>
      <c r="K180" s="8">
        <v>22658</v>
      </c>
      <c r="L180" s="4" t="s">
        <v>84</v>
      </c>
      <c r="M180" s="4" t="s">
        <v>0</v>
      </c>
      <c r="N180" s="8">
        <v>54479</v>
      </c>
      <c r="O180" s="4" t="s">
        <v>84</v>
      </c>
      <c r="P180" s="4" t="s">
        <v>0</v>
      </c>
    </row>
    <row r="181" spans="1:16" x14ac:dyDescent="0.45">
      <c r="A181" s="4" t="s">
        <v>811</v>
      </c>
      <c r="B181" s="9">
        <v>0.91200000000000003</v>
      </c>
      <c r="C181" s="4" t="s">
        <v>84</v>
      </c>
      <c r="D181" s="4" t="s">
        <v>0</v>
      </c>
      <c r="E181" s="9">
        <v>0.875</v>
      </c>
      <c r="F181" s="4" t="s">
        <v>84</v>
      </c>
      <c r="G181" s="4" t="s">
        <v>0</v>
      </c>
      <c r="H181" s="9">
        <v>0.92100000000000004</v>
      </c>
      <c r="I181" s="4" t="s">
        <v>84</v>
      </c>
      <c r="J181" s="4" t="s">
        <v>0</v>
      </c>
      <c r="K181" s="9">
        <v>0.90200000000000002</v>
      </c>
      <c r="L181" s="4" t="s">
        <v>84</v>
      </c>
      <c r="M181" s="4" t="s">
        <v>0</v>
      </c>
      <c r="N181" s="9">
        <v>0.91400000000000003</v>
      </c>
      <c r="O181" s="4" t="s">
        <v>84</v>
      </c>
      <c r="P181" s="4" t="s">
        <v>0</v>
      </c>
    </row>
    <row r="182" spans="1:16" x14ac:dyDescent="0.45">
      <c r="A182" s="4" t="s">
        <v>810</v>
      </c>
      <c r="B182" s="9">
        <v>0.84799999999999998</v>
      </c>
      <c r="C182" s="4" t="s">
        <v>84</v>
      </c>
      <c r="D182" s="4" t="s">
        <v>0</v>
      </c>
      <c r="E182" s="9">
        <v>0.77500000000000002</v>
      </c>
      <c r="F182" s="4" t="s">
        <v>84</v>
      </c>
      <c r="G182" s="4" t="s">
        <v>0</v>
      </c>
      <c r="H182" s="9">
        <v>0.86599999999999999</v>
      </c>
      <c r="I182" s="4" t="s">
        <v>84</v>
      </c>
      <c r="J182" s="4" t="s">
        <v>0</v>
      </c>
      <c r="K182" s="9">
        <v>0.84599999999999997</v>
      </c>
      <c r="L182" s="4" t="s">
        <v>84</v>
      </c>
      <c r="M182" s="4" t="s">
        <v>0</v>
      </c>
      <c r="N182" s="9">
        <v>0.84</v>
      </c>
      <c r="O182" s="4" t="s">
        <v>84</v>
      </c>
      <c r="P182" s="4" t="s">
        <v>0</v>
      </c>
    </row>
    <row r="183" spans="1:16" x14ac:dyDescent="0.45">
      <c r="A183" s="2" t="s">
        <v>0</v>
      </c>
      <c r="B183" s="2"/>
      <c r="C183" s="2"/>
      <c r="D183" s="2"/>
      <c r="E183" s="2" t="s">
        <v>0</v>
      </c>
      <c r="F183" s="2" t="s">
        <v>0</v>
      </c>
      <c r="G183" s="2" t="s">
        <v>0</v>
      </c>
      <c r="H183" s="2" t="s">
        <v>0</v>
      </c>
      <c r="I183" s="2" t="s">
        <v>0</v>
      </c>
      <c r="J183" s="2" t="s">
        <v>0</v>
      </c>
      <c r="K183" s="2" t="s">
        <v>0</v>
      </c>
    </row>
    <row r="186" spans="1:16" x14ac:dyDescent="0.45">
      <c r="A186" s="1" t="s">
        <v>317</v>
      </c>
    </row>
    <row r="187" spans="1:16" x14ac:dyDescent="0.45">
      <c r="A187" s="4" t="s">
        <v>318</v>
      </c>
      <c r="E187" s="4" t="s">
        <v>809</v>
      </c>
    </row>
    <row r="188" spans="1:16" x14ac:dyDescent="0.45">
      <c r="A188" s="4" t="s">
        <v>312</v>
      </c>
      <c r="E188" s="4" t="s">
        <v>313</v>
      </c>
    </row>
    <row r="189" spans="1:16" x14ac:dyDescent="0.45">
      <c r="A189" s="4" t="s">
        <v>319</v>
      </c>
      <c r="E189" s="4">
        <v>2019</v>
      </c>
    </row>
    <row r="190" spans="1:16" x14ac:dyDescent="0.45">
      <c r="A190" s="4" t="s">
        <v>321</v>
      </c>
      <c r="E190" s="4" t="s">
        <v>322</v>
      </c>
    </row>
    <row r="191" spans="1:16" x14ac:dyDescent="0.45">
      <c r="A191" s="4" t="s">
        <v>314</v>
      </c>
      <c r="E191" s="4" t="s">
        <v>315</v>
      </c>
    </row>
    <row r="192" spans="1:16" x14ac:dyDescent="0.45">
      <c r="A192" s="4" t="s">
        <v>323</v>
      </c>
      <c r="E192" s="4" t="s">
        <v>324</v>
      </c>
    </row>
    <row r="193" spans="1:5" x14ac:dyDescent="0.45">
      <c r="A193" s="4" t="s">
        <v>325</v>
      </c>
      <c r="E193" s="4" t="s">
        <v>326</v>
      </c>
    </row>
    <row r="195" spans="1:5" x14ac:dyDescent="0.45">
      <c r="A195" s="1" t="s">
        <v>327</v>
      </c>
    </row>
    <row r="196" spans="1:5" x14ac:dyDescent="0.45">
      <c r="A196" s="4" t="s">
        <v>328</v>
      </c>
      <c r="E196" s="4" t="s">
        <v>315</v>
      </c>
    </row>
    <row r="197" spans="1:5" x14ac:dyDescent="0.45">
      <c r="A197" s="4" t="s">
        <v>329</v>
      </c>
      <c r="E197" s="4" t="s">
        <v>330</v>
      </c>
    </row>
    <row r="199" spans="1:5" x14ac:dyDescent="0.45">
      <c r="A199" s="1" t="s">
        <v>331</v>
      </c>
    </row>
    <row r="200" spans="1:5" x14ac:dyDescent="0.45">
      <c r="A200" s="4" t="s">
        <v>324</v>
      </c>
    </row>
    <row r="202" spans="1:5" x14ac:dyDescent="0.45">
      <c r="A202" s="1" t="s">
        <v>332</v>
      </c>
    </row>
    <row r="203" spans="1:5" x14ac:dyDescent="0.45">
      <c r="A203" s="4" t="s">
        <v>324</v>
      </c>
    </row>
    <row r="205" spans="1:5" x14ac:dyDescent="0.45">
      <c r="A205" s="1" t="s">
        <v>333</v>
      </c>
    </row>
    <row r="206" spans="1:5" x14ac:dyDescent="0.45">
      <c r="A206" s="4" t="s">
        <v>324</v>
      </c>
    </row>
    <row r="208" spans="1:5" x14ac:dyDescent="0.45">
      <c r="A208" s="1" t="s">
        <v>334</v>
      </c>
    </row>
    <row r="209" spans="1:1" x14ac:dyDescent="0.45">
      <c r="A209" s="4" t="s">
        <v>808</v>
      </c>
    </row>
    <row r="211" spans="1:1" x14ac:dyDescent="0.45">
      <c r="A211" s="1" t="s">
        <v>336</v>
      </c>
    </row>
    <row r="212" spans="1:1" x14ac:dyDescent="0.45">
      <c r="A212" s="4" t="s">
        <v>337</v>
      </c>
    </row>
    <row r="213" spans="1:1" x14ac:dyDescent="0.45">
      <c r="A213" s="4" t="s">
        <v>338</v>
      </c>
    </row>
    <row r="214" spans="1:1" x14ac:dyDescent="0.45">
      <c r="A214" s="4" t="s">
        <v>339</v>
      </c>
    </row>
    <row r="215" spans="1:1" x14ac:dyDescent="0.45">
      <c r="A215" s="4" t="s">
        <v>340</v>
      </c>
    </row>
    <row r="216" spans="1:1" x14ac:dyDescent="0.45">
      <c r="A216" s="4" t="s">
        <v>341</v>
      </c>
    </row>
    <row r="217" spans="1:1" x14ac:dyDescent="0.45">
      <c r="A217" s="4" t="s">
        <v>342</v>
      </c>
    </row>
    <row r="218" spans="1:1" x14ac:dyDescent="0.45">
      <c r="A218" s="4" t="s">
        <v>343</v>
      </c>
    </row>
    <row r="219" spans="1:1" x14ac:dyDescent="0.45">
      <c r="A219" s="4" t="s">
        <v>807</v>
      </c>
    </row>
    <row r="220" spans="1:1" x14ac:dyDescent="0.45">
      <c r="A220" s="4" t="s">
        <v>806</v>
      </c>
    </row>
    <row r="221" spans="1:1" x14ac:dyDescent="0.45">
      <c r="A221" s="4" t="s">
        <v>805</v>
      </c>
    </row>
    <row r="222" spans="1:1" x14ac:dyDescent="0.45">
      <c r="A222" s="4" t="s">
        <v>804</v>
      </c>
    </row>
    <row r="223" spans="1:1" x14ac:dyDescent="0.45">
      <c r="A223" s="4" t="s">
        <v>803</v>
      </c>
    </row>
    <row r="224" spans="1:1" x14ac:dyDescent="0.45">
      <c r="A224" s="4" t="s">
        <v>802</v>
      </c>
    </row>
    <row r="225" spans="1:1" x14ac:dyDescent="0.45">
      <c r="A225" s="4" t="s">
        <v>801</v>
      </c>
    </row>
    <row r="226" spans="1:1" x14ac:dyDescent="0.45">
      <c r="A226" s="4" t="s">
        <v>800</v>
      </c>
    </row>
    <row r="227" spans="1:1" x14ac:dyDescent="0.45">
      <c r="A227" s="4" t="s">
        <v>799</v>
      </c>
    </row>
    <row r="228" spans="1:1" x14ac:dyDescent="0.45">
      <c r="A228" s="4" t="s">
        <v>798</v>
      </c>
    </row>
    <row r="229" spans="1:1" x14ac:dyDescent="0.45">
      <c r="A229" s="4" t="s">
        <v>355</v>
      </c>
    </row>
    <row r="230" spans="1:1" x14ac:dyDescent="0.45">
      <c r="A230" s="4" t="s">
        <v>356</v>
      </c>
    </row>
    <row r="231" spans="1:1" x14ac:dyDescent="0.45">
      <c r="A231" s="4" t="s">
        <v>357</v>
      </c>
    </row>
    <row r="232" spans="1:1" x14ac:dyDescent="0.45">
      <c r="A232" s="4" t="s">
        <v>358</v>
      </c>
    </row>
    <row r="234" spans="1:1" x14ac:dyDescent="0.45">
      <c r="A234" s="1" t="s">
        <v>359</v>
      </c>
    </row>
    <row r="235" spans="1:1" x14ac:dyDescent="0.45">
      <c r="A235" s="4" t="s">
        <v>324</v>
      </c>
    </row>
  </sheetData>
  <mergeCells count="6">
    <mergeCell ref="B10:D10"/>
    <mergeCell ref="A1:L1"/>
    <mergeCell ref="E10:G10"/>
    <mergeCell ref="H10:J10"/>
    <mergeCell ref="K10:M10"/>
    <mergeCell ref="N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0"/>
  <sheetViews>
    <sheetView zoomScale="80" zoomScaleNormal="80" workbookViewId="0">
      <pane xSplit="1" ySplit="11" topLeftCell="O12" activePane="bottomRight" state="frozen"/>
      <selection pane="topRight" activeCell="B1" sqref="B1"/>
      <selection pane="bottomLeft" activeCell="A12" sqref="A12"/>
      <selection pane="bottomRight" activeCell="U21" sqref="U21"/>
    </sheetView>
  </sheetViews>
  <sheetFormatPr defaultRowHeight="18.5" x14ac:dyDescent="0.45"/>
  <cols>
    <col min="1" max="1" width="83" customWidth="1"/>
    <col min="2" max="4" width="10.640625" style="4" customWidth="1"/>
    <col min="5" max="21" width="10.640625" customWidth="1"/>
    <col min="22" max="27" width="28" customWidth="1"/>
  </cols>
  <sheetData>
    <row r="1" spans="1:16" ht="23.5" x14ac:dyDescent="0.55000000000000004">
      <c r="A1" s="5" t="s">
        <v>309</v>
      </c>
      <c r="B1" s="5"/>
      <c r="C1" s="5"/>
      <c r="D1" s="5"/>
      <c r="E1" s="5"/>
      <c r="F1" s="5"/>
      <c r="G1" s="5"/>
      <c r="H1" s="5"/>
      <c r="I1" s="5"/>
      <c r="J1" s="5"/>
      <c r="K1" s="5"/>
      <c r="L1" s="5"/>
    </row>
    <row r="3" spans="1:16" x14ac:dyDescent="0.45">
      <c r="A3" t="s">
        <v>310</v>
      </c>
      <c r="E3" t="s">
        <v>311</v>
      </c>
    </row>
    <row r="4" spans="1:16" x14ac:dyDescent="0.45">
      <c r="A4" t="s">
        <v>312</v>
      </c>
      <c r="E4" t="s">
        <v>313</v>
      </c>
    </row>
    <row r="5" spans="1:16" x14ac:dyDescent="0.45">
      <c r="A5" t="s">
        <v>314</v>
      </c>
      <c r="E5" t="s">
        <v>315</v>
      </c>
    </row>
    <row r="7" spans="1:16" x14ac:dyDescent="0.45">
      <c r="A7" s="1" t="s">
        <v>316</v>
      </c>
    </row>
    <row r="10" spans="1:16" x14ac:dyDescent="0.45">
      <c r="A10" s="3" t="s">
        <v>0</v>
      </c>
      <c r="B10" s="6" t="s">
        <v>5</v>
      </c>
      <c r="C10" s="6"/>
      <c r="D10" s="6"/>
      <c r="E10" s="6" t="s">
        <v>1</v>
      </c>
      <c r="F10" s="6"/>
      <c r="G10" s="6"/>
      <c r="H10" s="6" t="s">
        <v>2</v>
      </c>
      <c r="I10" s="6"/>
      <c r="J10" s="6"/>
      <c r="K10" s="6" t="s">
        <v>3</v>
      </c>
      <c r="L10" s="6"/>
      <c r="M10" s="6"/>
      <c r="N10" s="6" t="s">
        <v>4</v>
      </c>
      <c r="O10" s="6"/>
      <c r="P10" s="6"/>
    </row>
    <row r="11" spans="1:16" x14ac:dyDescent="0.45">
      <c r="A11" s="3" t="s">
        <v>6</v>
      </c>
      <c r="B11" s="3" t="s">
        <v>7</v>
      </c>
      <c r="C11" s="3" t="s">
        <v>8</v>
      </c>
      <c r="D11" s="3" t="s">
        <v>9</v>
      </c>
      <c r="E11" s="3" t="s">
        <v>7</v>
      </c>
      <c r="F11" s="3" t="s">
        <v>8</v>
      </c>
      <c r="G11" s="3" t="s">
        <v>9</v>
      </c>
      <c r="H11" s="3" t="s">
        <v>7</v>
      </c>
      <c r="I11" s="3" t="s">
        <v>8</v>
      </c>
      <c r="J11" s="3" t="s">
        <v>9</v>
      </c>
      <c r="K11" s="3" t="s">
        <v>7</v>
      </c>
      <c r="L11" s="3" t="s">
        <v>8</v>
      </c>
      <c r="M11" s="3" t="s">
        <v>9</v>
      </c>
      <c r="N11" s="3" t="s">
        <v>7</v>
      </c>
      <c r="O11" s="3" t="s">
        <v>8</v>
      </c>
      <c r="P11" s="3" t="s">
        <v>9</v>
      </c>
    </row>
    <row r="12" spans="1:16" x14ac:dyDescent="0.45">
      <c r="A12" t="s">
        <v>10</v>
      </c>
      <c r="B12" t="s">
        <v>0</v>
      </c>
      <c r="C12" t="s">
        <v>0</v>
      </c>
      <c r="D12" t="s">
        <v>0</v>
      </c>
      <c r="E12" t="s">
        <v>0</v>
      </c>
      <c r="F12" t="s">
        <v>0</v>
      </c>
      <c r="G12" t="s">
        <v>0</v>
      </c>
      <c r="H12" t="s">
        <v>0</v>
      </c>
      <c r="I12" t="s">
        <v>0</v>
      </c>
      <c r="J12" t="s">
        <v>0</v>
      </c>
      <c r="K12" t="s">
        <v>0</v>
      </c>
      <c r="L12" t="s">
        <v>0</v>
      </c>
      <c r="M12" t="s">
        <v>0</v>
      </c>
      <c r="N12" t="s">
        <v>0</v>
      </c>
      <c r="O12" t="s">
        <v>0</v>
      </c>
      <c r="P12" t="s">
        <v>0</v>
      </c>
    </row>
    <row r="13" spans="1:16" x14ac:dyDescent="0.45">
      <c r="A13" t="s">
        <v>11</v>
      </c>
      <c r="B13" s="8">
        <v>1149147</v>
      </c>
      <c r="C13" s="8">
        <v>1118419</v>
      </c>
      <c r="D13" s="4" t="s">
        <v>12</v>
      </c>
      <c r="E13" s="8">
        <v>161098</v>
      </c>
      <c r="F13" s="8">
        <v>151514</v>
      </c>
      <c r="G13" s="4" t="s">
        <v>12</v>
      </c>
      <c r="H13" s="8">
        <v>797370</v>
      </c>
      <c r="I13" s="8">
        <v>785129</v>
      </c>
      <c r="J13" s="4" t="s">
        <v>12</v>
      </c>
      <c r="K13" s="8">
        <v>57623</v>
      </c>
      <c r="L13" s="8">
        <v>55049</v>
      </c>
      <c r="M13" s="4" t="s">
        <v>12</v>
      </c>
      <c r="N13" s="8">
        <v>132991</v>
      </c>
      <c r="O13" s="8">
        <v>126655</v>
      </c>
      <c r="P13" s="4" t="s">
        <v>12</v>
      </c>
    </row>
    <row r="14" spans="1:16" x14ac:dyDescent="0.45">
      <c r="A14" t="s">
        <v>13</v>
      </c>
      <c r="B14" s="9">
        <v>0.65400000000000003</v>
      </c>
      <c r="C14" s="9">
        <v>0.65400000000000003</v>
      </c>
      <c r="D14" s="4" t="s">
        <v>0</v>
      </c>
      <c r="E14" s="9">
        <v>0.58399999999999996</v>
      </c>
      <c r="F14" s="9">
        <v>0.59199999999999997</v>
      </c>
      <c r="G14" s="4" t="s">
        <v>0</v>
      </c>
      <c r="H14" s="9">
        <v>0.66600000000000004</v>
      </c>
      <c r="I14" s="9">
        <v>0.66200000000000003</v>
      </c>
      <c r="J14" s="4" t="s">
        <v>12</v>
      </c>
      <c r="K14" s="9">
        <v>0.66</v>
      </c>
      <c r="L14" s="9">
        <v>0.63500000000000001</v>
      </c>
      <c r="M14" s="4" t="s">
        <v>12</v>
      </c>
      <c r="N14" s="9">
        <v>0.66800000000000004</v>
      </c>
      <c r="O14" s="9">
        <v>0.68799999999999994</v>
      </c>
      <c r="P14" s="4" t="s">
        <v>12</v>
      </c>
    </row>
    <row r="15" spans="1:16" x14ac:dyDescent="0.45">
      <c r="A15" t="s">
        <v>14</v>
      </c>
      <c r="B15" s="9">
        <v>0.61799999999999999</v>
      </c>
      <c r="C15" s="9">
        <v>0.61899999999999999</v>
      </c>
      <c r="D15" s="4" t="s">
        <v>0</v>
      </c>
      <c r="E15" s="9">
        <v>0.58299999999999996</v>
      </c>
      <c r="F15" s="9">
        <v>0.59099999999999997</v>
      </c>
      <c r="G15" s="4" t="s">
        <v>0</v>
      </c>
      <c r="H15" s="9">
        <v>0.61499999999999999</v>
      </c>
      <c r="I15" s="9">
        <v>0.61199999999999999</v>
      </c>
      <c r="J15" s="4" t="s">
        <v>0</v>
      </c>
      <c r="K15" s="9">
        <v>0.65800000000000003</v>
      </c>
      <c r="L15" s="9">
        <v>0.63200000000000001</v>
      </c>
      <c r="M15" s="4" t="s">
        <v>12</v>
      </c>
      <c r="N15" s="9">
        <v>0.66500000000000004</v>
      </c>
      <c r="O15" s="9">
        <v>0.68600000000000005</v>
      </c>
      <c r="P15" s="4" t="s">
        <v>12</v>
      </c>
    </row>
    <row r="16" spans="1:16" x14ac:dyDescent="0.45">
      <c r="A16" t="s">
        <v>15</v>
      </c>
      <c r="B16" s="9">
        <v>0.59199999999999997</v>
      </c>
      <c r="C16" s="9">
        <v>0.57699999999999996</v>
      </c>
      <c r="D16" s="4" t="s">
        <v>12</v>
      </c>
      <c r="E16" s="9">
        <v>0.54700000000000004</v>
      </c>
      <c r="F16" s="9">
        <v>0.53600000000000003</v>
      </c>
      <c r="G16" s="4" t="s">
        <v>0</v>
      </c>
      <c r="H16" s="9">
        <v>0.59</v>
      </c>
      <c r="I16" s="9">
        <v>0.57599999999999996</v>
      </c>
      <c r="J16" s="4" t="s">
        <v>12</v>
      </c>
      <c r="K16" s="9">
        <v>0.63300000000000001</v>
      </c>
      <c r="L16" s="9">
        <v>0.59299999999999997</v>
      </c>
      <c r="M16" s="4" t="s">
        <v>12</v>
      </c>
      <c r="N16" s="9">
        <v>0.63800000000000001</v>
      </c>
      <c r="O16" s="9">
        <v>0.627</v>
      </c>
      <c r="P16" s="4" t="s">
        <v>0</v>
      </c>
    </row>
    <row r="17" spans="1:21" x14ac:dyDescent="0.45">
      <c r="A17" t="s">
        <v>17</v>
      </c>
      <c r="B17" s="9">
        <v>2.5999999999999999E-2</v>
      </c>
      <c r="C17" s="9">
        <v>4.1000000000000002E-2</v>
      </c>
      <c r="D17" s="4" t="s">
        <v>12</v>
      </c>
      <c r="E17" s="9">
        <v>3.5999999999999997E-2</v>
      </c>
      <c r="F17" s="9">
        <v>5.5E-2</v>
      </c>
      <c r="G17" s="4" t="s">
        <v>12</v>
      </c>
      <c r="H17" s="9">
        <v>2.4E-2</v>
      </c>
      <c r="I17" s="9">
        <v>3.5999999999999997E-2</v>
      </c>
      <c r="J17" s="4" t="s">
        <v>12</v>
      </c>
      <c r="K17" s="9">
        <v>2.5000000000000001E-2</v>
      </c>
      <c r="L17" s="9">
        <v>3.9E-2</v>
      </c>
      <c r="M17" s="4" t="s">
        <v>12</v>
      </c>
      <c r="N17" s="9">
        <v>2.7E-2</v>
      </c>
      <c r="O17" s="9">
        <v>0.06</v>
      </c>
      <c r="P17" s="4" t="s">
        <v>12</v>
      </c>
    </row>
    <row r="18" spans="1:21" x14ac:dyDescent="0.45">
      <c r="A18" t="s">
        <v>27</v>
      </c>
      <c r="B18" s="9">
        <v>3.5999999999999997E-2</v>
      </c>
      <c r="C18" s="9">
        <v>3.5000000000000003E-2</v>
      </c>
      <c r="D18" s="4" t="s">
        <v>0</v>
      </c>
      <c r="E18" s="9">
        <v>1E-3</v>
      </c>
      <c r="F18" s="9">
        <v>1E-3</v>
      </c>
      <c r="G18" s="4" t="s">
        <v>0</v>
      </c>
      <c r="H18" s="9">
        <v>5.0999999999999997E-2</v>
      </c>
      <c r="I18" s="9">
        <v>0.05</v>
      </c>
      <c r="J18" s="4" t="s">
        <v>0</v>
      </c>
      <c r="K18" s="9">
        <v>2E-3</v>
      </c>
      <c r="L18" s="9">
        <v>4.0000000000000001E-3</v>
      </c>
      <c r="M18" s="4" t="s">
        <v>0</v>
      </c>
      <c r="N18" s="9">
        <v>3.0000000000000001E-3</v>
      </c>
      <c r="O18" s="9">
        <v>2E-3</v>
      </c>
      <c r="P18" s="4" t="s">
        <v>0</v>
      </c>
    </row>
    <row r="19" spans="1:21" x14ac:dyDescent="0.45">
      <c r="A19" t="s">
        <v>35</v>
      </c>
      <c r="B19" s="9">
        <v>0.34599999999999997</v>
      </c>
      <c r="C19" s="9">
        <v>0.34599999999999997</v>
      </c>
      <c r="D19" s="4" t="s">
        <v>0</v>
      </c>
      <c r="E19" s="9">
        <v>0.41599999999999998</v>
      </c>
      <c r="F19" s="9">
        <v>0.40799999999999997</v>
      </c>
      <c r="G19" s="4" t="s">
        <v>0</v>
      </c>
      <c r="H19" s="9">
        <v>0.33400000000000002</v>
      </c>
      <c r="I19" s="9">
        <v>0.33800000000000002</v>
      </c>
      <c r="J19" s="4" t="s">
        <v>12</v>
      </c>
      <c r="K19" s="9">
        <v>0.34</v>
      </c>
      <c r="L19" s="9">
        <v>0.36499999999999999</v>
      </c>
      <c r="M19" s="4" t="s">
        <v>12</v>
      </c>
      <c r="N19" s="9">
        <v>0.33200000000000002</v>
      </c>
      <c r="O19" s="9">
        <v>0.312</v>
      </c>
      <c r="P19" s="4" t="s">
        <v>12</v>
      </c>
      <c r="Q19" s="4" t="s">
        <v>360</v>
      </c>
      <c r="R19" s="4" t="s">
        <v>5</v>
      </c>
      <c r="S19" s="4" t="s">
        <v>361</v>
      </c>
      <c r="T19" s="4" t="s">
        <v>362</v>
      </c>
      <c r="U19" s="4" t="s">
        <v>363</v>
      </c>
    </row>
    <row r="20" spans="1:21" x14ac:dyDescent="0.45">
      <c r="A20" t="s">
        <v>37</v>
      </c>
      <c r="B20" s="8">
        <v>710527</v>
      </c>
      <c r="C20" s="8">
        <v>691856</v>
      </c>
      <c r="D20" s="4" t="s">
        <v>12</v>
      </c>
      <c r="E20" s="8">
        <v>93880</v>
      </c>
      <c r="F20" s="8">
        <v>89501</v>
      </c>
      <c r="G20" s="4" t="s">
        <v>12</v>
      </c>
      <c r="H20" s="8">
        <v>490262</v>
      </c>
      <c r="I20" s="8">
        <v>480618</v>
      </c>
      <c r="J20" s="4" t="s">
        <v>12</v>
      </c>
      <c r="K20" s="8">
        <v>37903</v>
      </c>
      <c r="L20" s="8">
        <v>34764</v>
      </c>
      <c r="M20" s="4" t="s">
        <v>12</v>
      </c>
      <c r="N20" s="8">
        <v>88430</v>
      </c>
      <c r="O20" s="8">
        <v>86920</v>
      </c>
      <c r="P20" s="4" t="s">
        <v>0</v>
      </c>
      <c r="Q20" s="4"/>
      <c r="R20" s="4"/>
      <c r="S20" s="4"/>
      <c r="T20" s="4"/>
      <c r="U20" s="4"/>
    </row>
    <row r="21" spans="1:21" s="10" customFormat="1" x14ac:dyDescent="0.45">
      <c r="A21" s="10" t="s">
        <v>38</v>
      </c>
      <c r="B21" s="17">
        <v>4.2999999999999997E-2</v>
      </c>
      <c r="C21" s="17">
        <v>6.7000000000000004E-2</v>
      </c>
      <c r="D21" s="10" t="s">
        <v>12</v>
      </c>
      <c r="E21" s="17">
        <v>6.2E-2</v>
      </c>
      <c r="F21" s="17">
        <v>9.2999999999999999E-2</v>
      </c>
      <c r="G21" s="10" t="s">
        <v>12</v>
      </c>
      <c r="H21" s="17">
        <v>0.04</v>
      </c>
      <c r="I21" s="17">
        <v>5.8999999999999997E-2</v>
      </c>
      <c r="J21" s="10" t="s">
        <v>12</v>
      </c>
      <c r="K21" s="17">
        <v>3.7999999999999999E-2</v>
      </c>
      <c r="L21" s="17">
        <v>6.0999999999999999E-2</v>
      </c>
      <c r="M21" s="10" t="s">
        <v>12</v>
      </c>
      <c r="N21" s="17">
        <v>0.04</v>
      </c>
      <c r="O21" s="17">
        <v>8.6999999999999994E-2</v>
      </c>
      <c r="P21" s="10" t="s">
        <v>12</v>
      </c>
      <c r="Q21" s="16">
        <f>B21-C21</f>
        <v>-2.4000000000000007E-2</v>
      </c>
      <c r="R21" s="16">
        <f>E21-F21</f>
        <v>-3.1E-2</v>
      </c>
      <c r="S21" s="16">
        <f>H21-I21</f>
        <v>-1.8999999999999996E-2</v>
      </c>
      <c r="T21" s="16">
        <f>K21-L21</f>
        <v>-2.3E-2</v>
      </c>
      <c r="U21" s="16">
        <f>N21-O21</f>
        <v>-4.6999999999999993E-2</v>
      </c>
    </row>
    <row r="22" spans="1:21" x14ac:dyDescent="0.45">
      <c r="A22" t="s">
        <v>45</v>
      </c>
      <c r="B22" s="8">
        <v>576066</v>
      </c>
      <c r="C22" s="8">
        <v>557920</v>
      </c>
      <c r="D22" s="4" t="s">
        <v>12</v>
      </c>
      <c r="E22" s="8">
        <v>81577</v>
      </c>
      <c r="F22" s="8">
        <v>76065</v>
      </c>
      <c r="G22" s="4" t="s">
        <v>12</v>
      </c>
      <c r="H22" s="8">
        <v>397482</v>
      </c>
      <c r="I22" s="8">
        <v>390553</v>
      </c>
      <c r="J22" s="4" t="s">
        <v>12</v>
      </c>
      <c r="K22" s="8">
        <v>29378</v>
      </c>
      <c r="L22" s="8">
        <v>27688</v>
      </c>
      <c r="M22" s="4" t="s">
        <v>12</v>
      </c>
      <c r="N22" s="8">
        <v>67593</v>
      </c>
      <c r="O22" s="8">
        <v>63575</v>
      </c>
      <c r="P22" s="4" t="s">
        <v>12</v>
      </c>
      <c r="Q22" s="4"/>
      <c r="R22" s="4"/>
      <c r="S22" s="4"/>
      <c r="T22" s="4"/>
      <c r="U22" s="4"/>
    </row>
    <row r="23" spans="1:21" x14ac:dyDescent="0.45">
      <c r="A23" t="s">
        <v>13</v>
      </c>
      <c r="B23" s="9">
        <v>0.60599999999999998</v>
      </c>
      <c r="C23" s="9">
        <v>0.6</v>
      </c>
      <c r="D23" s="4" t="s">
        <v>12</v>
      </c>
      <c r="E23" s="9">
        <v>0.56200000000000006</v>
      </c>
      <c r="F23" s="9">
        <v>0.56200000000000006</v>
      </c>
      <c r="G23" s="4" t="s">
        <v>0</v>
      </c>
      <c r="H23" s="9">
        <v>0.60599999999999998</v>
      </c>
      <c r="I23" s="9">
        <v>0.59699999999999998</v>
      </c>
      <c r="J23" s="4" t="s">
        <v>12</v>
      </c>
      <c r="K23" s="9">
        <v>0.64100000000000001</v>
      </c>
      <c r="L23" s="9">
        <v>0.60699999999999998</v>
      </c>
      <c r="M23" s="4" t="s">
        <v>12</v>
      </c>
      <c r="N23" s="9">
        <v>0.64200000000000002</v>
      </c>
      <c r="O23" s="9">
        <v>0.65800000000000003</v>
      </c>
      <c r="P23" s="4" t="s">
        <v>0</v>
      </c>
    </row>
    <row r="24" spans="1:21" x14ac:dyDescent="0.45">
      <c r="A24" t="s">
        <v>14</v>
      </c>
      <c r="B24" s="9">
        <v>0.59599999999999997</v>
      </c>
      <c r="C24" s="9">
        <v>0.59199999999999997</v>
      </c>
      <c r="D24" s="4" t="s">
        <v>0</v>
      </c>
      <c r="E24" s="9">
        <v>0.56100000000000005</v>
      </c>
      <c r="F24" s="9">
        <v>0.56200000000000006</v>
      </c>
      <c r="G24" s="4" t="s">
        <v>0</v>
      </c>
      <c r="H24" s="9">
        <v>0.59299999999999997</v>
      </c>
      <c r="I24" s="9">
        <v>0.58599999999999997</v>
      </c>
      <c r="J24" s="4" t="s">
        <v>12</v>
      </c>
      <c r="K24" s="9">
        <v>0.64</v>
      </c>
      <c r="L24" s="9">
        <v>0.60599999999999998</v>
      </c>
      <c r="M24" s="4" t="s">
        <v>12</v>
      </c>
      <c r="N24" s="9">
        <v>0.64100000000000001</v>
      </c>
      <c r="O24" s="9">
        <v>0.65700000000000003</v>
      </c>
      <c r="P24" s="4" t="s">
        <v>12</v>
      </c>
    </row>
    <row r="25" spans="1:21" x14ac:dyDescent="0.45">
      <c r="A25" t="s">
        <v>15</v>
      </c>
      <c r="B25" s="9">
        <v>0.57199999999999995</v>
      </c>
      <c r="C25" s="9">
        <v>0.55600000000000005</v>
      </c>
      <c r="D25" s="4" t="s">
        <v>12</v>
      </c>
      <c r="E25" s="9">
        <v>0.52800000000000002</v>
      </c>
      <c r="F25" s="9">
        <v>0.52</v>
      </c>
      <c r="G25" s="4" t="s">
        <v>0</v>
      </c>
      <c r="H25" s="9">
        <v>0.56999999999999995</v>
      </c>
      <c r="I25" s="9">
        <v>0.55300000000000005</v>
      </c>
      <c r="J25" s="4" t="s">
        <v>12</v>
      </c>
      <c r="K25" s="9">
        <v>0.61799999999999999</v>
      </c>
      <c r="L25" s="9">
        <v>0.57399999999999995</v>
      </c>
      <c r="M25" s="4" t="s">
        <v>12</v>
      </c>
      <c r="N25" s="9">
        <v>0.61599999999999999</v>
      </c>
      <c r="O25" s="9">
        <v>0.61</v>
      </c>
      <c r="P25" s="4" t="s">
        <v>0</v>
      </c>
    </row>
    <row r="26" spans="1:21" x14ac:dyDescent="0.45">
      <c r="A26" t="s">
        <v>46</v>
      </c>
      <c r="B26" s="8">
        <v>100478</v>
      </c>
      <c r="C26" s="8">
        <v>101822</v>
      </c>
      <c r="D26" s="4" t="s">
        <v>0</v>
      </c>
      <c r="E26" s="8">
        <v>13564</v>
      </c>
      <c r="F26" s="8">
        <v>13615</v>
      </c>
      <c r="G26" s="4" t="s">
        <v>0</v>
      </c>
      <c r="H26" s="8">
        <v>70494</v>
      </c>
      <c r="I26" s="8">
        <v>71576</v>
      </c>
      <c r="J26" s="4" t="s">
        <v>12</v>
      </c>
      <c r="K26" s="8">
        <v>5175</v>
      </c>
      <c r="L26" s="8">
        <v>5209</v>
      </c>
      <c r="M26" s="4" t="s">
        <v>0</v>
      </c>
      <c r="N26" s="8">
        <v>11245</v>
      </c>
      <c r="O26" s="8">
        <v>11422</v>
      </c>
      <c r="P26" s="4" t="s">
        <v>0</v>
      </c>
    </row>
    <row r="27" spans="1:21" x14ac:dyDescent="0.45">
      <c r="A27" t="s">
        <v>47</v>
      </c>
      <c r="B27" s="9">
        <v>0.63800000000000001</v>
      </c>
      <c r="C27" s="9">
        <v>0.64</v>
      </c>
      <c r="D27" s="4" t="s">
        <v>0</v>
      </c>
      <c r="E27" s="9">
        <v>0.62</v>
      </c>
      <c r="F27" s="9">
        <v>0.68799999999999994</v>
      </c>
      <c r="G27" s="4" t="s">
        <v>0</v>
      </c>
      <c r="H27" s="9">
        <v>0.61799999999999999</v>
      </c>
      <c r="I27" s="9">
        <v>0.60899999999999999</v>
      </c>
      <c r="J27" s="4" t="s">
        <v>0</v>
      </c>
      <c r="K27" s="9">
        <v>0.71099999999999997</v>
      </c>
      <c r="L27" s="9">
        <v>0.71</v>
      </c>
      <c r="M27" s="4" t="s">
        <v>0</v>
      </c>
      <c r="N27" s="9">
        <v>0.748</v>
      </c>
      <c r="O27" s="9">
        <v>0.74399999999999999</v>
      </c>
      <c r="P27" s="4" t="s">
        <v>0</v>
      </c>
    </row>
    <row r="28" spans="1:21" x14ac:dyDescent="0.45">
      <c r="A28" t="s">
        <v>50</v>
      </c>
      <c r="B28" s="8">
        <v>184448</v>
      </c>
      <c r="C28" s="8">
        <v>185600</v>
      </c>
      <c r="D28" s="4" t="s">
        <v>0</v>
      </c>
      <c r="E28" s="8">
        <v>26772</v>
      </c>
      <c r="F28" s="8">
        <v>25856</v>
      </c>
      <c r="G28" s="4" t="s">
        <v>12</v>
      </c>
      <c r="H28" s="8">
        <v>126292</v>
      </c>
      <c r="I28" s="8">
        <v>128641</v>
      </c>
      <c r="J28" s="4" t="s">
        <v>12</v>
      </c>
      <c r="K28" s="8">
        <v>9607</v>
      </c>
      <c r="L28" s="8">
        <v>9110</v>
      </c>
      <c r="M28" s="4" t="s">
        <v>12</v>
      </c>
      <c r="N28" s="8">
        <v>21777</v>
      </c>
      <c r="O28" s="8">
        <v>21993</v>
      </c>
      <c r="P28" s="4" t="s">
        <v>0</v>
      </c>
    </row>
    <row r="29" spans="1:21" x14ac:dyDescent="0.45">
      <c r="A29" t="s">
        <v>47</v>
      </c>
      <c r="B29" s="9">
        <v>0.74199999999999999</v>
      </c>
      <c r="C29" s="9">
        <v>0.73399999999999999</v>
      </c>
      <c r="D29" s="4" t="s">
        <v>0</v>
      </c>
      <c r="E29" s="9">
        <v>0.74399999999999999</v>
      </c>
      <c r="F29" s="9">
        <v>0.72</v>
      </c>
      <c r="G29" s="4" t="s">
        <v>0</v>
      </c>
      <c r="H29" s="9">
        <v>0.72899999999999998</v>
      </c>
      <c r="I29" s="9">
        <v>0.72099999999999997</v>
      </c>
      <c r="J29" s="4" t="s">
        <v>0</v>
      </c>
      <c r="K29" s="9">
        <v>0.82899999999999996</v>
      </c>
      <c r="L29" s="9">
        <v>0.79800000000000004</v>
      </c>
      <c r="M29" s="4" t="s">
        <v>0</v>
      </c>
      <c r="N29" s="9">
        <v>0.77800000000000002</v>
      </c>
      <c r="O29" s="9">
        <v>0.79800000000000004</v>
      </c>
      <c r="P29" s="4" t="s">
        <v>0</v>
      </c>
    </row>
    <row r="30" spans="1:21" x14ac:dyDescent="0.45">
      <c r="A30" t="s">
        <v>53</v>
      </c>
      <c r="B30" t="s">
        <v>0</v>
      </c>
      <c r="C30" t="s">
        <v>0</v>
      </c>
      <c r="D30" t="s">
        <v>0</v>
      </c>
      <c r="E30" t="s">
        <v>0</v>
      </c>
      <c r="F30" t="s">
        <v>0</v>
      </c>
      <c r="G30" t="s">
        <v>0</v>
      </c>
      <c r="H30" t="s">
        <v>0</v>
      </c>
      <c r="I30" t="s">
        <v>0</v>
      </c>
      <c r="J30" t="s">
        <v>0</v>
      </c>
      <c r="K30" t="s">
        <v>0</v>
      </c>
      <c r="L30" t="s">
        <v>0</v>
      </c>
      <c r="M30" t="s">
        <v>0</v>
      </c>
      <c r="N30" t="s">
        <v>0</v>
      </c>
      <c r="O30" t="s">
        <v>0</v>
      </c>
      <c r="P30" t="s">
        <v>0</v>
      </c>
    </row>
    <row r="31" spans="1:21" x14ac:dyDescent="0.45">
      <c r="A31" t="s">
        <v>54</v>
      </c>
      <c r="B31" s="8">
        <v>704850</v>
      </c>
      <c r="C31" s="8">
        <v>668457</v>
      </c>
      <c r="D31" s="4" t="s">
        <v>12</v>
      </c>
      <c r="E31" s="8">
        <v>86037</v>
      </c>
      <c r="F31" s="8">
        <v>79289</v>
      </c>
      <c r="G31" s="4" t="s">
        <v>12</v>
      </c>
      <c r="H31" s="8">
        <v>500034</v>
      </c>
      <c r="I31" s="8">
        <v>480392</v>
      </c>
      <c r="J31" s="4" t="s">
        <v>12</v>
      </c>
      <c r="K31" s="8">
        <v>35697</v>
      </c>
      <c r="L31" s="8">
        <v>31686</v>
      </c>
      <c r="M31" s="4" t="s">
        <v>12</v>
      </c>
      <c r="N31" s="8">
        <v>83031</v>
      </c>
      <c r="O31" s="8">
        <v>77035</v>
      </c>
      <c r="P31" s="4" t="s">
        <v>12</v>
      </c>
    </row>
    <row r="32" spans="1:21" x14ac:dyDescent="0.45">
      <c r="A32" t="s">
        <v>55</v>
      </c>
      <c r="B32" s="9">
        <v>0.67500000000000004</v>
      </c>
      <c r="C32" s="9">
        <v>0.66500000000000004</v>
      </c>
      <c r="D32" s="4" t="s">
        <v>12</v>
      </c>
      <c r="E32" s="9">
        <v>0.72299999999999998</v>
      </c>
      <c r="F32" s="9">
        <v>0.72499999999999998</v>
      </c>
      <c r="G32" s="4" t="s">
        <v>0</v>
      </c>
      <c r="H32" s="9">
        <v>0.64700000000000002</v>
      </c>
      <c r="I32" s="9">
        <v>0.64200000000000002</v>
      </c>
      <c r="J32" s="4" t="s">
        <v>0</v>
      </c>
      <c r="K32" s="9">
        <v>0.78700000000000003</v>
      </c>
      <c r="L32" s="9">
        <v>0.76900000000000002</v>
      </c>
      <c r="M32" s="4" t="s">
        <v>0</v>
      </c>
      <c r="N32" s="9">
        <v>0.74199999999999999</v>
      </c>
      <c r="O32" s="9">
        <v>0.70499999999999996</v>
      </c>
      <c r="P32" s="4" t="s">
        <v>12</v>
      </c>
    </row>
    <row r="33" spans="1:16" x14ac:dyDescent="0.45">
      <c r="A33" t="s">
        <v>56</v>
      </c>
      <c r="B33" s="9">
        <v>0.14000000000000001</v>
      </c>
      <c r="C33" s="9">
        <v>0.14199999999999999</v>
      </c>
      <c r="D33" s="4" t="s">
        <v>0</v>
      </c>
      <c r="E33" s="9">
        <v>0.154</v>
      </c>
      <c r="F33" s="9">
        <v>0.128</v>
      </c>
      <c r="G33" s="4" t="s">
        <v>12</v>
      </c>
      <c r="H33" s="9">
        <v>0.14199999999999999</v>
      </c>
      <c r="I33" s="9">
        <v>0.14699999999999999</v>
      </c>
      <c r="J33" s="4" t="s">
        <v>0</v>
      </c>
      <c r="K33" s="9">
        <v>0.1</v>
      </c>
      <c r="L33" s="9">
        <v>0.11</v>
      </c>
      <c r="M33" s="4" t="s">
        <v>0</v>
      </c>
      <c r="N33" s="9">
        <v>0.13200000000000001</v>
      </c>
      <c r="O33" s="9">
        <v>0.13900000000000001</v>
      </c>
      <c r="P33" s="4" t="s">
        <v>0</v>
      </c>
    </row>
    <row r="34" spans="1:16" x14ac:dyDescent="0.45">
      <c r="A34" t="s">
        <v>61</v>
      </c>
      <c r="B34" s="9">
        <v>6.2E-2</v>
      </c>
      <c r="C34" s="9">
        <v>6.5000000000000002E-2</v>
      </c>
      <c r="D34" s="4" t="s">
        <v>12</v>
      </c>
      <c r="E34" s="9">
        <v>1.2999999999999999E-2</v>
      </c>
      <c r="F34" s="9">
        <v>1.4E-2</v>
      </c>
      <c r="G34" s="4" t="s">
        <v>0</v>
      </c>
      <c r="H34" s="9">
        <v>8.1000000000000003E-2</v>
      </c>
      <c r="I34" s="9">
        <v>8.4000000000000005E-2</v>
      </c>
      <c r="J34" s="4" t="s">
        <v>0</v>
      </c>
      <c r="K34" s="9">
        <v>6.0000000000000001E-3</v>
      </c>
      <c r="L34" s="9">
        <v>1.0999999999999999E-2</v>
      </c>
      <c r="M34" s="4" t="s">
        <v>12</v>
      </c>
      <c r="N34" s="9">
        <v>2.4E-2</v>
      </c>
      <c r="O34" s="9">
        <v>2.5000000000000001E-2</v>
      </c>
      <c r="P34" s="4" t="s">
        <v>0</v>
      </c>
    </row>
    <row r="35" spans="1:16" x14ac:dyDescent="0.45">
      <c r="A35" t="s">
        <v>68</v>
      </c>
      <c r="B35" s="9">
        <v>4.4999999999999998E-2</v>
      </c>
      <c r="C35" s="9">
        <v>4.7E-2</v>
      </c>
      <c r="D35" s="4" t="s">
        <v>0</v>
      </c>
      <c r="E35" s="9">
        <v>2.1999999999999999E-2</v>
      </c>
      <c r="F35" s="9">
        <v>2.5000000000000001E-2</v>
      </c>
      <c r="G35" s="4" t="s">
        <v>0</v>
      </c>
      <c r="H35" s="9">
        <v>5.5E-2</v>
      </c>
      <c r="I35" s="9">
        <v>5.1999999999999998E-2</v>
      </c>
      <c r="J35" s="4" t="s">
        <v>0</v>
      </c>
      <c r="K35" s="9">
        <v>1.9E-2</v>
      </c>
      <c r="L35" s="9">
        <v>3.5000000000000003E-2</v>
      </c>
      <c r="M35" s="4" t="s">
        <v>12</v>
      </c>
      <c r="N35" s="9">
        <v>2.4E-2</v>
      </c>
      <c r="O35" s="9">
        <v>3.7999999999999999E-2</v>
      </c>
      <c r="P35" s="4" t="s">
        <v>12</v>
      </c>
    </row>
    <row r="36" spans="1:16" x14ac:dyDescent="0.45">
      <c r="A36" t="s">
        <v>74</v>
      </c>
      <c r="B36" s="9">
        <v>0.03</v>
      </c>
      <c r="C36" s="9">
        <v>3.5999999999999997E-2</v>
      </c>
      <c r="D36" s="4" t="s">
        <v>12</v>
      </c>
      <c r="E36" s="9">
        <v>1.4E-2</v>
      </c>
      <c r="F36" s="9">
        <v>2.5000000000000001E-2</v>
      </c>
      <c r="G36" s="4" t="s">
        <v>12</v>
      </c>
      <c r="H36" s="9">
        <v>3.5999999999999997E-2</v>
      </c>
      <c r="I36" s="9">
        <v>0.04</v>
      </c>
      <c r="J36" s="4" t="s">
        <v>12</v>
      </c>
      <c r="K36" s="9">
        <v>1.2999999999999999E-2</v>
      </c>
      <c r="L36" s="9">
        <v>1.4999999999999999E-2</v>
      </c>
      <c r="M36" s="4" t="s">
        <v>0</v>
      </c>
      <c r="N36" s="9">
        <v>1.9E-2</v>
      </c>
      <c r="O36" s="9">
        <v>0.03</v>
      </c>
      <c r="P36" s="4" t="s">
        <v>12</v>
      </c>
    </row>
    <row r="37" spans="1:16" x14ac:dyDescent="0.45">
      <c r="A37" t="s">
        <v>76</v>
      </c>
      <c r="B37" s="9">
        <v>4.8000000000000001E-2</v>
      </c>
      <c r="C37" s="9">
        <v>4.4999999999999998E-2</v>
      </c>
      <c r="D37" s="4" t="s">
        <v>12</v>
      </c>
      <c r="E37" s="9">
        <v>7.2999999999999995E-2</v>
      </c>
      <c r="F37" s="9">
        <v>8.4000000000000005E-2</v>
      </c>
      <c r="G37" s="4" t="s">
        <v>0</v>
      </c>
      <c r="H37" s="9">
        <v>0.04</v>
      </c>
      <c r="I37" s="9">
        <v>3.5000000000000003E-2</v>
      </c>
      <c r="J37" s="4" t="s">
        <v>12</v>
      </c>
      <c r="K37" s="9">
        <v>7.4999999999999997E-2</v>
      </c>
      <c r="L37" s="9">
        <v>0.06</v>
      </c>
      <c r="M37" s="4" t="s">
        <v>12</v>
      </c>
      <c r="N37" s="9">
        <v>5.8999999999999997E-2</v>
      </c>
      <c r="O37" s="9">
        <v>6.4000000000000001E-2</v>
      </c>
      <c r="P37" s="4" t="s">
        <v>0</v>
      </c>
    </row>
    <row r="38" spans="1:16" x14ac:dyDescent="0.45">
      <c r="A38" t="s">
        <v>81</v>
      </c>
      <c r="B38" s="7">
        <v>27.5</v>
      </c>
      <c r="C38" s="7">
        <v>26.4</v>
      </c>
      <c r="D38" s="4" t="s">
        <v>12</v>
      </c>
      <c r="E38" s="7">
        <v>26.1</v>
      </c>
      <c r="F38" s="7">
        <v>25.5</v>
      </c>
      <c r="G38" s="4" t="s">
        <v>0</v>
      </c>
      <c r="H38" s="7">
        <v>29.1</v>
      </c>
      <c r="I38" s="7">
        <v>27.6</v>
      </c>
      <c r="J38" s="4" t="s">
        <v>12</v>
      </c>
      <c r="K38" s="7">
        <v>22.1</v>
      </c>
      <c r="L38" s="7">
        <v>22</v>
      </c>
      <c r="M38" s="4" t="s">
        <v>0</v>
      </c>
      <c r="N38" s="7">
        <v>21.3</v>
      </c>
      <c r="O38" s="7">
        <v>21.1</v>
      </c>
      <c r="P38" s="4" t="s">
        <v>0</v>
      </c>
    </row>
    <row r="39" spans="1:16" x14ac:dyDescent="0.45">
      <c r="A39" t="s">
        <v>82</v>
      </c>
      <c r="B39" t="s">
        <v>0</v>
      </c>
      <c r="C39" t="s">
        <v>0</v>
      </c>
      <c r="D39" t="s">
        <v>0</v>
      </c>
      <c r="E39" t="s">
        <v>0</v>
      </c>
      <c r="F39" t="s">
        <v>0</v>
      </c>
      <c r="G39" t="s">
        <v>0</v>
      </c>
      <c r="H39" t="s">
        <v>0</v>
      </c>
      <c r="I39" t="s">
        <v>0</v>
      </c>
      <c r="J39" t="s">
        <v>0</v>
      </c>
      <c r="K39" t="s">
        <v>0</v>
      </c>
      <c r="L39" t="s">
        <v>0</v>
      </c>
      <c r="M39" t="s">
        <v>0</v>
      </c>
      <c r="N39" t="s">
        <v>0</v>
      </c>
      <c r="O39" t="s">
        <v>0</v>
      </c>
      <c r="P39" t="s">
        <v>0</v>
      </c>
    </row>
    <row r="40" spans="1:16" x14ac:dyDescent="0.45">
      <c r="A40" t="s">
        <v>83</v>
      </c>
      <c r="B40" s="8">
        <v>680258</v>
      </c>
      <c r="C40" s="4" t="s">
        <v>84</v>
      </c>
      <c r="D40" s="4" t="s">
        <v>0</v>
      </c>
      <c r="E40" s="8">
        <v>88098</v>
      </c>
      <c r="F40" s="4" t="s">
        <v>84</v>
      </c>
      <c r="G40" s="4" t="s">
        <v>0</v>
      </c>
      <c r="H40" s="8">
        <v>470749</v>
      </c>
      <c r="I40" s="4" t="s">
        <v>84</v>
      </c>
      <c r="J40" s="4" t="s">
        <v>0</v>
      </c>
      <c r="K40" s="8">
        <v>36460</v>
      </c>
      <c r="L40" s="4" t="s">
        <v>84</v>
      </c>
      <c r="M40" s="4" t="s">
        <v>0</v>
      </c>
      <c r="N40" s="8">
        <v>84899</v>
      </c>
      <c r="O40" s="4" t="s">
        <v>84</v>
      </c>
      <c r="P40" s="4" t="s">
        <v>0</v>
      </c>
    </row>
    <row r="41" spans="1:16" x14ac:dyDescent="0.45">
      <c r="A41" t="s">
        <v>85</v>
      </c>
      <c r="B41" s="9">
        <v>0.34699999999999998</v>
      </c>
      <c r="C41" s="4" t="s">
        <v>84</v>
      </c>
      <c r="D41" s="4" t="s">
        <v>0</v>
      </c>
      <c r="E41" s="9">
        <v>0.32400000000000001</v>
      </c>
      <c r="F41" s="4" t="s">
        <v>84</v>
      </c>
      <c r="G41" s="4" t="s">
        <v>0</v>
      </c>
      <c r="H41" s="9">
        <v>0.36499999999999999</v>
      </c>
      <c r="I41" s="4" t="s">
        <v>84</v>
      </c>
      <c r="J41" s="4" t="s">
        <v>0</v>
      </c>
      <c r="K41" s="9">
        <v>0.27800000000000002</v>
      </c>
      <c r="L41" s="4" t="s">
        <v>84</v>
      </c>
      <c r="M41" s="4" t="s">
        <v>0</v>
      </c>
      <c r="N41" s="9">
        <v>0.30199999999999999</v>
      </c>
      <c r="O41" s="4" t="s">
        <v>84</v>
      </c>
      <c r="P41" s="4" t="s">
        <v>0</v>
      </c>
    </row>
    <row r="42" spans="1:16" x14ac:dyDescent="0.45">
      <c r="A42" t="s">
        <v>88</v>
      </c>
      <c r="B42" s="9">
        <v>0.23300000000000001</v>
      </c>
      <c r="C42" s="4" t="s">
        <v>84</v>
      </c>
      <c r="D42" s="4" t="s">
        <v>0</v>
      </c>
      <c r="E42" s="9">
        <v>0.247</v>
      </c>
      <c r="F42" s="4" t="s">
        <v>84</v>
      </c>
      <c r="G42" s="4" t="s">
        <v>0</v>
      </c>
      <c r="H42" s="9">
        <v>0.215</v>
      </c>
      <c r="I42" s="4" t="s">
        <v>84</v>
      </c>
      <c r="J42" s="4" t="s">
        <v>0</v>
      </c>
      <c r="K42" s="9">
        <v>0.30599999999999999</v>
      </c>
      <c r="L42" s="4" t="s">
        <v>84</v>
      </c>
      <c r="M42" s="4" t="s">
        <v>0</v>
      </c>
      <c r="N42" s="9">
        <v>0.28499999999999998</v>
      </c>
      <c r="O42" s="4" t="s">
        <v>84</v>
      </c>
      <c r="P42" s="4" t="s">
        <v>0</v>
      </c>
    </row>
    <row r="43" spans="1:16" x14ac:dyDescent="0.45">
      <c r="A43" t="s">
        <v>91</v>
      </c>
      <c r="B43" s="9">
        <v>0.23100000000000001</v>
      </c>
      <c r="C43" s="4" t="s">
        <v>84</v>
      </c>
      <c r="D43" s="4" t="s">
        <v>0</v>
      </c>
      <c r="E43" s="9">
        <v>0.219</v>
      </c>
      <c r="F43" s="4" t="s">
        <v>84</v>
      </c>
      <c r="G43" s="4" t="s">
        <v>0</v>
      </c>
      <c r="H43" s="9">
        <v>0.23699999999999999</v>
      </c>
      <c r="I43" s="4" t="s">
        <v>84</v>
      </c>
      <c r="J43" s="4" t="s">
        <v>0</v>
      </c>
      <c r="K43" s="9">
        <v>0.214</v>
      </c>
      <c r="L43" s="4" t="s">
        <v>84</v>
      </c>
      <c r="M43" s="4" t="s">
        <v>0</v>
      </c>
      <c r="N43" s="9">
        <v>0.219</v>
      </c>
      <c r="O43" s="4" t="s">
        <v>84</v>
      </c>
      <c r="P43" s="4" t="s">
        <v>0</v>
      </c>
    </row>
    <row r="44" spans="1:16" x14ac:dyDescent="0.45">
      <c r="A44" t="s">
        <v>96</v>
      </c>
      <c r="B44" s="9">
        <v>9.4E-2</v>
      </c>
      <c r="C44" s="4" t="s">
        <v>84</v>
      </c>
      <c r="D44" s="4" t="s">
        <v>0</v>
      </c>
      <c r="E44" s="9">
        <v>0.11799999999999999</v>
      </c>
      <c r="F44" s="4" t="s">
        <v>84</v>
      </c>
      <c r="G44" s="4" t="s">
        <v>0</v>
      </c>
      <c r="H44" s="9">
        <v>8.8999999999999996E-2</v>
      </c>
      <c r="I44" s="4" t="s">
        <v>84</v>
      </c>
      <c r="J44" s="4" t="s">
        <v>0</v>
      </c>
      <c r="K44" s="9">
        <v>0.105</v>
      </c>
      <c r="L44" s="4" t="s">
        <v>84</v>
      </c>
      <c r="M44" s="4" t="s">
        <v>0</v>
      </c>
      <c r="N44" s="9">
        <v>9.6000000000000002E-2</v>
      </c>
      <c r="O44" s="4" t="s">
        <v>84</v>
      </c>
      <c r="P44" s="4" t="s">
        <v>0</v>
      </c>
    </row>
    <row r="45" spans="1:16" x14ac:dyDescent="0.45">
      <c r="A45" t="s">
        <v>102</v>
      </c>
      <c r="B45" s="9">
        <v>9.5000000000000001E-2</v>
      </c>
      <c r="C45" s="4" t="s">
        <v>84</v>
      </c>
      <c r="D45" s="4" t="s">
        <v>0</v>
      </c>
      <c r="E45" s="9">
        <v>9.2999999999999999E-2</v>
      </c>
      <c r="F45" s="4" t="s">
        <v>84</v>
      </c>
      <c r="G45" s="4" t="s">
        <v>0</v>
      </c>
      <c r="H45" s="9">
        <v>9.5000000000000001E-2</v>
      </c>
      <c r="I45" s="4" t="s">
        <v>84</v>
      </c>
      <c r="J45" s="4" t="s">
        <v>0</v>
      </c>
      <c r="K45" s="9">
        <v>9.8000000000000004E-2</v>
      </c>
      <c r="L45" s="4" t="s">
        <v>84</v>
      </c>
      <c r="M45" s="4" t="s">
        <v>0</v>
      </c>
      <c r="N45" s="9">
        <v>9.7000000000000003E-2</v>
      </c>
      <c r="O45" s="4" t="s">
        <v>84</v>
      </c>
      <c r="P45" s="4" t="s">
        <v>0</v>
      </c>
    </row>
    <row r="46" spans="1:16" x14ac:dyDescent="0.45">
      <c r="A46" t="s">
        <v>106</v>
      </c>
      <c r="B46" t="s">
        <v>0</v>
      </c>
      <c r="C46" t="s">
        <v>0</v>
      </c>
      <c r="D46" t="s">
        <v>0</v>
      </c>
      <c r="E46" t="s">
        <v>0</v>
      </c>
      <c r="F46" t="s">
        <v>0</v>
      </c>
      <c r="G46" t="s">
        <v>0</v>
      </c>
      <c r="H46" t="s">
        <v>0</v>
      </c>
      <c r="I46" t="s">
        <v>0</v>
      </c>
      <c r="J46" t="s">
        <v>0</v>
      </c>
      <c r="K46" t="s">
        <v>0</v>
      </c>
      <c r="L46" t="s">
        <v>0</v>
      </c>
      <c r="M46" t="s">
        <v>0</v>
      </c>
      <c r="N46" t="s">
        <v>0</v>
      </c>
      <c r="O46" t="s">
        <v>0</v>
      </c>
      <c r="P46" t="s">
        <v>0</v>
      </c>
    </row>
    <row r="47" spans="1:16" x14ac:dyDescent="0.45">
      <c r="A47" t="s">
        <v>83</v>
      </c>
      <c r="B47" s="8">
        <v>680258</v>
      </c>
      <c r="C47" s="8">
        <v>645571</v>
      </c>
      <c r="D47" s="4" t="s">
        <v>12</v>
      </c>
      <c r="E47" s="8">
        <v>88098</v>
      </c>
      <c r="F47" s="8">
        <v>81197</v>
      </c>
      <c r="G47" s="4" t="s">
        <v>12</v>
      </c>
      <c r="H47" s="8">
        <v>470749</v>
      </c>
      <c r="I47" s="8">
        <v>452324</v>
      </c>
      <c r="J47" s="4" t="s">
        <v>12</v>
      </c>
      <c r="K47" s="8">
        <v>36460</v>
      </c>
      <c r="L47" s="8">
        <v>32633</v>
      </c>
      <c r="M47" s="4" t="s">
        <v>12</v>
      </c>
      <c r="N47" s="8">
        <v>84899</v>
      </c>
      <c r="O47" s="8">
        <v>79364</v>
      </c>
      <c r="P47" s="4" t="s">
        <v>12</v>
      </c>
    </row>
    <row r="48" spans="1:16" x14ac:dyDescent="0.45">
      <c r="A48" t="s">
        <v>107</v>
      </c>
      <c r="B48" s="9">
        <v>1.4E-2</v>
      </c>
      <c r="C48" s="9">
        <v>1.6E-2</v>
      </c>
      <c r="D48" s="4" t="s">
        <v>0</v>
      </c>
      <c r="E48" s="9">
        <v>4.4999999999999998E-2</v>
      </c>
      <c r="F48" s="9">
        <v>0.05</v>
      </c>
      <c r="G48" s="4" t="s">
        <v>0</v>
      </c>
      <c r="H48" s="9">
        <v>7.0000000000000001E-3</v>
      </c>
      <c r="I48" s="9">
        <v>7.0000000000000001E-3</v>
      </c>
      <c r="J48" s="4" t="s">
        <v>0</v>
      </c>
      <c r="K48" s="9">
        <v>0.03</v>
      </c>
      <c r="L48" s="9">
        <v>3.5000000000000003E-2</v>
      </c>
      <c r="M48" s="4" t="s">
        <v>0</v>
      </c>
      <c r="N48" s="9">
        <v>1.4999999999999999E-2</v>
      </c>
      <c r="O48" s="9">
        <v>2.8000000000000001E-2</v>
      </c>
      <c r="P48" s="4" t="s">
        <v>12</v>
      </c>
    </row>
    <row r="49" spans="1:16" x14ac:dyDescent="0.45">
      <c r="A49" t="s">
        <v>111</v>
      </c>
      <c r="B49" s="9">
        <v>7.3999999999999996E-2</v>
      </c>
      <c r="C49" s="9">
        <v>6.9000000000000006E-2</v>
      </c>
      <c r="D49" s="4" t="s">
        <v>12</v>
      </c>
      <c r="E49" s="9">
        <v>7.8E-2</v>
      </c>
      <c r="F49" s="9">
        <v>7.8E-2</v>
      </c>
      <c r="G49" s="4" t="s">
        <v>0</v>
      </c>
      <c r="H49" s="9">
        <v>7.2999999999999995E-2</v>
      </c>
      <c r="I49" s="9">
        <v>6.6000000000000003E-2</v>
      </c>
      <c r="J49" s="4" t="s">
        <v>12</v>
      </c>
      <c r="K49" s="9">
        <v>8.1000000000000003E-2</v>
      </c>
      <c r="L49" s="9">
        <v>7.0999999999999994E-2</v>
      </c>
      <c r="M49" s="4" t="s">
        <v>0</v>
      </c>
      <c r="N49" s="9">
        <v>7.8E-2</v>
      </c>
      <c r="O49" s="9">
        <v>0.08</v>
      </c>
      <c r="P49" s="4" t="s">
        <v>0</v>
      </c>
    </row>
    <row r="50" spans="1:16" x14ac:dyDescent="0.45">
      <c r="A50" t="s">
        <v>117</v>
      </c>
      <c r="B50" s="9">
        <v>0.03</v>
      </c>
      <c r="C50" s="9">
        <v>3.1E-2</v>
      </c>
      <c r="D50" s="4" t="s">
        <v>0</v>
      </c>
      <c r="E50" s="9">
        <v>2.1999999999999999E-2</v>
      </c>
      <c r="F50" s="9">
        <v>2.5999999999999999E-2</v>
      </c>
      <c r="G50" s="4" t="s">
        <v>0</v>
      </c>
      <c r="H50" s="9">
        <v>3.3000000000000002E-2</v>
      </c>
      <c r="I50" s="9">
        <v>3.3000000000000002E-2</v>
      </c>
      <c r="J50" s="4" t="s">
        <v>0</v>
      </c>
      <c r="K50" s="9">
        <v>2.3E-2</v>
      </c>
      <c r="L50" s="9">
        <v>2.1999999999999999E-2</v>
      </c>
      <c r="M50" s="4" t="s">
        <v>0</v>
      </c>
      <c r="N50" s="9">
        <v>2.4E-2</v>
      </c>
      <c r="O50" s="9">
        <v>2.5000000000000001E-2</v>
      </c>
      <c r="P50" s="4" t="s">
        <v>0</v>
      </c>
    </row>
    <row r="51" spans="1:16" x14ac:dyDescent="0.45">
      <c r="A51" t="s">
        <v>121</v>
      </c>
      <c r="B51" s="9">
        <v>2.1999999999999999E-2</v>
      </c>
      <c r="C51" s="9">
        <v>2.1999999999999999E-2</v>
      </c>
      <c r="D51" s="4" t="s">
        <v>0</v>
      </c>
      <c r="E51" s="9">
        <v>2.1000000000000001E-2</v>
      </c>
      <c r="F51" s="9">
        <v>1.9E-2</v>
      </c>
      <c r="G51" s="4" t="s">
        <v>0</v>
      </c>
      <c r="H51" s="9">
        <v>2.3E-2</v>
      </c>
      <c r="I51" s="9">
        <v>2.4E-2</v>
      </c>
      <c r="J51" s="4" t="s">
        <v>0</v>
      </c>
      <c r="K51" s="9">
        <v>1.6E-2</v>
      </c>
      <c r="L51" s="9">
        <v>1.9E-2</v>
      </c>
      <c r="M51" s="4" t="s">
        <v>0</v>
      </c>
      <c r="N51" s="9">
        <v>2.4E-2</v>
      </c>
      <c r="O51" s="9">
        <v>1.9E-2</v>
      </c>
      <c r="P51" s="4" t="s">
        <v>0</v>
      </c>
    </row>
    <row r="52" spans="1:16" x14ac:dyDescent="0.45">
      <c r="A52" t="s">
        <v>123</v>
      </c>
      <c r="B52" s="9">
        <v>0.114</v>
      </c>
      <c r="C52" s="9">
        <v>0.11899999999999999</v>
      </c>
      <c r="D52" s="4" t="s">
        <v>12</v>
      </c>
      <c r="E52" s="9">
        <v>0.122</v>
      </c>
      <c r="F52" s="9">
        <v>0.13</v>
      </c>
      <c r="G52" s="4" t="s">
        <v>0</v>
      </c>
      <c r="H52" s="9">
        <v>0.112</v>
      </c>
      <c r="I52" s="9">
        <v>0.11799999999999999</v>
      </c>
      <c r="J52" s="4" t="s">
        <v>12</v>
      </c>
      <c r="K52" s="9">
        <v>0.108</v>
      </c>
      <c r="L52" s="9">
        <v>0.105</v>
      </c>
      <c r="M52" s="4" t="s">
        <v>0</v>
      </c>
      <c r="N52" s="9">
        <v>0.11700000000000001</v>
      </c>
      <c r="O52" s="9">
        <v>0.11700000000000001</v>
      </c>
      <c r="P52" s="4" t="s">
        <v>0</v>
      </c>
    </row>
    <row r="53" spans="1:16" x14ac:dyDescent="0.45">
      <c r="A53" t="s">
        <v>129</v>
      </c>
      <c r="B53" s="9">
        <v>5.8999999999999997E-2</v>
      </c>
      <c r="C53" s="9">
        <v>5.8999999999999997E-2</v>
      </c>
      <c r="D53" s="4" t="s">
        <v>0</v>
      </c>
      <c r="E53" s="9">
        <v>4.7E-2</v>
      </c>
      <c r="F53" s="9">
        <v>0.05</v>
      </c>
      <c r="G53" s="4" t="s">
        <v>0</v>
      </c>
      <c r="H53" s="9">
        <v>6.3E-2</v>
      </c>
      <c r="I53" s="9">
        <v>6.2E-2</v>
      </c>
      <c r="J53" s="4" t="s">
        <v>0</v>
      </c>
      <c r="K53" s="9">
        <v>5.8000000000000003E-2</v>
      </c>
      <c r="L53" s="9">
        <v>5.7000000000000002E-2</v>
      </c>
      <c r="M53" s="4" t="s">
        <v>0</v>
      </c>
      <c r="N53" s="9">
        <v>4.9000000000000002E-2</v>
      </c>
      <c r="O53" s="9">
        <v>5.5E-2</v>
      </c>
      <c r="P53" s="4" t="s">
        <v>0</v>
      </c>
    </row>
    <row r="54" spans="1:16" x14ac:dyDescent="0.45">
      <c r="A54" t="s">
        <v>134</v>
      </c>
      <c r="B54" s="9">
        <v>1.4999999999999999E-2</v>
      </c>
      <c r="C54" s="9">
        <v>1.6E-2</v>
      </c>
      <c r="D54" s="4" t="s">
        <v>0</v>
      </c>
      <c r="E54" s="9">
        <v>1.4E-2</v>
      </c>
      <c r="F54" s="9">
        <v>1.2999999999999999E-2</v>
      </c>
      <c r="G54" s="4" t="s">
        <v>0</v>
      </c>
      <c r="H54" s="9">
        <v>1.6E-2</v>
      </c>
      <c r="I54" s="9">
        <v>1.7000000000000001E-2</v>
      </c>
      <c r="J54" s="4" t="s">
        <v>0</v>
      </c>
      <c r="K54" s="9">
        <v>8.0000000000000002E-3</v>
      </c>
      <c r="L54" s="9">
        <v>1.9E-2</v>
      </c>
      <c r="M54" s="4" t="s">
        <v>12</v>
      </c>
      <c r="N54" s="9">
        <v>1.4E-2</v>
      </c>
      <c r="O54" s="9">
        <v>1.2E-2</v>
      </c>
      <c r="P54" s="4" t="s">
        <v>0</v>
      </c>
    </row>
    <row r="55" spans="1:16" x14ac:dyDescent="0.45">
      <c r="A55" t="s">
        <v>138</v>
      </c>
      <c r="B55" s="9">
        <v>6.7000000000000004E-2</v>
      </c>
      <c r="C55" s="9">
        <v>6.4000000000000001E-2</v>
      </c>
      <c r="D55" s="4" t="s">
        <v>0</v>
      </c>
      <c r="E55" s="9">
        <v>5.3999999999999999E-2</v>
      </c>
      <c r="F55" s="9">
        <v>4.8000000000000001E-2</v>
      </c>
      <c r="G55" s="4" t="s">
        <v>0</v>
      </c>
      <c r="H55" s="9">
        <v>6.8000000000000005E-2</v>
      </c>
      <c r="I55" s="9">
        <v>6.7000000000000004E-2</v>
      </c>
      <c r="J55" s="4" t="s">
        <v>0</v>
      </c>
      <c r="K55" s="9">
        <v>6.8000000000000005E-2</v>
      </c>
      <c r="L55" s="9">
        <v>5.8000000000000003E-2</v>
      </c>
      <c r="M55" s="4" t="s">
        <v>0</v>
      </c>
      <c r="N55" s="9">
        <v>7.0999999999999994E-2</v>
      </c>
      <c r="O55" s="9">
        <v>6.6000000000000003E-2</v>
      </c>
      <c r="P55" s="4" t="s">
        <v>0</v>
      </c>
    </row>
    <row r="56" spans="1:16" x14ac:dyDescent="0.45">
      <c r="A56" t="s">
        <v>140</v>
      </c>
      <c r="B56" s="9">
        <v>0.10299999999999999</v>
      </c>
      <c r="C56" s="9">
        <v>0.10100000000000001</v>
      </c>
      <c r="D56" s="4" t="s">
        <v>0</v>
      </c>
      <c r="E56" s="9">
        <v>0.111</v>
      </c>
      <c r="F56" s="9">
        <v>0.11</v>
      </c>
      <c r="G56" s="4" t="s">
        <v>0</v>
      </c>
      <c r="H56" s="9">
        <v>0.1</v>
      </c>
      <c r="I56" s="9">
        <v>9.9000000000000005E-2</v>
      </c>
      <c r="J56" s="4" t="s">
        <v>0</v>
      </c>
      <c r="K56" s="9">
        <v>0.109</v>
      </c>
      <c r="L56" s="9">
        <v>9.7000000000000003E-2</v>
      </c>
      <c r="M56" s="4" t="s">
        <v>0</v>
      </c>
      <c r="N56" s="9">
        <v>0.106</v>
      </c>
      <c r="O56" s="9">
        <v>0.104</v>
      </c>
      <c r="P56" s="4" t="s">
        <v>0</v>
      </c>
    </row>
    <row r="57" spans="1:16" x14ac:dyDescent="0.45">
      <c r="A57" t="s">
        <v>146</v>
      </c>
      <c r="B57" s="9">
        <v>0.20599999999999999</v>
      </c>
      <c r="C57" s="9">
        <v>0.20799999999999999</v>
      </c>
      <c r="D57" s="4" t="s">
        <v>0</v>
      </c>
      <c r="E57" s="9">
        <v>0.2</v>
      </c>
      <c r="F57" s="9">
        <v>0.19800000000000001</v>
      </c>
      <c r="G57" s="4" t="s">
        <v>0</v>
      </c>
      <c r="H57" s="9">
        <v>0.219</v>
      </c>
      <c r="I57" s="9">
        <v>0.219</v>
      </c>
      <c r="J57" s="4" t="s">
        <v>0</v>
      </c>
      <c r="K57" s="9">
        <v>0.153</v>
      </c>
      <c r="L57" s="9">
        <v>0.16700000000000001</v>
      </c>
      <c r="M57" s="4" t="s">
        <v>0</v>
      </c>
      <c r="N57" s="9">
        <v>0.16800000000000001</v>
      </c>
      <c r="O57" s="9">
        <v>0.17599999999999999</v>
      </c>
      <c r="P57" s="4" t="s">
        <v>0</v>
      </c>
    </row>
    <row r="58" spans="1:16" x14ac:dyDescent="0.45">
      <c r="A58" t="s">
        <v>149</v>
      </c>
      <c r="B58" s="9">
        <v>0.16300000000000001</v>
      </c>
      <c r="C58" s="9">
        <v>0.16200000000000001</v>
      </c>
      <c r="D58" s="4" t="s">
        <v>0</v>
      </c>
      <c r="E58" s="9">
        <v>0.16900000000000001</v>
      </c>
      <c r="F58" s="9">
        <v>0.17299999999999999</v>
      </c>
      <c r="G58" s="4" t="s">
        <v>0</v>
      </c>
      <c r="H58" s="9">
        <v>0.14399999999999999</v>
      </c>
      <c r="I58" s="9">
        <v>0.14199999999999999</v>
      </c>
      <c r="J58" s="4" t="s">
        <v>0</v>
      </c>
      <c r="K58" s="9">
        <v>0.24099999999999999</v>
      </c>
      <c r="L58" s="9">
        <v>0.24099999999999999</v>
      </c>
      <c r="M58" s="4" t="s">
        <v>0</v>
      </c>
      <c r="N58" s="9">
        <v>0.22900000000000001</v>
      </c>
      <c r="O58" s="9">
        <v>0.22900000000000001</v>
      </c>
      <c r="P58" s="4" t="s">
        <v>0</v>
      </c>
    </row>
    <row r="59" spans="1:16" x14ac:dyDescent="0.45">
      <c r="A59" t="s">
        <v>154</v>
      </c>
      <c r="B59" s="9">
        <v>4.3999999999999997E-2</v>
      </c>
      <c r="C59" s="9">
        <v>4.3999999999999997E-2</v>
      </c>
      <c r="D59" s="4" t="s">
        <v>0</v>
      </c>
      <c r="E59" s="9">
        <v>4.9000000000000002E-2</v>
      </c>
      <c r="F59" s="9">
        <v>4.9000000000000002E-2</v>
      </c>
      <c r="G59" s="4" t="s">
        <v>0</v>
      </c>
      <c r="H59" s="9">
        <v>4.2999999999999997E-2</v>
      </c>
      <c r="I59" s="9">
        <v>4.3999999999999997E-2</v>
      </c>
      <c r="J59" s="4" t="s">
        <v>0</v>
      </c>
      <c r="K59" s="9">
        <v>5.0999999999999997E-2</v>
      </c>
      <c r="L59" s="9">
        <v>4.2999999999999997E-2</v>
      </c>
      <c r="M59" s="4" t="s">
        <v>0</v>
      </c>
      <c r="N59" s="9">
        <v>4.4999999999999998E-2</v>
      </c>
      <c r="O59" s="9">
        <v>4.3999999999999997E-2</v>
      </c>
      <c r="P59" s="4" t="s">
        <v>0</v>
      </c>
    </row>
    <row r="60" spans="1:16" x14ac:dyDescent="0.45">
      <c r="A60" t="s">
        <v>155</v>
      </c>
      <c r="B60" s="9">
        <v>8.7999999999999995E-2</v>
      </c>
      <c r="C60" s="9">
        <v>8.7999999999999995E-2</v>
      </c>
      <c r="D60" s="4" t="s">
        <v>0</v>
      </c>
      <c r="E60" s="9">
        <v>6.8000000000000005E-2</v>
      </c>
      <c r="F60" s="9">
        <v>5.8000000000000003E-2</v>
      </c>
      <c r="G60" s="4" t="s">
        <v>12</v>
      </c>
      <c r="H60" s="9">
        <v>9.9000000000000005E-2</v>
      </c>
      <c r="I60" s="9">
        <v>0.10299999999999999</v>
      </c>
      <c r="J60" s="4" t="s">
        <v>12</v>
      </c>
      <c r="K60" s="9">
        <v>5.3999999999999999E-2</v>
      </c>
      <c r="L60" s="9">
        <v>6.5000000000000002E-2</v>
      </c>
      <c r="M60" s="4" t="s">
        <v>0</v>
      </c>
      <c r="N60" s="9">
        <v>0.06</v>
      </c>
      <c r="O60" s="9">
        <v>4.5999999999999999E-2</v>
      </c>
      <c r="P60" s="4" t="s">
        <v>12</v>
      </c>
    </row>
    <row r="61" spans="1:16" x14ac:dyDescent="0.45">
      <c r="A61" t="s">
        <v>158</v>
      </c>
      <c r="B61" t="s">
        <v>0</v>
      </c>
      <c r="C61" t="s">
        <v>0</v>
      </c>
      <c r="D61" t="s">
        <v>0</v>
      </c>
      <c r="E61" t="s">
        <v>0</v>
      </c>
      <c r="F61" t="s">
        <v>0</v>
      </c>
      <c r="G61" t="s">
        <v>0</v>
      </c>
      <c r="H61" t="s">
        <v>0</v>
      </c>
      <c r="I61" t="s">
        <v>0</v>
      </c>
      <c r="J61" t="s">
        <v>0</v>
      </c>
      <c r="K61" t="s">
        <v>0</v>
      </c>
      <c r="L61" t="s">
        <v>0</v>
      </c>
      <c r="M61" t="s">
        <v>0</v>
      </c>
      <c r="N61" t="s">
        <v>0</v>
      </c>
      <c r="O61" t="s">
        <v>0</v>
      </c>
      <c r="P61" t="s">
        <v>0</v>
      </c>
    </row>
    <row r="62" spans="1:16" x14ac:dyDescent="0.45">
      <c r="A62" t="s">
        <v>83</v>
      </c>
      <c r="B62" s="8">
        <v>680258</v>
      </c>
      <c r="C62" s="8">
        <v>645571</v>
      </c>
      <c r="D62" s="4" t="s">
        <v>12</v>
      </c>
      <c r="E62" s="8">
        <v>88098</v>
      </c>
      <c r="F62" s="8">
        <v>81197</v>
      </c>
      <c r="G62" s="4" t="s">
        <v>12</v>
      </c>
      <c r="H62" s="8">
        <v>470749</v>
      </c>
      <c r="I62" s="8">
        <v>452324</v>
      </c>
      <c r="J62" s="4" t="s">
        <v>12</v>
      </c>
      <c r="K62" s="8">
        <v>36460</v>
      </c>
      <c r="L62" s="8">
        <v>32633</v>
      </c>
      <c r="M62" s="4" t="s">
        <v>12</v>
      </c>
      <c r="N62" s="8">
        <v>84899</v>
      </c>
      <c r="O62" s="8">
        <v>79364</v>
      </c>
      <c r="P62" s="4" t="s">
        <v>12</v>
      </c>
    </row>
    <row r="63" spans="1:16" x14ac:dyDescent="0.45">
      <c r="A63" t="s">
        <v>159</v>
      </c>
      <c r="B63" s="9">
        <v>0.73</v>
      </c>
      <c r="C63" s="9">
        <v>0.71699999999999997</v>
      </c>
      <c r="D63" s="4" t="s">
        <v>12</v>
      </c>
      <c r="E63" s="9">
        <v>0.71</v>
      </c>
      <c r="F63" s="9">
        <v>0.69599999999999995</v>
      </c>
      <c r="G63" s="4" t="s">
        <v>0</v>
      </c>
      <c r="H63" s="9">
        <v>0.72399999999999998</v>
      </c>
      <c r="I63" s="9">
        <v>0.71399999999999997</v>
      </c>
      <c r="J63" s="4" t="s">
        <v>12</v>
      </c>
      <c r="K63" s="9">
        <v>0.747</v>
      </c>
      <c r="L63" s="9">
        <v>0.72499999999999998</v>
      </c>
      <c r="M63" s="4" t="s">
        <v>0</v>
      </c>
      <c r="N63" s="9">
        <v>0.77300000000000002</v>
      </c>
      <c r="O63" s="9">
        <v>0.755</v>
      </c>
      <c r="P63" s="4" t="s">
        <v>12</v>
      </c>
    </row>
    <row r="64" spans="1:16" x14ac:dyDescent="0.45">
      <c r="A64" t="s">
        <v>161</v>
      </c>
      <c r="B64" s="9">
        <v>0.2</v>
      </c>
      <c r="C64" s="9">
        <v>0.21</v>
      </c>
      <c r="D64" s="4" t="s">
        <v>12</v>
      </c>
      <c r="E64" s="9">
        <v>0.18099999999999999</v>
      </c>
      <c r="F64" s="9">
        <v>0.188</v>
      </c>
      <c r="G64" s="4" t="s">
        <v>0</v>
      </c>
      <c r="H64" s="9">
        <v>0.219</v>
      </c>
      <c r="I64" s="9">
        <v>0.22800000000000001</v>
      </c>
      <c r="J64" s="4" t="s">
        <v>12</v>
      </c>
      <c r="K64" s="9">
        <v>0.14099999999999999</v>
      </c>
      <c r="L64" s="9">
        <v>0.16600000000000001</v>
      </c>
      <c r="M64" s="4" t="s">
        <v>12</v>
      </c>
      <c r="N64" s="9">
        <v>0.14099999999999999</v>
      </c>
      <c r="O64" s="9">
        <v>0.15</v>
      </c>
      <c r="P64" s="4" t="s">
        <v>0</v>
      </c>
    </row>
    <row r="65" spans="1:21" x14ac:dyDescent="0.45">
      <c r="A65" t="s">
        <v>166</v>
      </c>
      <c r="B65" s="9">
        <v>6.8000000000000005E-2</v>
      </c>
      <c r="C65" s="9">
        <v>7.0000000000000007E-2</v>
      </c>
      <c r="D65" s="4" t="s">
        <v>0</v>
      </c>
      <c r="E65" s="9">
        <v>0.107</v>
      </c>
      <c r="F65" s="9">
        <v>0.108</v>
      </c>
      <c r="G65" s="4" t="s">
        <v>0</v>
      </c>
      <c r="H65" s="9">
        <v>5.5E-2</v>
      </c>
      <c r="I65" s="9">
        <v>5.7000000000000002E-2</v>
      </c>
      <c r="J65" s="4" t="s">
        <v>0</v>
      </c>
      <c r="K65" s="9">
        <v>0.11</v>
      </c>
      <c r="L65" s="9">
        <v>0.107</v>
      </c>
      <c r="M65" s="4" t="s">
        <v>0</v>
      </c>
      <c r="N65" s="9">
        <v>8.4000000000000005E-2</v>
      </c>
      <c r="O65" s="9">
        <v>0.09</v>
      </c>
      <c r="P65" s="4" t="s">
        <v>0</v>
      </c>
    </row>
    <row r="66" spans="1:21" x14ac:dyDescent="0.45">
      <c r="A66" t="s">
        <v>168</v>
      </c>
      <c r="B66" s="9">
        <v>2E-3</v>
      </c>
      <c r="C66" s="9">
        <v>3.0000000000000001E-3</v>
      </c>
      <c r="D66" s="4" t="s">
        <v>12</v>
      </c>
      <c r="E66" s="9">
        <v>2E-3</v>
      </c>
      <c r="F66" s="9">
        <v>8.0000000000000002E-3</v>
      </c>
      <c r="G66" s="4" t="s">
        <v>12</v>
      </c>
      <c r="H66" s="9">
        <v>2E-3</v>
      </c>
      <c r="I66" s="9">
        <v>1E-3</v>
      </c>
      <c r="J66" s="4" t="s">
        <v>0</v>
      </c>
      <c r="K66" s="9">
        <v>2E-3</v>
      </c>
      <c r="L66" s="9">
        <v>1E-3</v>
      </c>
      <c r="M66" s="4" t="s">
        <v>12</v>
      </c>
      <c r="N66" s="9">
        <v>3.0000000000000001E-3</v>
      </c>
      <c r="O66" s="9">
        <v>5.0000000000000001E-3</v>
      </c>
      <c r="P66" s="4" t="s">
        <v>0</v>
      </c>
    </row>
    <row r="67" spans="1:21" x14ac:dyDescent="0.45">
      <c r="A67" t="s">
        <v>170</v>
      </c>
      <c r="B67" t="s">
        <v>0</v>
      </c>
      <c r="C67" t="s">
        <v>0</v>
      </c>
      <c r="D67" t="s">
        <v>0</v>
      </c>
      <c r="E67" t="s">
        <v>0</v>
      </c>
      <c r="F67" t="s">
        <v>0</v>
      </c>
      <c r="G67" t="s">
        <v>0</v>
      </c>
      <c r="H67" t="s">
        <v>0</v>
      </c>
      <c r="I67" t="s">
        <v>0</v>
      </c>
      <c r="J67" t="s">
        <v>0</v>
      </c>
      <c r="K67" t="s">
        <v>0</v>
      </c>
      <c r="L67" t="s">
        <v>0</v>
      </c>
      <c r="M67" t="s">
        <v>0</v>
      </c>
      <c r="N67" t="s">
        <v>0</v>
      </c>
      <c r="O67" t="s">
        <v>0</v>
      </c>
      <c r="P67" t="s">
        <v>0</v>
      </c>
    </row>
    <row r="68" spans="1:21" x14ac:dyDescent="0.45">
      <c r="A68" t="s">
        <v>171</v>
      </c>
      <c r="B68" s="8">
        <v>459424</v>
      </c>
      <c r="C68" s="8">
        <v>450299</v>
      </c>
      <c r="D68" s="4" t="s">
        <v>12</v>
      </c>
      <c r="E68" s="8">
        <v>69453</v>
      </c>
      <c r="F68" s="8">
        <v>64586</v>
      </c>
      <c r="G68" s="4" t="s">
        <v>12</v>
      </c>
      <c r="H68" s="8">
        <v>312795</v>
      </c>
      <c r="I68" s="8">
        <v>310141</v>
      </c>
      <c r="J68" s="4" t="s">
        <v>12</v>
      </c>
      <c r="K68" s="8">
        <v>22658</v>
      </c>
      <c r="L68" s="8">
        <v>22395</v>
      </c>
      <c r="M68" s="4" t="s">
        <v>0</v>
      </c>
      <c r="N68" s="8">
        <v>54479</v>
      </c>
      <c r="O68" s="8">
        <v>53131</v>
      </c>
      <c r="P68" s="4" t="s">
        <v>12</v>
      </c>
    </row>
    <row r="69" spans="1:21" x14ac:dyDescent="0.45">
      <c r="A69" t="s">
        <v>172</v>
      </c>
      <c r="B69" s="9">
        <v>5.1999999999999998E-2</v>
      </c>
      <c r="C69" s="9">
        <v>5.2999999999999999E-2</v>
      </c>
      <c r="D69" s="4" t="s">
        <v>0</v>
      </c>
      <c r="E69" s="9">
        <v>7.6999999999999999E-2</v>
      </c>
      <c r="F69" s="9">
        <v>9.2999999999999999E-2</v>
      </c>
      <c r="G69" s="4" t="s">
        <v>12</v>
      </c>
      <c r="H69" s="9">
        <v>4.7E-2</v>
      </c>
      <c r="I69" s="9">
        <v>4.7E-2</v>
      </c>
      <c r="J69" s="4" t="s">
        <v>0</v>
      </c>
      <c r="K69" s="9">
        <v>4.7E-2</v>
      </c>
      <c r="L69" s="9">
        <v>5.5E-2</v>
      </c>
      <c r="M69" s="4" t="s">
        <v>0</v>
      </c>
      <c r="N69" s="9">
        <v>0.05</v>
      </c>
      <c r="O69" s="9">
        <v>4.2000000000000003E-2</v>
      </c>
      <c r="P69" s="4" t="s">
        <v>0</v>
      </c>
    </row>
    <row r="70" spans="1:21" x14ac:dyDescent="0.45">
      <c r="A70" t="s">
        <v>175</v>
      </c>
      <c r="B70" s="9">
        <v>2.8000000000000001E-2</v>
      </c>
      <c r="C70" s="9">
        <v>3.2000000000000001E-2</v>
      </c>
      <c r="D70" s="4" t="s">
        <v>12</v>
      </c>
      <c r="E70" s="9">
        <v>4.3999999999999997E-2</v>
      </c>
      <c r="F70" s="9">
        <v>0.05</v>
      </c>
      <c r="G70" s="4" t="s">
        <v>0</v>
      </c>
      <c r="H70" s="9">
        <v>2.4E-2</v>
      </c>
      <c r="I70" s="9">
        <v>2.7E-2</v>
      </c>
      <c r="J70" s="4" t="s">
        <v>12</v>
      </c>
      <c r="K70" s="9">
        <v>3.3000000000000002E-2</v>
      </c>
      <c r="L70" s="9">
        <v>3.4000000000000002E-2</v>
      </c>
      <c r="M70" s="4" t="s">
        <v>0</v>
      </c>
      <c r="N70" s="9">
        <v>2.5999999999999999E-2</v>
      </c>
      <c r="O70" s="9">
        <v>3.4000000000000002E-2</v>
      </c>
      <c r="P70" s="4" t="s">
        <v>12</v>
      </c>
    </row>
    <row r="71" spans="1:21" x14ac:dyDescent="0.45">
      <c r="A71" t="s">
        <v>178</v>
      </c>
      <c r="B71" s="9">
        <v>5.8999999999999997E-2</v>
      </c>
      <c r="C71" s="9">
        <v>6.8000000000000005E-2</v>
      </c>
      <c r="D71" s="4" t="s">
        <v>12</v>
      </c>
      <c r="E71" s="9">
        <v>9.5000000000000001E-2</v>
      </c>
      <c r="F71" s="9">
        <v>0.11</v>
      </c>
      <c r="G71" s="4" t="s">
        <v>12</v>
      </c>
      <c r="H71" s="9">
        <v>5.0999999999999997E-2</v>
      </c>
      <c r="I71" s="9">
        <v>5.6000000000000001E-2</v>
      </c>
      <c r="J71" s="4" t="s">
        <v>12</v>
      </c>
      <c r="K71" s="9">
        <v>6.0999999999999999E-2</v>
      </c>
      <c r="L71" s="9">
        <v>7.5999999999999998E-2</v>
      </c>
      <c r="M71" s="4" t="s">
        <v>12</v>
      </c>
      <c r="N71" s="9">
        <v>0.06</v>
      </c>
      <c r="O71" s="9">
        <v>8.1000000000000003E-2</v>
      </c>
      <c r="P71" s="4" t="s">
        <v>12</v>
      </c>
    </row>
    <row r="72" spans="1:21" x14ac:dyDescent="0.45">
      <c r="A72" t="s">
        <v>181</v>
      </c>
      <c r="B72" s="9">
        <v>6.4000000000000001E-2</v>
      </c>
      <c r="C72" s="9">
        <v>7.0999999999999994E-2</v>
      </c>
      <c r="D72" s="4" t="s">
        <v>12</v>
      </c>
      <c r="E72" s="9">
        <v>8.5999999999999993E-2</v>
      </c>
      <c r="F72" s="9">
        <v>9.0999999999999998E-2</v>
      </c>
      <c r="G72" s="4" t="s">
        <v>0</v>
      </c>
      <c r="H72" s="9">
        <v>5.8999999999999997E-2</v>
      </c>
      <c r="I72" s="9">
        <v>6.5000000000000002E-2</v>
      </c>
      <c r="J72" s="4" t="s">
        <v>12</v>
      </c>
      <c r="K72" s="9">
        <v>6.9000000000000006E-2</v>
      </c>
      <c r="L72" s="9">
        <v>8.5000000000000006E-2</v>
      </c>
      <c r="M72" s="4" t="s">
        <v>0</v>
      </c>
      <c r="N72" s="9">
        <v>6.6000000000000003E-2</v>
      </c>
      <c r="O72" s="9">
        <v>7.5999999999999998E-2</v>
      </c>
      <c r="P72" s="4" t="s">
        <v>0</v>
      </c>
    </row>
    <row r="73" spans="1:21" x14ac:dyDescent="0.45">
      <c r="A73" t="s">
        <v>184</v>
      </c>
      <c r="B73" s="9">
        <v>9.8000000000000004E-2</v>
      </c>
      <c r="C73" s="9">
        <v>0.109</v>
      </c>
      <c r="D73" s="4" t="s">
        <v>12</v>
      </c>
      <c r="E73" s="9">
        <v>0.112</v>
      </c>
      <c r="F73" s="9">
        <v>0.115</v>
      </c>
      <c r="G73" s="4" t="s">
        <v>0</v>
      </c>
      <c r="H73" s="9">
        <v>9.6000000000000002E-2</v>
      </c>
      <c r="I73" s="9">
        <v>0.105</v>
      </c>
      <c r="J73" s="4" t="s">
        <v>12</v>
      </c>
      <c r="K73" s="9">
        <v>0.105</v>
      </c>
      <c r="L73" s="9">
        <v>0.11700000000000001</v>
      </c>
      <c r="M73" s="4" t="s">
        <v>0</v>
      </c>
      <c r="N73" s="9">
        <v>9.2999999999999999E-2</v>
      </c>
      <c r="O73" s="9">
        <v>0.11899999999999999</v>
      </c>
      <c r="P73" s="4" t="s">
        <v>12</v>
      </c>
    </row>
    <row r="74" spans="1:21" x14ac:dyDescent="0.45">
      <c r="A74" t="s">
        <v>185</v>
      </c>
      <c r="B74" s="9">
        <v>0.16</v>
      </c>
      <c r="C74" s="9">
        <v>0.17499999999999999</v>
      </c>
      <c r="D74" s="4" t="s">
        <v>12</v>
      </c>
      <c r="E74" s="9">
        <v>0.16600000000000001</v>
      </c>
      <c r="F74" s="9">
        <v>0.185</v>
      </c>
      <c r="G74" s="4" t="s">
        <v>12</v>
      </c>
      <c r="H74" s="9">
        <v>0.158</v>
      </c>
      <c r="I74" s="9">
        <v>0.17100000000000001</v>
      </c>
      <c r="J74" s="4" t="s">
        <v>12</v>
      </c>
      <c r="K74" s="9">
        <v>0.14799999999999999</v>
      </c>
      <c r="L74" s="9">
        <v>0.183</v>
      </c>
      <c r="M74" s="4" t="s">
        <v>12</v>
      </c>
      <c r="N74" s="9">
        <v>0.16900000000000001</v>
      </c>
      <c r="O74" s="9">
        <v>0.184</v>
      </c>
      <c r="P74" s="4" t="s">
        <v>0</v>
      </c>
    </row>
    <row r="75" spans="1:21" x14ac:dyDescent="0.45">
      <c r="A75" t="s">
        <v>191</v>
      </c>
      <c r="B75" s="9">
        <v>0.14099999999999999</v>
      </c>
      <c r="C75" s="9">
        <v>0.14399999999999999</v>
      </c>
      <c r="D75" s="4" t="s">
        <v>0</v>
      </c>
      <c r="E75" s="9">
        <v>0.13900000000000001</v>
      </c>
      <c r="F75" s="9">
        <v>0.129</v>
      </c>
      <c r="G75" s="4" t="s">
        <v>0</v>
      </c>
      <c r="H75" s="9">
        <v>0.13900000000000001</v>
      </c>
      <c r="I75" s="9">
        <v>0.14599999999999999</v>
      </c>
      <c r="J75" s="4" t="s">
        <v>12</v>
      </c>
      <c r="K75" s="9">
        <v>0.14099999999999999</v>
      </c>
      <c r="L75" s="9">
        <v>0.14699999999999999</v>
      </c>
      <c r="M75" s="4" t="s">
        <v>0</v>
      </c>
      <c r="N75" s="9">
        <v>0.156</v>
      </c>
      <c r="O75" s="9">
        <v>0.14699999999999999</v>
      </c>
      <c r="P75" s="4" t="s">
        <v>0</v>
      </c>
    </row>
    <row r="76" spans="1:21" x14ac:dyDescent="0.45">
      <c r="A76" t="s">
        <v>192</v>
      </c>
      <c r="B76" s="9">
        <v>0.19500000000000001</v>
      </c>
      <c r="C76" s="9">
        <v>0.187</v>
      </c>
      <c r="D76" s="4" t="s">
        <v>12</v>
      </c>
      <c r="E76" s="9">
        <v>0.155</v>
      </c>
      <c r="F76" s="9">
        <v>0.14099999999999999</v>
      </c>
      <c r="G76" s="4" t="s">
        <v>12</v>
      </c>
      <c r="H76" s="9">
        <v>0.20200000000000001</v>
      </c>
      <c r="I76" s="9">
        <v>0.19900000000000001</v>
      </c>
      <c r="J76" s="4" t="s">
        <v>0</v>
      </c>
      <c r="K76" s="9">
        <v>0.23400000000000001</v>
      </c>
      <c r="L76" s="9">
        <v>0.185</v>
      </c>
      <c r="M76" s="4" t="s">
        <v>12</v>
      </c>
      <c r="N76" s="9">
        <v>0.187</v>
      </c>
      <c r="O76" s="9">
        <v>0.17299999999999999</v>
      </c>
      <c r="P76" s="4" t="s">
        <v>0</v>
      </c>
    </row>
    <row r="77" spans="1:21" x14ac:dyDescent="0.45">
      <c r="A77" t="s">
        <v>195</v>
      </c>
      <c r="B77" s="9">
        <v>9.9000000000000005E-2</v>
      </c>
      <c r="C77" s="9">
        <v>8.5000000000000006E-2</v>
      </c>
      <c r="D77" s="4" t="s">
        <v>12</v>
      </c>
      <c r="E77" s="9">
        <v>6.9000000000000006E-2</v>
      </c>
      <c r="F77" s="9">
        <v>4.4999999999999998E-2</v>
      </c>
      <c r="G77" s="4" t="s">
        <v>12</v>
      </c>
      <c r="H77" s="9">
        <v>0.107</v>
      </c>
      <c r="I77" s="9">
        <v>9.7000000000000003E-2</v>
      </c>
      <c r="J77" s="4" t="s">
        <v>12</v>
      </c>
      <c r="K77" s="9">
        <v>8.5999999999999993E-2</v>
      </c>
      <c r="L77" s="9">
        <v>6.3E-2</v>
      </c>
      <c r="M77" s="4" t="s">
        <v>12</v>
      </c>
      <c r="N77" s="9">
        <v>9.9000000000000005E-2</v>
      </c>
      <c r="O77" s="9">
        <v>7.2999999999999995E-2</v>
      </c>
      <c r="P77" s="4" t="s">
        <v>12</v>
      </c>
      <c r="Q77" t="s">
        <v>360</v>
      </c>
      <c r="R77" t="s">
        <v>5</v>
      </c>
      <c r="S77" t="s">
        <v>361</v>
      </c>
      <c r="T77" t="s">
        <v>362</v>
      </c>
      <c r="U77" t="s">
        <v>363</v>
      </c>
    </row>
    <row r="78" spans="1:21" x14ac:dyDescent="0.45">
      <c r="A78" t="s">
        <v>196</v>
      </c>
      <c r="B78" s="9">
        <v>0.10299999999999999</v>
      </c>
      <c r="C78" s="9">
        <v>7.5999999999999998E-2</v>
      </c>
      <c r="D78" s="4" t="s">
        <v>12</v>
      </c>
      <c r="E78" s="9">
        <v>5.6000000000000001E-2</v>
      </c>
      <c r="F78" s="9">
        <v>0.04</v>
      </c>
      <c r="G78" s="4" t="s">
        <v>12</v>
      </c>
      <c r="H78" s="9">
        <v>0.11799999999999999</v>
      </c>
      <c r="I78" s="9">
        <v>8.5999999999999993E-2</v>
      </c>
      <c r="J78" s="4" t="s">
        <v>12</v>
      </c>
      <c r="K78" s="9">
        <v>7.5999999999999998E-2</v>
      </c>
      <c r="L78" s="9">
        <v>5.5E-2</v>
      </c>
      <c r="M78" s="4" t="s">
        <v>12</v>
      </c>
      <c r="N78" s="9">
        <v>9.5000000000000001E-2</v>
      </c>
      <c r="O78" s="9">
        <v>7.0000000000000007E-2</v>
      </c>
      <c r="P78" s="4" t="s">
        <v>12</v>
      </c>
    </row>
    <row r="79" spans="1:21" s="10" customFormat="1" x14ac:dyDescent="0.45">
      <c r="A79" s="10" t="s">
        <v>197</v>
      </c>
      <c r="B79" s="11">
        <v>81275</v>
      </c>
      <c r="C79" s="11">
        <v>73681</v>
      </c>
      <c r="D79" s="10" t="s">
        <v>12</v>
      </c>
      <c r="E79" s="11">
        <v>62409</v>
      </c>
      <c r="F79" s="11">
        <v>55373</v>
      </c>
      <c r="G79" s="10" t="s">
        <v>12</v>
      </c>
      <c r="H79" s="11">
        <v>85857</v>
      </c>
      <c r="I79" s="11">
        <v>79534</v>
      </c>
      <c r="J79" s="10" t="s">
        <v>12</v>
      </c>
      <c r="K79" s="11">
        <v>83554</v>
      </c>
      <c r="L79" s="11">
        <v>67974</v>
      </c>
      <c r="M79" s="10" t="s">
        <v>12</v>
      </c>
      <c r="N79" s="11">
        <v>80948</v>
      </c>
      <c r="O79" s="11">
        <v>69880</v>
      </c>
      <c r="P79" s="10" t="s">
        <v>12</v>
      </c>
      <c r="Q79" s="11">
        <f>B79-C79</f>
        <v>7594</v>
      </c>
      <c r="R79" s="11">
        <f>E79-F79</f>
        <v>7036</v>
      </c>
      <c r="S79" s="11">
        <f>H79-I79</f>
        <v>6323</v>
      </c>
      <c r="T79" s="11">
        <f>K79-L79</f>
        <v>15580</v>
      </c>
      <c r="U79" s="11">
        <f>N79-O79</f>
        <v>11068</v>
      </c>
    </row>
    <row r="80" spans="1:21" x14ac:dyDescent="0.45">
      <c r="A80" t="s">
        <v>198</v>
      </c>
      <c r="B80" s="8">
        <v>103780</v>
      </c>
      <c r="C80" s="8">
        <v>92933</v>
      </c>
      <c r="D80" s="4" t="s">
        <v>12</v>
      </c>
      <c r="E80" s="8">
        <v>82222</v>
      </c>
      <c r="F80" s="8">
        <v>70826</v>
      </c>
      <c r="G80" s="4" t="s">
        <v>12</v>
      </c>
      <c r="H80" s="8">
        <v>109304</v>
      </c>
      <c r="I80" s="8">
        <v>98518</v>
      </c>
      <c r="J80" s="4" t="s">
        <v>12</v>
      </c>
      <c r="K80" s="8">
        <v>96091</v>
      </c>
      <c r="L80" s="8">
        <v>84360</v>
      </c>
      <c r="M80" s="4" t="s">
        <v>12</v>
      </c>
      <c r="N80" s="8">
        <v>102759</v>
      </c>
      <c r="O80" s="8">
        <v>90839</v>
      </c>
      <c r="P80" s="4" t="s">
        <v>12</v>
      </c>
      <c r="Q80">
        <f>Q79/B79*100</f>
        <v>9.3435865887419247</v>
      </c>
      <c r="R80">
        <f>R79/E79*100</f>
        <v>11.27401496579019</v>
      </c>
      <c r="S80">
        <f>S79/H79*100</f>
        <v>7.3645713220820666</v>
      </c>
      <c r="T80">
        <f>T79/K79*100</f>
        <v>18.646623740335592</v>
      </c>
      <c r="U80">
        <f>U79/N79*100</f>
        <v>13.672975243366112</v>
      </c>
    </row>
    <row r="81" spans="1:16" x14ac:dyDescent="0.45">
      <c r="A81" t="s">
        <v>199</v>
      </c>
      <c r="B81" s="9">
        <v>0.80300000000000005</v>
      </c>
      <c r="C81" s="9">
        <v>0.81100000000000005</v>
      </c>
      <c r="D81" s="4" t="s">
        <v>12</v>
      </c>
      <c r="E81" s="9">
        <v>0.72499999999999998</v>
      </c>
      <c r="F81" s="9">
        <v>0.73199999999999998</v>
      </c>
      <c r="G81" s="4" t="s">
        <v>0</v>
      </c>
      <c r="H81" s="9">
        <v>0.82199999999999995</v>
      </c>
      <c r="I81" s="9">
        <v>0.82799999999999996</v>
      </c>
      <c r="J81" s="4" t="s">
        <v>12</v>
      </c>
      <c r="K81" s="9">
        <v>0.78900000000000003</v>
      </c>
      <c r="L81" s="9">
        <v>0.78100000000000003</v>
      </c>
      <c r="M81" s="4" t="s">
        <v>0</v>
      </c>
      <c r="N81" s="9">
        <v>0.80100000000000005</v>
      </c>
      <c r="O81" s="9">
        <v>0.82499999999999996</v>
      </c>
      <c r="P81" s="4" t="s">
        <v>12</v>
      </c>
    </row>
    <row r="82" spans="1:16" x14ac:dyDescent="0.45">
      <c r="A82" t="s">
        <v>203</v>
      </c>
      <c r="B82" s="8">
        <v>98639</v>
      </c>
      <c r="C82" s="8">
        <v>88452</v>
      </c>
      <c r="D82" s="4" t="s">
        <v>12</v>
      </c>
      <c r="E82" s="8">
        <v>78764</v>
      </c>
      <c r="F82" s="8">
        <v>68989</v>
      </c>
      <c r="G82" s="4" t="s">
        <v>12</v>
      </c>
      <c r="H82" s="8">
        <v>103183</v>
      </c>
      <c r="I82" s="8">
        <v>93498</v>
      </c>
      <c r="J82" s="4" t="s">
        <v>12</v>
      </c>
      <c r="K82" s="8">
        <v>91558</v>
      </c>
      <c r="L82" s="8">
        <v>81295</v>
      </c>
      <c r="M82" s="4" t="s">
        <v>12</v>
      </c>
      <c r="N82" s="8">
        <v>97704</v>
      </c>
      <c r="O82" s="8">
        <v>82783</v>
      </c>
      <c r="P82" s="4" t="s">
        <v>12</v>
      </c>
    </row>
    <row r="83" spans="1:16" x14ac:dyDescent="0.45">
      <c r="A83" t="s">
        <v>204</v>
      </c>
      <c r="B83" s="9">
        <v>0.36099999999999999</v>
      </c>
      <c r="C83" s="9">
        <v>0.32700000000000001</v>
      </c>
      <c r="D83" s="4" t="s">
        <v>12</v>
      </c>
      <c r="E83" s="9">
        <v>0.42099999999999999</v>
      </c>
      <c r="F83" s="9">
        <v>0.35899999999999999</v>
      </c>
      <c r="G83" s="4" t="s">
        <v>12</v>
      </c>
      <c r="H83" s="9">
        <v>0.34399999999999997</v>
      </c>
      <c r="I83" s="9">
        <v>0.31900000000000001</v>
      </c>
      <c r="J83" s="4" t="s">
        <v>12</v>
      </c>
      <c r="K83" s="9">
        <v>0.39400000000000002</v>
      </c>
      <c r="L83" s="9">
        <v>0.35799999999999998</v>
      </c>
      <c r="M83" s="4" t="s">
        <v>12</v>
      </c>
      <c r="N83" s="9">
        <v>0.372</v>
      </c>
      <c r="O83" s="9">
        <v>0.32</v>
      </c>
      <c r="P83" s="4" t="s">
        <v>12</v>
      </c>
    </row>
    <row r="84" spans="1:16" x14ac:dyDescent="0.45">
      <c r="A84" t="s">
        <v>206</v>
      </c>
      <c r="B84" s="8">
        <v>20280</v>
      </c>
      <c r="C84" s="8">
        <v>19667</v>
      </c>
      <c r="D84" s="4" t="s">
        <v>12</v>
      </c>
      <c r="E84" s="8">
        <v>19704</v>
      </c>
      <c r="F84" s="8">
        <v>18905</v>
      </c>
      <c r="G84" s="4" t="s">
        <v>0</v>
      </c>
      <c r="H84" s="8">
        <v>20367</v>
      </c>
      <c r="I84" s="8">
        <v>19926</v>
      </c>
      <c r="J84" s="4" t="s">
        <v>12</v>
      </c>
      <c r="K84" s="8">
        <v>20338</v>
      </c>
      <c r="L84" s="8">
        <v>19398</v>
      </c>
      <c r="M84" s="4" t="s">
        <v>0</v>
      </c>
      <c r="N84" s="8">
        <v>20624</v>
      </c>
      <c r="O84" s="8">
        <v>19338</v>
      </c>
      <c r="P84" s="4" t="s">
        <v>12</v>
      </c>
    </row>
    <row r="85" spans="1:16" x14ac:dyDescent="0.45">
      <c r="A85" t="s">
        <v>207</v>
      </c>
      <c r="B85" s="9">
        <v>0.253</v>
      </c>
      <c r="C85" s="9">
        <v>0.22500000000000001</v>
      </c>
      <c r="D85" s="4" t="s">
        <v>12</v>
      </c>
      <c r="E85" s="9">
        <v>0.24399999999999999</v>
      </c>
      <c r="F85" s="9">
        <v>0.217</v>
      </c>
      <c r="G85" s="4" t="s">
        <v>12</v>
      </c>
      <c r="H85" s="9">
        <v>0.25900000000000001</v>
      </c>
      <c r="I85" s="9">
        <v>0.23200000000000001</v>
      </c>
      <c r="J85" s="4" t="s">
        <v>12</v>
      </c>
      <c r="K85" s="9">
        <v>0.24199999999999999</v>
      </c>
      <c r="L85" s="9">
        <v>0.218</v>
      </c>
      <c r="M85" s="4" t="s">
        <v>12</v>
      </c>
      <c r="N85" s="9">
        <v>0.23499999999999999</v>
      </c>
      <c r="O85" s="9">
        <v>0.2</v>
      </c>
      <c r="P85" s="4" t="s">
        <v>12</v>
      </c>
    </row>
    <row r="86" spans="1:16" x14ac:dyDescent="0.45">
      <c r="A86" t="s">
        <v>213</v>
      </c>
      <c r="B86" s="8">
        <v>31924</v>
      </c>
      <c r="C86" s="8">
        <v>29805</v>
      </c>
      <c r="D86" s="4" t="s">
        <v>12</v>
      </c>
      <c r="E86" s="8">
        <v>30126</v>
      </c>
      <c r="F86" s="8">
        <v>27155</v>
      </c>
      <c r="G86" s="4" t="s">
        <v>12</v>
      </c>
      <c r="H86" s="8">
        <v>33294</v>
      </c>
      <c r="I86" s="8">
        <v>31220</v>
      </c>
      <c r="J86" s="4" t="s">
        <v>12</v>
      </c>
      <c r="K86" s="8">
        <v>28428</v>
      </c>
      <c r="L86" s="8">
        <v>26455</v>
      </c>
      <c r="M86" s="4" t="s">
        <v>0</v>
      </c>
      <c r="N86" s="8">
        <v>27122</v>
      </c>
      <c r="O86" s="8">
        <v>25284</v>
      </c>
      <c r="P86" s="4" t="s">
        <v>0</v>
      </c>
    </row>
    <row r="87" spans="1:16" x14ac:dyDescent="0.45">
      <c r="A87" t="s">
        <v>214</v>
      </c>
      <c r="B87" s="9">
        <v>4.2000000000000003E-2</v>
      </c>
      <c r="C87" s="9">
        <v>4.1000000000000002E-2</v>
      </c>
      <c r="D87" s="4" t="s">
        <v>0</v>
      </c>
      <c r="E87" s="9">
        <v>5.8000000000000003E-2</v>
      </c>
      <c r="F87" s="9">
        <v>5.3999999999999999E-2</v>
      </c>
      <c r="G87" s="4" t="s">
        <v>0</v>
      </c>
      <c r="H87" s="9">
        <v>0.04</v>
      </c>
      <c r="I87" s="9">
        <v>3.7999999999999999E-2</v>
      </c>
      <c r="J87" s="4" t="s">
        <v>0</v>
      </c>
      <c r="K87" s="9">
        <v>3.4000000000000002E-2</v>
      </c>
      <c r="L87" s="9">
        <v>4.4999999999999998E-2</v>
      </c>
      <c r="M87" s="4" t="s">
        <v>0</v>
      </c>
      <c r="N87" s="9">
        <v>3.5999999999999997E-2</v>
      </c>
      <c r="O87" s="9">
        <v>0.04</v>
      </c>
      <c r="P87" s="4" t="s">
        <v>0</v>
      </c>
    </row>
    <row r="88" spans="1:16" x14ac:dyDescent="0.45">
      <c r="A88" t="s">
        <v>215</v>
      </c>
      <c r="B88" s="8">
        <v>9824</v>
      </c>
      <c r="C88" s="8">
        <v>10100</v>
      </c>
      <c r="D88" s="4" t="s">
        <v>0</v>
      </c>
      <c r="E88" s="8">
        <v>10184</v>
      </c>
      <c r="F88" s="8">
        <v>10400</v>
      </c>
      <c r="G88" s="4" t="s">
        <v>0</v>
      </c>
      <c r="H88" s="8">
        <v>9614</v>
      </c>
      <c r="I88" s="8">
        <v>9910</v>
      </c>
      <c r="J88" s="4" t="s">
        <v>0</v>
      </c>
      <c r="K88" s="8">
        <v>10586</v>
      </c>
      <c r="L88" s="8">
        <v>10909</v>
      </c>
      <c r="M88" s="4" t="s">
        <v>0</v>
      </c>
      <c r="N88" s="8">
        <v>10122</v>
      </c>
      <c r="O88" s="8">
        <v>10285</v>
      </c>
      <c r="P88" s="4" t="s">
        <v>0</v>
      </c>
    </row>
    <row r="89" spans="1:16" x14ac:dyDescent="0.45">
      <c r="A89" t="s">
        <v>216</v>
      </c>
      <c r="B89" s="9">
        <v>2.9000000000000001E-2</v>
      </c>
      <c r="C89" s="9">
        <v>3.6999999999999998E-2</v>
      </c>
      <c r="D89" s="4" t="s">
        <v>12</v>
      </c>
      <c r="E89" s="9">
        <v>3.9E-2</v>
      </c>
      <c r="F89" s="9">
        <v>5.7000000000000002E-2</v>
      </c>
      <c r="G89" s="4" t="s">
        <v>12</v>
      </c>
      <c r="H89" s="9">
        <v>2.9000000000000001E-2</v>
      </c>
      <c r="I89" s="9">
        <v>3.3000000000000002E-2</v>
      </c>
      <c r="J89" s="4" t="s">
        <v>12</v>
      </c>
      <c r="K89" s="9">
        <v>1.9E-2</v>
      </c>
      <c r="L89" s="9">
        <v>4.2999999999999997E-2</v>
      </c>
      <c r="M89" s="4" t="s">
        <v>12</v>
      </c>
      <c r="N89" s="9">
        <v>2.4E-2</v>
      </c>
      <c r="O89" s="9">
        <v>3.3000000000000002E-2</v>
      </c>
      <c r="P89" s="4" t="s">
        <v>12</v>
      </c>
    </row>
    <row r="90" spans="1:16" x14ac:dyDescent="0.45">
      <c r="A90" t="s">
        <v>219</v>
      </c>
      <c r="B90" s="8">
        <v>4511</v>
      </c>
      <c r="C90" s="8">
        <v>5427</v>
      </c>
      <c r="D90" s="4" t="s">
        <v>12</v>
      </c>
      <c r="E90" s="8">
        <v>4830</v>
      </c>
      <c r="F90" s="8">
        <v>4955</v>
      </c>
      <c r="G90" s="4" t="s">
        <v>0</v>
      </c>
      <c r="H90" s="8">
        <v>4369</v>
      </c>
      <c r="I90" s="8">
        <v>5447</v>
      </c>
      <c r="J90" s="4" t="s">
        <v>12</v>
      </c>
      <c r="K90" s="8">
        <v>4964</v>
      </c>
      <c r="L90" s="8">
        <v>6077</v>
      </c>
      <c r="M90" s="4" t="s">
        <v>0</v>
      </c>
      <c r="N90" s="8">
        <v>4681</v>
      </c>
      <c r="O90" s="8">
        <v>5925</v>
      </c>
      <c r="P90" s="4" t="s">
        <v>12</v>
      </c>
    </row>
    <row r="91" spans="1:16" x14ac:dyDescent="0.45">
      <c r="A91" t="s">
        <v>220</v>
      </c>
      <c r="B91" s="9">
        <v>0.108</v>
      </c>
      <c r="C91" s="9">
        <v>0.109</v>
      </c>
      <c r="D91" s="4" t="s">
        <v>0</v>
      </c>
      <c r="E91" s="9">
        <v>0.19700000000000001</v>
      </c>
      <c r="F91" s="9">
        <v>0.17899999999999999</v>
      </c>
      <c r="G91" s="4" t="s">
        <v>12</v>
      </c>
      <c r="H91" s="9">
        <v>9.2999999999999999E-2</v>
      </c>
      <c r="I91" s="9">
        <v>9.1999999999999998E-2</v>
      </c>
      <c r="J91" s="4" t="s">
        <v>0</v>
      </c>
      <c r="K91" s="9">
        <v>9.0999999999999998E-2</v>
      </c>
      <c r="L91" s="9">
        <v>9.9000000000000005E-2</v>
      </c>
      <c r="M91" s="4" t="s">
        <v>0</v>
      </c>
      <c r="N91" s="9">
        <v>9.2999999999999999E-2</v>
      </c>
      <c r="O91" s="9">
        <v>0.127</v>
      </c>
      <c r="P91" s="4" t="s">
        <v>12</v>
      </c>
    </row>
    <row r="92" spans="1:16" x14ac:dyDescent="0.45">
      <c r="A92" t="s">
        <v>223</v>
      </c>
      <c r="B92" s="8">
        <v>319348</v>
      </c>
      <c r="C92" s="8">
        <v>311748</v>
      </c>
      <c r="D92" s="4" t="s">
        <v>12</v>
      </c>
      <c r="E92" s="8">
        <v>46248</v>
      </c>
      <c r="F92" s="8">
        <v>42664</v>
      </c>
      <c r="G92" s="4" t="s">
        <v>12</v>
      </c>
      <c r="H92" s="8">
        <v>218918</v>
      </c>
      <c r="I92" s="8">
        <v>217422</v>
      </c>
      <c r="J92" s="4" t="s">
        <v>0</v>
      </c>
      <c r="K92" s="8">
        <v>15924</v>
      </c>
      <c r="L92" s="8">
        <v>15495</v>
      </c>
      <c r="M92" s="4" t="s">
        <v>0</v>
      </c>
      <c r="N92" s="8">
        <v>38249</v>
      </c>
      <c r="O92" s="8">
        <v>36156</v>
      </c>
      <c r="P92" s="4" t="s">
        <v>12</v>
      </c>
    </row>
    <row r="93" spans="1:16" x14ac:dyDescent="0.45">
      <c r="A93" t="s">
        <v>172</v>
      </c>
      <c r="B93" s="9">
        <v>2.9000000000000001E-2</v>
      </c>
      <c r="C93" s="9">
        <v>3.1E-2</v>
      </c>
      <c r="D93" s="4" t="s">
        <v>12</v>
      </c>
      <c r="E93" s="9">
        <v>5.0999999999999997E-2</v>
      </c>
      <c r="F93" s="9">
        <v>5.6000000000000001E-2</v>
      </c>
      <c r="G93" s="4" t="s">
        <v>0</v>
      </c>
      <c r="H93" s="9">
        <v>2.4E-2</v>
      </c>
      <c r="I93" s="9">
        <v>2.8000000000000001E-2</v>
      </c>
      <c r="J93" s="4" t="s">
        <v>12</v>
      </c>
      <c r="K93" s="9">
        <v>2.3E-2</v>
      </c>
      <c r="L93" s="9">
        <v>0.03</v>
      </c>
      <c r="M93" s="4" t="s">
        <v>0</v>
      </c>
      <c r="N93" s="9">
        <v>3.2000000000000001E-2</v>
      </c>
      <c r="O93" s="9">
        <v>2.1000000000000001E-2</v>
      </c>
      <c r="P93" s="4" t="s">
        <v>12</v>
      </c>
    </row>
    <row r="94" spans="1:16" x14ac:dyDescent="0.45">
      <c r="A94" t="s">
        <v>175</v>
      </c>
      <c r="B94" s="9">
        <v>1.4E-2</v>
      </c>
      <c r="C94" s="9">
        <v>1.9E-2</v>
      </c>
      <c r="D94" s="4" t="s">
        <v>12</v>
      </c>
      <c r="E94" s="9">
        <v>2.3E-2</v>
      </c>
      <c r="F94" s="9">
        <v>3.2000000000000001E-2</v>
      </c>
      <c r="G94" s="4" t="s">
        <v>12</v>
      </c>
      <c r="H94" s="9">
        <v>1.2E-2</v>
      </c>
      <c r="I94" s="9">
        <v>1.4999999999999999E-2</v>
      </c>
      <c r="J94" s="4" t="s">
        <v>12</v>
      </c>
      <c r="K94" s="9">
        <v>1.4999999999999999E-2</v>
      </c>
      <c r="L94" s="9">
        <v>2.1000000000000001E-2</v>
      </c>
      <c r="M94" s="4" t="s">
        <v>0</v>
      </c>
      <c r="N94" s="9">
        <v>1.0999999999999999E-2</v>
      </c>
      <c r="O94" s="9">
        <v>2.3E-2</v>
      </c>
      <c r="P94" s="4" t="s">
        <v>12</v>
      </c>
    </row>
    <row r="95" spans="1:16" x14ac:dyDescent="0.45">
      <c r="A95" t="s">
        <v>178</v>
      </c>
      <c r="B95" s="9">
        <v>3.7999999999999999E-2</v>
      </c>
      <c r="C95" s="9">
        <v>4.5999999999999999E-2</v>
      </c>
      <c r="D95" s="4" t="s">
        <v>12</v>
      </c>
      <c r="E95" s="9">
        <v>6.8000000000000005E-2</v>
      </c>
      <c r="F95" s="9">
        <v>8.4000000000000005E-2</v>
      </c>
      <c r="G95" s="4" t="s">
        <v>12</v>
      </c>
      <c r="H95" s="9">
        <v>3.1E-2</v>
      </c>
      <c r="I95" s="9">
        <v>3.5999999999999997E-2</v>
      </c>
      <c r="J95" s="4" t="s">
        <v>12</v>
      </c>
      <c r="K95" s="9">
        <v>4.2000000000000003E-2</v>
      </c>
      <c r="L95" s="9">
        <v>4.5999999999999999E-2</v>
      </c>
      <c r="M95" s="4" t="s">
        <v>0</v>
      </c>
      <c r="N95" s="9">
        <v>4.1000000000000002E-2</v>
      </c>
      <c r="O95" s="9">
        <v>5.5E-2</v>
      </c>
      <c r="P95" s="4" t="s">
        <v>12</v>
      </c>
    </row>
    <row r="96" spans="1:16" x14ac:dyDescent="0.45">
      <c r="A96" t="s">
        <v>181</v>
      </c>
      <c r="B96" s="9">
        <v>0.05</v>
      </c>
      <c r="C96" s="9">
        <v>5.8999999999999997E-2</v>
      </c>
      <c r="D96" s="4" t="s">
        <v>12</v>
      </c>
      <c r="E96" s="9">
        <v>7.6999999999999999E-2</v>
      </c>
      <c r="F96" s="9">
        <v>8.2000000000000003E-2</v>
      </c>
      <c r="G96" s="4" t="s">
        <v>0</v>
      </c>
      <c r="H96" s="9">
        <v>4.3999999999999997E-2</v>
      </c>
      <c r="I96" s="9">
        <v>5.1999999999999998E-2</v>
      </c>
      <c r="J96" s="4" t="s">
        <v>12</v>
      </c>
      <c r="K96" s="9">
        <v>5.8999999999999997E-2</v>
      </c>
      <c r="L96" s="9">
        <v>6.8000000000000005E-2</v>
      </c>
      <c r="M96" s="4" t="s">
        <v>0</v>
      </c>
      <c r="N96" s="9">
        <v>5.0999999999999997E-2</v>
      </c>
      <c r="O96" s="9">
        <v>6.6000000000000003E-2</v>
      </c>
      <c r="P96" s="4" t="s">
        <v>12</v>
      </c>
    </row>
    <row r="97" spans="1:16" x14ac:dyDescent="0.45">
      <c r="A97" t="s">
        <v>184</v>
      </c>
      <c r="B97" s="9">
        <v>8.5000000000000006E-2</v>
      </c>
      <c r="C97" s="9">
        <v>9.8000000000000004E-2</v>
      </c>
      <c r="D97" s="4" t="s">
        <v>12</v>
      </c>
      <c r="E97" s="9">
        <v>0.104</v>
      </c>
      <c r="F97" s="9">
        <v>0.11600000000000001</v>
      </c>
      <c r="G97" s="4" t="s">
        <v>0</v>
      </c>
      <c r="H97" s="9">
        <v>8.2000000000000003E-2</v>
      </c>
      <c r="I97" s="9">
        <v>9.0999999999999998E-2</v>
      </c>
      <c r="J97" s="4" t="s">
        <v>12</v>
      </c>
      <c r="K97" s="9">
        <v>0.1</v>
      </c>
      <c r="L97" s="9">
        <v>0.112</v>
      </c>
      <c r="M97" s="4" t="s">
        <v>0</v>
      </c>
      <c r="N97" s="9">
        <v>7.6999999999999999E-2</v>
      </c>
      <c r="O97" s="9">
        <v>0.114</v>
      </c>
      <c r="P97" s="4" t="s">
        <v>12</v>
      </c>
    </row>
    <row r="98" spans="1:16" x14ac:dyDescent="0.45">
      <c r="A98" t="s">
        <v>185</v>
      </c>
      <c r="B98" s="9">
        <v>0.157</v>
      </c>
      <c r="C98" s="9">
        <v>0.17299999999999999</v>
      </c>
      <c r="D98" s="4" t="s">
        <v>12</v>
      </c>
      <c r="E98" s="9">
        <v>0.17299999999999999</v>
      </c>
      <c r="F98" s="9">
        <v>0.20300000000000001</v>
      </c>
      <c r="G98" s="4" t="s">
        <v>12</v>
      </c>
      <c r="H98" s="9">
        <v>0.152</v>
      </c>
      <c r="I98" s="9">
        <v>0.16400000000000001</v>
      </c>
      <c r="J98" s="4" t="s">
        <v>12</v>
      </c>
      <c r="K98" s="9">
        <v>0.13900000000000001</v>
      </c>
      <c r="L98" s="9">
        <v>0.193</v>
      </c>
      <c r="M98" s="4" t="s">
        <v>12</v>
      </c>
      <c r="N98" s="9">
        <v>0.17699999999999999</v>
      </c>
      <c r="O98" s="9">
        <v>0.18099999999999999</v>
      </c>
      <c r="P98" s="4" t="s">
        <v>0</v>
      </c>
    </row>
    <row r="99" spans="1:16" x14ac:dyDescent="0.45">
      <c r="A99" t="s">
        <v>191</v>
      </c>
      <c r="B99" s="9">
        <v>0.155</v>
      </c>
      <c r="C99" s="9">
        <v>0.157</v>
      </c>
      <c r="D99" s="4" t="s">
        <v>0</v>
      </c>
      <c r="E99" s="9">
        <v>0.16200000000000001</v>
      </c>
      <c r="F99" s="9">
        <v>0.14899999999999999</v>
      </c>
      <c r="G99" s="4" t="s">
        <v>0</v>
      </c>
      <c r="H99" s="9">
        <v>0.14899999999999999</v>
      </c>
      <c r="I99" s="9">
        <v>0.157</v>
      </c>
      <c r="J99" s="4" t="s">
        <v>12</v>
      </c>
      <c r="K99" s="9">
        <v>0.159</v>
      </c>
      <c r="L99" s="9">
        <v>0.158</v>
      </c>
      <c r="M99" s="4" t="s">
        <v>0</v>
      </c>
      <c r="N99" s="9">
        <v>0.17899999999999999</v>
      </c>
      <c r="O99" s="9">
        <v>0.16</v>
      </c>
      <c r="P99" s="4" t="s">
        <v>0</v>
      </c>
    </row>
    <row r="100" spans="1:16" x14ac:dyDescent="0.45">
      <c r="A100" t="s">
        <v>192</v>
      </c>
      <c r="B100" s="9">
        <v>0.22800000000000001</v>
      </c>
      <c r="C100" s="9">
        <v>0.222</v>
      </c>
      <c r="D100" s="4" t="s">
        <v>0</v>
      </c>
      <c r="E100" s="9">
        <v>0.188</v>
      </c>
      <c r="F100" s="9">
        <v>0.17</v>
      </c>
      <c r="G100" s="4" t="s">
        <v>12</v>
      </c>
      <c r="H100" s="9">
        <v>0.23499999999999999</v>
      </c>
      <c r="I100" s="9">
        <v>0.23400000000000001</v>
      </c>
      <c r="J100" s="4" t="s">
        <v>0</v>
      </c>
      <c r="K100" s="9">
        <v>0.26900000000000002</v>
      </c>
      <c r="L100" s="9">
        <v>0.23599999999999999</v>
      </c>
      <c r="M100" s="4" t="s">
        <v>12</v>
      </c>
      <c r="N100" s="9">
        <v>0.218</v>
      </c>
      <c r="O100" s="9">
        <v>0.20699999999999999</v>
      </c>
      <c r="P100" s="4" t="s">
        <v>0</v>
      </c>
    </row>
    <row r="101" spans="1:16" x14ac:dyDescent="0.45">
      <c r="A101" t="s">
        <v>195</v>
      </c>
      <c r="B101" s="9">
        <v>0.12</v>
      </c>
      <c r="C101" s="9">
        <v>0.105</v>
      </c>
      <c r="D101" s="4" t="s">
        <v>12</v>
      </c>
      <c r="E101" s="9">
        <v>8.8999999999999996E-2</v>
      </c>
      <c r="F101" s="9">
        <v>5.8000000000000003E-2</v>
      </c>
      <c r="G101" s="4" t="s">
        <v>12</v>
      </c>
      <c r="H101" s="9">
        <v>0.129</v>
      </c>
      <c r="I101" s="9">
        <v>0.11899999999999999</v>
      </c>
      <c r="J101" s="4" t="s">
        <v>12</v>
      </c>
      <c r="K101" s="9">
        <v>0.10100000000000001</v>
      </c>
      <c r="L101" s="9">
        <v>7.0000000000000007E-2</v>
      </c>
      <c r="M101" s="4" t="s">
        <v>12</v>
      </c>
      <c r="N101" s="9">
        <v>0.111</v>
      </c>
      <c r="O101" s="9">
        <v>0.09</v>
      </c>
      <c r="P101" s="4" t="s">
        <v>12</v>
      </c>
    </row>
    <row r="102" spans="1:16" x14ac:dyDescent="0.45">
      <c r="A102" t="s">
        <v>196</v>
      </c>
      <c r="B102" s="9">
        <v>0.124</v>
      </c>
      <c r="C102" s="9">
        <v>9.0999999999999998E-2</v>
      </c>
      <c r="D102" s="4" t="s">
        <v>12</v>
      </c>
      <c r="E102" s="9">
        <v>6.3E-2</v>
      </c>
      <c r="F102" s="9">
        <v>0.05</v>
      </c>
      <c r="G102" s="4" t="s">
        <v>12</v>
      </c>
      <c r="H102" s="9">
        <v>0.14199999999999999</v>
      </c>
      <c r="I102" s="9">
        <v>0.10299999999999999</v>
      </c>
      <c r="J102" s="4" t="s">
        <v>12</v>
      </c>
      <c r="K102" s="9">
        <v>9.0999999999999998E-2</v>
      </c>
      <c r="L102" s="9">
        <v>6.5000000000000002E-2</v>
      </c>
      <c r="M102" s="4" t="s">
        <v>12</v>
      </c>
      <c r="N102" s="9">
        <v>0.10299999999999999</v>
      </c>
      <c r="O102" s="9">
        <v>8.2000000000000003E-2</v>
      </c>
      <c r="P102" s="4" t="s">
        <v>12</v>
      </c>
    </row>
    <row r="103" spans="1:16" x14ac:dyDescent="0.45">
      <c r="A103" t="s">
        <v>232</v>
      </c>
      <c r="B103" s="8">
        <v>94982</v>
      </c>
      <c r="C103" s="8">
        <v>86836</v>
      </c>
      <c r="D103" s="4" t="s">
        <v>12</v>
      </c>
      <c r="E103" s="8">
        <v>75331</v>
      </c>
      <c r="F103" s="8">
        <v>65070</v>
      </c>
      <c r="G103" s="4" t="s">
        <v>12</v>
      </c>
      <c r="H103" s="8">
        <v>101184</v>
      </c>
      <c r="I103" s="8">
        <v>92857</v>
      </c>
      <c r="J103" s="4" t="s">
        <v>12</v>
      </c>
      <c r="K103" s="8">
        <v>92601</v>
      </c>
      <c r="L103" s="8">
        <v>79777</v>
      </c>
      <c r="M103" s="4" t="s">
        <v>12</v>
      </c>
      <c r="N103" s="8">
        <v>89609</v>
      </c>
      <c r="O103" s="8">
        <v>81629</v>
      </c>
      <c r="P103" s="4" t="s">
        <v>12</v>
      </c>
    </row>
    <row r="104" spans="1:16" x14ac:dyDescent="0.45">
      <c r="A104" t="s">
        <v>233</v>
      </c>
      <c r="B104" s="8">
        <v>117075</v>
      </c>
      <c r="C104" s="8">
        <v>104699</v>
      </c>
      <c r="D104" s="4" t="s">
        <v>12</v>
      </c>
      <c r="E104" s="8">
        <v>92486</v>
      </c>
      <c r="F104" s="8">
        <v>81443</v>
      </c>
      <c r="G104" s="4" t="s">
        <v>12</v>
      </c>
      <c r="H104" s="8">
        <v>123720</v>
      </c>
      <c r="I104" s="8">
        <v>110427</v>
      </c>
      <c r="J104" s="4" t="s">
        <v>12</v>
      </c>
      <c r="K104" s="8">
        <v>107275</v>
      </c>
      <c r="L104" s="8">
        <v>94894</v>
      </c>
      <c r="M104" s="4" t="s">
        <v>12</v>
      </c>
      <c r="N104" s="8">
        <v>112862</v>
      </c>
      <c r="O104" s="8">
        <v>101892</v>
      </c>
      <c r="P104" s="4" t="s">
        <v>12</v>
      </c>
    </row>
    <row r="105" spans="1:16" x14ac:dyDescent="0.45">
      <c r="A105" t="s">
        <v>234</v>
      </c>
      <c r="B105" s="8">
        <v>35567</v>
      </c>
      <c r="C105" s="8">
        <v>31945</v>
      </c>
      <c r="D105" s="4" t="s">
        <v>12</v>
      </c>
      <c r="E105" s="8">
        <v>30542</v>
      </c>
      <c r="F105" s="8">
        <v>26370</v>
      </c>
      <c r="G105" s="4" t="s">
        <v>12</v>
      </c>
      <c r="H105" s="8">
        <v>36816</v>
      </c>
      <c r="I105" s="8">
        <v>33223</v>
      </c>
      <c r="J105" s="4" t="s">
        <v>12</v>
      </c>
      <c r="K105" s="8">
        <v>33143</v>
      </c>
      <c r="L105" s="8">
        <v>29272</v>
      </c>
      <c r="M105" s="4" t="s">
        <v>12</v>
      </c>
      <c r="N105" s="8">
        <v>35241</v>
      </c>
      <c r="O105" s="8">
        <v>31887</v>
      </c>
      <c r="P105" s="4" t="s">
        <v>12</v>
      </c>
    </row>
    <row r="106" spans="1:16" x14ac:dyDescent="0.45">
      <c r="A106" t="s">
        <v>235</v>
      </c>
      <c r="B106" s="8">
        <v>140076</v>
      </c>
      <c r="C106" s="8">
        <v>138551</v>
      </c>
      <c r="D106" s="4" t="s">
        <v>0</v>
      </c>
      <c r="E106" s="8">
        <v>23205</v>
      </c>
      <c r="F106" s="8">
        <v>21922</v>
      </c>
      <c r="G106" s="4" t="s">
        <v>0</v>
      </c>
      <c r="H106" s="8">
        <v>93877</v>
      </c>
      <c r="I106" s="8">
        <v>92719</v>
      </c>
      <c r="J106" s="4" t="s">
        <v>0</v>
      </c>
      <c r="K106" s="8">
        <v>6734</v>
      </c>
      <c r="L106" s="8">
        <v>6900</v>
      </c>
      <c r="M106" s="4" t="s">
        <v>0</v>
      </c>
      <c r="N106" s="8">
        <v>16230</v>
      </c>
      <c r="O106" s="8">
        <v>16975</v>
      </c>
      <c r="P106" s="4" t="s">
        <v>0</v>
      </c>
    </row>
    <row r="107" spans="1:16" x14ac:dyDescent="0.45">
      <c r="A107" t="s">
        <v>236</v>
      </c>
      <c r="B107" s="8">
        <v>45899</v>
      </c>
      <c r="C107" s="8">
        <v>44305</v>
      </c>
      <c r="D107" s="4" t="s">
        <v>12</v>
      </c>
      <c r="E107" s="8">
        <v>34121</v>
      </c>
      <c r="F107" s="8">
        <v>28514</v>
      </c>
      <c r="G107" s="4" t="s">
        <v>12</v>
      </c>
      <c r="H107" s="8">
        <v>49807</v>
      </c>
      <c r="I107" s="8">
        <v>48126</v>
      </c>
      <c r="J107" s="4" t="s">
        <v>0</v>
      </c>
      <c r="K107" s="8">
        <v>42184</v>
      </c>
      <c r="L107" s="8">
        <v>39842</v>
      </c>
      <c r="M107" s="4" t="s">
        <v>0</v>
      </c>
      <c r="N107" s="8">
        <v>45219</v>
      </c>
      <c r="O107" s="8">
        <v>44004</v>
      </c>
      <c r="P107" s="4" t="s">
        <v>0</v>
      </c>
    </row>
    <row r="108" spans="1:16" x14ac:dyDescent="0.45">
      <c r="A108" t="s">
        <v>237</v>
      </c>
      <c r="B108" s="8">
        <v>64025</v>
      </c>
      <c r="C108" s="8">
        <v>58886</v>
      </c>
      <c r="D108" s="4" t="s">
        <v>12</v>
      </c>
      <c r="E108" s="8">
        <v>53861</v>
      </c>
      <c r="F108" s="8">
        <v>44058</v>
      </c>
      <c r="G108" s="4" t="s">
        <v>12</v>
      </c>
      <c r="H108" s="8">
        <v>66628</v>
      </c>
      <c r="I108" s="8">
        <v>62759</v>
      </c>
      <c r="J108" s="4" t="s">
        <v>12</v>
      </c>
      <c r="K108" s="8">
        <v>58214</v>
      </c>
      <c r="L108" s="8">
        <v>53620</v>
      </c>
      <c r="M108" s="4" t="s">
        <v>0</v>
      </c>
      <c r="N108" s="8">
        <v>65888</v>
      </c>
      <c r="O108" s="8">
        <v>59033</v>
      </c>
      <c r="P108" s="4" t="s">
        <v>12</v>
      </c>
    </row>
    <row r="109" spans="1:16" x14ac:dyDescent="0.45">
      <c r="A109" t="s">
        <v>238</v>
      </c>
      <c r="B109" s="8">
        <v>38285</v>
      </c>
      <c r="C109" s="8">
        <v>35708</v>
      </c>
      <c r="D109" s="4" t="s">
        <v>12</v>
      </c>
      <c r="E109" s="8">
        <v>32401</v>
      </c>
      <c r="F109" s="8">
        <v>29698</v>
      </c>
      <c r="G109" s="4" t="s">
        <v>12</v>
      </c>
      <c r="H109" s="8">
        <v>39605</v>
      </c>
      <c r="I109" s="8">
        <v>37611</v>
      </c>
      <c r="J109" s="4" t="s">
        <v>12</v>
      </c>
      <c r="K109" s="8">
        <v>37432</v>
      </c>
      <c r="L109" s="8">
        <v>34048</v>
      </c>
      <c r="M109" s="4" t="s">
        <v>12</v>
      </c>
      <c r="N109" s="8">
        <v>37745</v>
      </c>
      <c r="O109" s="8">
        <v>34121</v>
      </c>
      <c r="P109" s="4" t="s">
        <v>12</v>
      </c>
    </row>
    <row r="110" spans="1:16" x14ac:dyDescent="0.45">
      <c r="A110" t="s">
        <v>239</v>
      </c>
      <c r="B110" s="8">
        <v>52635</v>
      </c>
      <c r="C110" s="8">
        <v>51550</v>
      </c>
      <c r="D110" s="4" t="s">
        <v>12</v>
      </c>
      <c r="E110" s="8">
        <v>45964</v>
      </c>
      <c r="F110" s="8">
        <v>45199</v>
      </c>
      <c r="G110" s="4" t="s">
        <v>0</v>
      </c>
      <c r="H110" s="8">
        <v>54061</v>
      </c>
      <c r="I110" s="8">
        <v>53669</v>
      </c>
      <c r="J110" s="4" t="s">
        <v>0</v>
      </c>
      <c r="K110" s="8">
        <v>49211</v>
      </c>
      <c r="L110" s="8">
        <v>45901</v>
      </c>
      <c r="M110" s="4" t="s">
        <v>12</v>
      </c>
      <c r="N110" s="8">
        <v>50682</v>
      </c>
      <c r="O110" s="8">
        <v>46102</v>
      </c>
      <c r="P110" s="4" t="s">
        <v>12</v>
      </c>
    </row>
    <row r="111" spans="1:16" x14ac:dyDescent="0.45">
      <c r="A111" t="s">
        <v>240</v>
      </c>
      <c r="B111" s="8">
        <v>43900</v>
      </c>
      <c r="C111" s="8">
        <v>42614</v>
      </c>
      <c r="D111" s="4" t="s">
        <v>12</v>
      </c>
      <c r="E111" s="8">
        <v>41384</v>
      </c>
      <c r="F111" s="8">
        <v>38331</v>
      </c>
      <c r="G111" s="4" t="s">
        <v>12</v>
      </c>
      <c r="H111" s="8">
        <v>45147</v>
      </c>
      <c r="I111" s="8">
        <v>43874</v>
      </c>
      <c r="J111" s="4" t="s">
        <v>12</v>
      </c>
      <c r="K111" s="8">
        <v>40259</v>
      </c>
      <c r="L111" s="8">
        <v>39958</v>
      </c>
      <c r="M111" s="4" t="s">
        <v>0</v>
      </c>
      <c r="N111" s="8">
        <v>42157</v>
      </c>
      <c r="O111" s="8">
        <v>40656</v>
      </c>
      <c r="P111" s="4" t="s">
        <v>0</v>
      </c>
    </row>
    <row r="112" spans="1:16" x14ac:dyDescent="0.45">
      <c r="A112" t="s">
        <v>241</v>
      </c>
      <c r="B112" t="s">
        <v>0</v>
      </c>
      <c r="C112" t="s">
        <v>0</v>
      </c>
      <c r="D112" t="s">
        <v>0</v>
      </c>
      <c r="E112" t="s">
        <v>0</v>
      </c>
      <c r="F112" t="s">
        <v>0</v>
      </c>
      <c r="G112" t="s">
        <v>0</v>
      </c>
      <c r="H112" t="s">
        <v>0</v>
      </c>
      <c r="I112" t="s">
        <v>0</v>
      </c>
      <c r="J112" t="s">
        <v>0</v>
      </c>
      <c r="K112" t="s">
        <v>0</v>
      </c>
      <c r="L112" t="s">
        <v>0</v>
      </c>
      <c r="M112" t="s">
        <v>0</v>
      </c>
      <c r="N112" t="s">
        <v>0</v>
      </c>
      <c r="O112" t="s">
        <v>0</v>
      </c>
      <c r="P112" t="s">
        <v>0</v>
      </c>
    </row>
    <row r="113" spans="1:16" x14ac:dyDescent="0.45">
      <c r="A113" t="s">
        <v>242</v>
      </c>
      <c r="B113" s="8">
        <v>1369339</v>
      </c>
      <c r="C113" s="8">
        <v>1340207</v>
      </c>
      <c r="D113" s="4" t="s">
        <v>12</v>
      </c>
      <c r="E113" s="8">
        <v>197924</v>
      </c>
      <c r="F113" s="8">
        <v>188166</v>
      </c>
      <c r="G113" s="4" t="s">
        <v>12</v>
      </c>
      <c r="H113" s="8">
        <v>935813</v>
      </c>
      <c r="I113" s="8">
        <v>926743</v>
      </c>
      <c r="J113" s="4" t="s">
        <v>12</v>
      </c>
      <c r="K113" s="8">
        <v>71049</v>
      </c>
      <c r="L113" s="8">
        <v>67927</v>
      </c>
      <c r="M113" s="4" t="s">
        <v>12</v>
      </c>
      <c r="N113" s="8">
        <v>164492</v>
      </c>
      <c r="O113" s="8">
        <v>157306</v>
      </c>
      <c r="P113" s="4" t="s">
        <v>12</v>
      </c>
    </row>
    <row r="114" spans="1:16" x14ac:dyDescent="0.45">
      <c r="A114" t="s">
        <v>243</v>
      </c>
      <c r="B114" s="9">
        <v>0.96099999999999997</v>
      </c>
      <c r="C114" s="9">
        <v>0.93300000000000005</v>
      </c>
      <c r="D114" s="4" t="s">
        <v>12</v>
      </c>
      <c r="E114" s="9">
        <v>0.95099999999999996</v>
      </c>
      <c r="F114" s="9">
        <v>0.91</v>
      </c>
      <c r="G114" s="4" t="s">
        <v>12</v>
      </c>
      <c r="H114" s="9">
        <v>0.96699999999999997</v>
      </c>
      <c r="I114" s="9">
        <v>0.94399999999999995</v>
      </c>
      <c r="J114" s="4" t="s">
        <v>12</v>
      </c>
      <c r="K114" s="9">
        <v>0.95</v>
      </c>
      <c r="L114" s="9">
        <v>0.90900000000000003</v>
      </c>
      <c r="M114" s="4" t="s">
        <v>12</v>
      </c>
      <c r="N114" s="9">
        <v>0.95</v>
      </c>
      <c r="O114" s="9">
        <v>0.90600000000000003</v>
      </c>
      <c r="P114" s="4" t="s">
        <v>12</v>
      </c>
    </row>
    <row r="115" spans="1:16" x14ac:dyDescent="0.45">
      <c r="A115" t="s">
        <v>244</v>
      </c>
      <c r="B115" s="9">
        <v>0.76900000000000002</v>
      </c>
      <c r="C115" s="9">
        <v>0.75800000000000001</v>
      </c>
      <c r="D115" s="4" t="s">
        <v>12</v>
      </c>
      <c r="E115" s="9">
        <v>0.64400000000000002</v>
      </c>
      <c r="F115" s="9">
        <v>0.64</v>
      </c>
      <c r="G115" s="4" t="s">
        <v>0</v>
      </c>
      <c r="H115" s="9">
        <v>0.80400000000000005</v>
      </c>
      <c r="I115" s="9">
        <v>0.79200000000000004</v>
      </c>
      <c r="J115" s="4" t="s">
        <v>12</v>
      </c>
      <c r="K115" s="9">
        <v>0.71799999999999997</v>
      </c>
      <c r="L115" s="9">
        <v>0.71899999999999997</v>
      </c>
      <c r="M115" s="4" t="s">
        <v>0</v>
      </c>
      <c r="N115" s="9">
        <v>0.73899999999999999</v>
      </c>
      <c r="O115" s="9">
        <v>0.71599999999999997</v>
      </c>
      <c r="P115" s="4" t="s">
        <v>12</v>
      </c>
    </row>
    <row r="116" spans="1:16" x14ac:dyDescent="0.45">
      <c r="A116" t="s">
        <v>245</v>
      </c>
      <c r="B116" s="9">
        <v>0.34799999999999998</v>
      </c>
      <c r="C116" s="9">
        <v>0.311</v>
      </c>
      <c r="D116" s="4" t="s">
        <v>12</v>
      </c>
      <c r="E116" s="9">
        <v>0.46700000000000003</v>
      </c>
      <c r="F116" s="9">
        <v>0.39100000000000001</v>
      </c>
      <c r="G116" s="4" t="s">
        <v>12</v>
      </c>
      <c r="H116" s="9">
        <v>0.32200000000000001</v>
      </c>
      <c r="I116" s="9">
        <v>0.29499999999999998</v>
      </c>
      <c r="J116" s="4" t="s">
        <v>12</v>
      </c>
      <c r="K116" s="9">
        <v>0.374</v>
      </c>
      <c r="L116" s="9">
        <v>0.32500000000000001</v>
      </c>
      <c r="M116" s="4" t="s">
        <v>12</v>
      </c>
      <c r="N116" s="9">
        <v>0.34</v>
      </c>
      <c r="O116" s="9">
        <v>0.30399999999999999</v>
      </c>
      <c r="P116" s="4" t="s">
        <v>12</v>
      </c>
    </row>
    <row r="117" spans="1:16" x14ac:dyDescent="0.45">
      <c r="A117" t="s">
        <v>248</v>
      </c>
      <c r="B117" s="9">
        <v>3.9E-2</v>
      </c>
      <c r="C117" s="9">
        <v>6.7000000000000004E-2</v>
      </c>
      <c r="D117" s="4" t="s">
        <v>12</v>
      </c>
      <c r="E117" s="9">
        <v>4.9000000000000002E-2</v>
      </c>
      <c r="F117" s="9">
        <v>0.09</v>
      </c>
      <c r="G117" s="4" t="s">
        <v>12</v>
      </c>
      <c r="H117" s="9">
        <v>3.3000000000000002E-2</v>
      </c>
      <c r="I117" s="9">
        <v>5.6000000000000001E-2</v>
      </c>
      <c r="J117" s="4" t="s">
        <v>12</v>
      </c>
      <c r="K117" s="9">
        <v>0.05</v>
      </c>
      <c r="L117" s="9">
        <v>9.0999999999999998E-2</v>
      </c>
      <c r="M117" s="4" t="s">
        <v>12</v>
      </c>
      <c r="N117" s="9">
        <v>0.05</v>
      </c>
      <c r="O117" s="9">
        <v>9.4E-2</v>
      </c>
      <c r="P117" s="4" t="s">
        <v>12</v>
      </c>
    </row>
    <row r="118" spans="1:16" x14ac:dyDescent="0.45">
      <c r="A118" t="s">
        <v>249</v>
      </c>
      <c r="B118" s="8">
        <v>319757</v>
      </c>
      <c r="C118" s="8">
        <v>322009</v>
      </c>
      <c r="D118" s="4" t="s">
        <v>12</v>
      </c>
      <c r="E118" s="8">
        <v>45566</v>
      </c>
      <c r="F118" s="8">
        <v>44851</v>
      </c>
      <c r="G118" s="4" t="s">
        <v>12</v>
      </c>
      <c r="H118" s="8">
        <v>219516</v>
      </c>
      <c r="I118" s="8">
        <v>223337</v>
      </c>
      <c r="J118" s="4" t="s">
        <v>12</v>
      </c>
      <c r="K118" s="8">
        <v>16560</v>
      </c>
      <c r="L118" s="8">
        <v>16142</v>
      </c>
      <c r="M118" s="4" t="s">
        <v>12</v>
      </c>
      <c r="N118" s="8">
        <v>38114</v>
      </c>
      <c r="O118" s="8">
        <v>37678</v>
      </c>
      <c r="P118" s="4" t="s">
        <v>12</v>
      </c>
    </row>
    <row r="119" spans="1:16" x14ac:dyDescent="0.45">
      <c r="A119" t="s">
        <v>248</v>
      </c>
      <c r="B119" s="9">
        <v>2.3E-2</v>
      </c>
      <c r="C119" s="9">
        <v>3.5999999999999997E-2</v>
      </c>
      <c r="D119" s="4" t="s">
        <v>12</v>
      </c>
      <c r="E119" s="9">
        <v>2.5999999999999999E-2</v>
      </c>
      <c r="F119" s="9">
        <v>0.04</v>
      </c>
      <c r="G119" s="4" t="s">
        <v>12</v>
      </c>
      <c r="H119" s="9">
        <v>0.02</v>
      </c>
      <c r="I119" s="9">
        <v>3.2000000000000001E-2</v>
      </c>
      <c r="J119" s="4" t="s">
        <v>12</v>
      </c>
      <c r="K119" s="9">
        <v>0.03</v>
      </c>
      <c r="L119" s="9">
        <v>5.2999999999999999E-2</v>
      </c>
      <c r="M119" s="4" t="s">
        <v>12</v>
      </c>
      <c r="N119" s="9">
        <v>3.3000000000000002E-2</v>
      </c>
      <c r="O119" s="9">
        <v>5.0999999999999997E-2</v>
      </c>
      <c r="P119" s="4" t="s">
        <v>12</v>
      </c>
    </row>
    <row r="120" spans="1:16" x14ac:dyDescent="0.45">
      <c r="A120" t="s">
        <v>251</v>
      </c>
      <c r="B120" s="8">
        <v>800234</v>
      </c>
      <c r="C120" s="8">
        <v>811027</v>
      </c>
      <c r="D120" s="4" t="s">
        <v>12</v>
      </c>
      <c r="E120" s="8">
        <v>112462</v>
      </c>
      <c r="F120" s="8">
        <v>113432</v>
      </c>
      <c r="G120" s="4" t="s">
        <v>12</v>
      </c>
      <c r="H120" s="8">
        <v>549246</v>
      </c>
      <c r="I120" s="8">
        <v>558854</v>
      </c>
      <c r="J120" s="4" t="s">
        <v>12</v>
      </c>
      <c r="K120" s="8">
        <v>40871</v>
      </c>
      <c r="L120" s="8">
        <v>40897</v>
      </c>
      <c r="M120" s="4" t="s">
        <v>0</v>
      </c>
      <c r="N120" s="8">
        <v>97601</v>
      </c>
      <c r="O120" s="8">
        <v>97797</v>
      </c>
      <c r="P120" s="4" t="s">
        <v>0</v>
      </c>
    </row>
    <row r="121" spans="1:16" x14ac:dyDescent="0.45">
      <c r="A121" t="s">
        <v>252</v>
      </c>
      <c r="B121" s="8">
        <v>641677</v>
      </c>
      <c r="C121" s="8">
        <v>637564</v>
      </c>
      <c r="D121" s="4" t="s">
        <v>12</v>
      </c>
      <c r="E121" s="8">
        <v>83660</v>
      </c>
      <c r="F121" s="8">
        <v>82499</v>
      </c>
      <c r="G121" s="4" t="s">
        <v>0</v>
      </c>
      <c r="H121" s="8">
        <v>443907</v>
      </c>
      <c r="I121" s="8">
        <v>442964</v>
      </c>
      <c r="J121" s="4" t="s">
        <v>0</v>
      </c>
      <c r="K121" s="8">
        <v>34115</v>
      </c>
      <c r="L121" s="8">
        <v>32004</v>
      </c>
      <c r="M121" s="4" t="s">
        <v>12</v>
      </c>
      <c r="N121" s="8">
        <v>79946</v>
      </c>
      <c r="O121" s="8">
        <v>80056</v>
      </c>
      <c r="P121" s="4" t="s">
        <v>0</v>
      </c>
    </row>
    <row r="122" spans="1:16" x14ac:dyDescent="0.45">
      <c r="A122" t="s">
        <v>253</v>
      </c>
      <c r="B122" s="8">
        <v>614851</v>
      </c>
      <c r="C122" s="8">
        <v>596377</v>
      </c>
      <c r="D122" s="4" t="s">
        <v>12</v>
      </c>
      <c r="E122" s="8">
        <v>78464</v>
      </c>
      <c r="F122" s="8">
        <v>74960</v>
      </c>
      <c r="G122" s="4" t="s">
        <v>12</v>
      </c>
      <c r="H122" s="8">
        <v>426713</v>
      </c>
      <c r="I122" s="8">
        <v>417924</v>
      </c>
      <c r="J122" s="4" t="s">
        <v>12</v>
      </c>
      <c r="K122" s="8">
        <v>32855</v>
      </c>
      <c r="L122" s="8">
        <v>29986</v>
      </c>
      <c r="M122" s="4" t="s">
        <v>12</v>
      </c>
      <c r="N122" s="8">
        <v>76770</v>
      </c>
      <c r="O122" s="8">
        <v>73466</v>
      </c>
      <c r="P122" s="4" t="s">
        <v>12</v>
      </c>
    </row>
    <row r="123" spans="1:16" x14ac:dyDescent="0.45">
      <c r="A123" t="s">
        <v>254</v>
      </c>
      <c r="B123" s="9">
        <v>0.96</v>
      </c>
      <c r="C123" s="9">
        <v>0.93300000000000005</v>
      </c>
      <c r="D123" s="4" t="s">
        <v>12</v>
      </c>
      <c r="E123" s="9">
        <v>0.93899999999999995</v>
      </c>
      <c r="F123" s="9">
        <v>0.90500000000000003</v>
      </c>
      <c r="G123" s="4" t="s">
        <v>12</v>
      </c>
      <c r="H123" s="9">
        <v>0.96699999999999997</v>
      </c>
      <c r="I123" s="9">
        <v>0.94399999999999995</v>
      </c>
      <c r="J123" s="4" t="s">
        <v>12</v>
      </c>
      <c r="K123" s="9">
        <v>0.94599999999999995</v>
      </c>
      <c r="L123" s="9">
        <v>0.90300000000000002</v>
      </c>
      <c r="M123" s="4" t="s">
        <v>12</v>
      </c>
      <c r="N123" s="9">
        <v>0.94599999999999995</v>
      </c>
      <c r="O123" s="9">
        <v>0.90700000000000003</v>
      </c>
      <c r="P123" s="4" t="s">
        <v>12</v>
      </c>
    </row>
    <row r="124" spans="1:16" x14ac:dyDescent="0.45">
      <c r="A124" t="s">
        <v>255</v>
      </c>
      <c r="B124" s="9">
        <v>0.89200000000000002</v>
      </c>
      <c r="C124" s="9">
        <v>0.88100000000000001</v>
      </c>
      <c r="D124" s="4" t="s">
        <v>12</v>
      </c>
      <c r="E124" s="9">
        <v>0.81899999999999995</v>
      </c>
      <c r="F124" s="9">
        <v>0.82399999999999995</v>
      </c>
      <c r="G124" s="4" t="s">
        <v>0</v>
      </c>
      <c r="H124" s="9">
        <v>0.91100000000000003</v>
      </c>
      <c r="I124" s="9">
        <v>0.89800000000000002</v>
      </c>
      <c r="J124" s="4" t="s">
        <v>12</v>
      </c>
      <c r="K124" s="9">
        <v>0.85699999999999998</v>
      </c>
      <c r="L124" s="9">
        <v>0.85</v>
      </c>
      <c r="M124" s="4" t="s">
        <v>0</v>
      </c>
      <c r="N124" s="9">
        <v>0.878</v>
      </c>
      <c r="O124" s="9">
        <v>0.85399999999999998</v>
      </c>
      <c r="P124" s="4" t="s">
        <v>12</v>
      </c>
    </row>
    <row r="125" spans="1:16" x14ac:dyDescent="0.45">
      <c r="A125" t="s">
        <v>258</v>
      </c>
      <c r="B125" s="9">
        <v>0.10199999999999999</v>
      </c>
      <c r="C125" s="9">
        <v>8.2000000000000003E-2</v>
      </c>
      <c r="D125" s="4" t="s">
        <v>12</v>
      </c>
      <c r="E125" s="9">
        <v>0.154</v>
      </c>
      <c r="F125" s="9">
        <v>0.107</v>
      </c>
      <c r="G125" s="4" t="s">
        <v>12</v>
      </c>
      <c r="H125" s="9">
        <v>9.2999999999999999E-2</v>
      </c>
      <c r="I125" s="9">
        <v>7.8E-2</v>
      </c>
      <c r="J125" s="4" t="s">
        <v>12</v>
      </c>
      <c r="K125" s="9">
        <v>0.113</v>
      </c>
      <c r="L125" s="9">
        <v>7.8E-2</v>
      </c>
      <c r="M125" s="4" t="s">
        <v>12</v>
      </c>
      <c r="N125" s="9">
        <v>9.4E-2</v>
      </c>
      <c r="O125" s="9">
        <v>7.5999999999999998E-2</v>
      </c>
      <c r="P125" s="4" t="s">
        <v>12</v>
      </c>
    </row>
    <row r="126" spans="1:16" x14ac:dyDescent="0.45">
      <c r="A126" t="s">
        <v>261</v>
      </c>
      <c r="B126" s="9">
        <v>0.04</v>
      </c>
      <c r="C126" s="9">
        <v>6.7000000000000004E-2</v>
      </c>
      <c r="D126" s="4" t="s">
        <v>12</v>
      </c>
      <c r="E126" s="9">
        <v>6.0999999999999999E-2</v>
      </c>
      <c r="F126" s="9">
        <v>9.5000000000000001E-2</v>
      </c>
      <c r="G126" s="4" t="s">
        <v>12</v>
      </c>
      <c r="H126" s="9">
        <v>3.3000000000000002E-2</v>
      </c>
      <c r="I126" s="9">
        <v>5.6000000000000001E-2</v>
      </c>
      <c r="J126" s="4" t="s">
        <v>12</v>
      </c>
      <c r="K126" s="9">
        <v>5.3999999999999999E-2</v>
      </c>
      <c r="L126" s="9">
        <v>9.7000000000000003E-2</v>
      </c>
      <c r="M126" s="4" t="s">
        <v>12</v>
      </c>
      <c r="N126" s="9">
        <v>5.3999999999999999E-2</v>
      </c>
      <c r="O126" s="9">
        <v>9.2999999999999999E-2</v>
      </c>
      <c r="P126" s="4" t="s">
        <v>12</v>
      </c>
    </row>
    <row r="127" spans="1:16" x14ac:dyDescent="0.45">
      <c r="A127" t="s">
        <v>262</v>
      </c>
      <c r="B127" s="8">
        <v>26826</v>
      </c>
      <c r="C127" s="8">
        <v>41187</v>
      </c>
      <c r="D127" s="4" t="s">
        <v>12</v>
      </c>
      <c r="E127" s="8">
        <v>5196</v>
      </c>
      <c r="F127" s="8">
        <v>7539</v>
      </c>
      <c r="G127" s="4" t="s">
        <v>12</v>
      </c>
      <c r="H127" s="8">
        <v>17194</v>
      </c>
      <c r="I127" s="8">
        <v>25040</v>
      </c>
      <c r="J127" s="4" t="s">
        <v>12</v>
      </c>
      <c r="K127" s="8">
        <v>1260</v>
      </c>
      <c r="L127" s="8">
        <v>2018</v>
      </c>
      <c r="M127" s="4" t="s">
        <v>12</v>
      </c>
      <c r="N127" s="8">
        <v>3176</v>
      </c>
      <c r="O127" s="8">
        <v>6590</v>
      </c>
      <c r="P127" s="4" t="s">
        <v>12</v>
      </c>
    </row>
    <row r="128" spans="1:16" x14ac:dyDescent="0.45">
      <c r="A128" t="s">
        <v>254</v>
      </c>
      <c r="B128" s="9">
        <v>0.82499999999999996</v>
      </c>
      <c r="C128" s="9">
        <v>0.69899999999999995</v>
      </c>
      <c r="D128" s="4" t="s">
        <v>12</v>
      </c>
      <c r="E128" s="9">
        <v>0.81</v>
      </c>
      <c r="F128" s="9">
        <v>0.67500000000000004</v>
      </c>
      <c r="G128" s="4" t="s">
        <v>12</v>
      </c>
      <c r="H128" s="9">
        <v>0.83199999999999996</v>
      </c>
      <c r="I128" s="9">
        <v>0.74</v>
      </c>
      <c r="J128" s="4" t="s">
        <v>12</v>
      </c>
      <c r="K128" s="9">
        <v>0.74299999999999999</v>
      </c>
      <c r="L128" s="9">
        <v>0.66300000000000003</v>
      </c>
      <c r="M128" s="4" t="s">
        <v>0</v>
      </c>
      <c r="N128" s="9">
        <v>0.83899999999999997</v>
      </c>
      <c r="O128" s="9">
        <v>0.58499999999999996</v>
      </c>
      <c r="P128" s="4" t="s">
        <v>12</v>
      </c>
    </row>
    <row r="129" spans="1:16" x14ac:dyDescent="0.45">
      <c r="A129" t="s">
        <v>255</v>
      </c>
      <c r="B129" s="9">
        <v>0.45</v>
      </c>
      <c r="C129" s="9">
        <v>0.439</v>
      </c>
      <c r="D129" s="4" t="s">
        <v>0</v>
      </c>
      <c r="E129" s="9">
        <v>0.26600000000000001</v>
      </c>
      <c r="F129" s="9">
        <v>0.28199999999999997</v>
      </c>
      <c r="G129" s="4" t="s">
        <v>0</v>
      </c>
      <c r="H129" s="9">
        <v>0.499</v>
      </c>
      <c r="I129" s="9">
        <v>0.51800000000000002</v>
      </c>
      <c r="J129" s="4" t="s">
        <v>0</v>
      </c>
      <c r="K129" s="9">
        <v>0.45100000000000001</v>
      </c>
      <c r="L129" s="9">
        <v>0.36899999999999999</v>
      </c>
      <c r="M129" s="4" t="s">
        <v>0</v>
      </c>
      <c r="N129" s="9">
        <v>0.48699999999999999</v>
      </c>
      <c r="O129" s="9">
        <v>0.33800000000000002</v>
      </c>
      <c r="P129" s="4" t="s">
        <v>12</v>
      </c>
    </row>
    <row r="130" spans="1:16" x14ac:dyDescent="0.45">
      <c r="A130" t="s">
        <v>258</v>
      </c>
      <c r="B130" s="9">
        <v>0.39800000000000002</v>
      </c>
      <c r="C130" s="9">
        <v>0.28899999999999998</v>
      </c>
      <c r="D130" s="4" t="s">
        <v>12</v>
      </c>
      <c r="E130" s="9">
        <v>0.55000000000000004</v>
      </c>
      <c r="F130" s="9">
        <v>0.4</v>
      </c>
      <c r="G130" s="4" t="s">
        <v>12</v>
      </c>
      <c r="H130" s="9">
        <v>0.36299999999999999</v>
      </c>
      <c r="I130" s="9">
        <v>0.25900000000000001</v>
      </c>
      <c r="J130" s="4" t="s">
        <v>12</v>
      </c>
      <c r="K130" s="9">
        <v>0.30399999999999999</v>
      </c>
      <c r="L130" s="9">
        <v>0.30299999999999999</v>
      </c>
      <c r="M130" s="4" t="s">
        <v>0</v>
      </c>
      <c r="N130" s="9">
        <v>0.376</v>
      </c>
      <c r="O130" s="9">
        <v>0.27200000000000002</v>
      </c>
      <c r="P130" s="4" t="s">
        <v>12</v>
      </c>
    </row>
    <row r="131" spans="1:16" x14ac:dyDescent="0.45">
      <c r="A131" t="s">
        <v>261</v>
      </c>
      <c r="B131" s="9">
        <v>0.17499999999999999</v>
      </c>
      <c r="C131" s="9">
        <v>0.30099999999999999</v>
      </c>
      <c r="D131" s="4" t="s">
        <v>12</v>
      </c>
      <c r="E131" s="9">
        <v>0.19</v>
      </c>
      <c r="F131" s="9">
        <v>0.32500000000000001</v>
      </c>
      <c r="G131" s="4" t="s">
        <v>12</v>
      </c>
      <c r="H131" s="9">
        <v>0.16800000000000001</v>
      </c>
      <c r="I131" s="9">
        <v>0.26</v>
      </c>
      <c r="J131" s="4" t="s">
        <v>12</v>
      </c>
      <c r="K131" s="9">
        <v>0.25700000000000001</v>
      </c>
      <c r="L131" s="9">
        <v>0.33700000000000002</v>
      </c>
      <c r="M131" s="4" t="s">
        <v>0</v>
      </c>
      <c r="N131" s="9">
        <v>0.161</v>
      </c>
      <c r="O131" s="9">
        <v>0.41499999999999998</v>
      </c>
      <c r="P131" s="4" t="s">
        <v>12</v>
      </c>
    </row>
    <row r="132" spans="1:16" x14ac:dyDescent="0.45">
      <c r="A132" t="s">
        <v>272</v>
      </c>
      <c r="B132" s="8">
        <v>158557</v>
      </c>
      <c r="C132" s="8">
        <v>173463</v>
      </c>
      <c r="D132" s="4" t="s">
        <v>12</v>
      </c>
      <c r="E132" s="8">
        <v>28802</v>
      </c>
      <c r="F132" s="8">
        <v>30933</v>
      </c>
      <c r="G132" s="4" t="s">
        <v>12</v>
      </c>
      <c r="H132" s="8">
        <v>105339</v>
      </c>
      <c r="I132" s="8">
        <v>115890</v>
      </c>
      <c r="J132" s="4" t="s">
        <v>12</v>
      </c>
      <c r="K132" s="8">
        <v>6756</v>
      </c>
      <c r="L132" s="8">
        <v>8893</v>
      </c>
      <c r="M132" s="4" t="s">
        <v>12</v>
      </c>
      <c r="N132" s="8">
        <v>17655</v>
      </c>
      <c r="O132" s="8">
        <v>17741</v>
      </c>
      <c r="P132" s="4" t="s">
        <v>0</v>
      </c>
    </row>
    <row r="133" spans="1:16" x14ac:dyDescent="0.45">
      <c r="A133" t="s">
        <v>273</v>
      </c>
      <c r="B133" s="9">
        <v>0.90700000000000003</v>
      </c>
      <c r="C133" s="9">
        <v>0.86499999999999999</v>
      </c>
      <c r="D133" s="4" t="s">
        <v>12</v>
      </c>
      <c r="E133" s="9">
        <v>0.90900000000000003</v>
      </c>
      <c r="F133" s="9">
        <v>0.83499999999999996</v>
      </c>
      <c r="G133" s="4" t="s">
        <v>12</v>
      </c>
      <c r="H133" s="9">
        <v>0.91100000000000003</v>
      </c>
      <c r="I133" s="9">
        <v>0.88200000000000001</v>
      </c>
      <c r="J133" s="4" t="s">
        <v>12</v>
      </c>
      <c r="K133" s="9">
        <v>0.86799999999999999</v>
      </c>
      <c r="L133" s="9">
        <v>0.81699999999999995</v>
      </c>
      <c r="M133" s="4" t="s">
        <v>12</v>
      </c>
      <c r="N133" s="9">
        <v>0.89300000000000002</v>
      </c>
      <c r="O133" s="9">
        <v>0.83499999999999996</v>
      </c>
      <c r="P133" s="4" t="s">
        <v>12</v>
      </c>
    </row>
    <row r="134" spans="1:16" x14ac:dyDescent="0.45">
      <c r="A134" t="s">
        <v>274</v>
      </c>
      <c r="B134" s="9">
        <v>0.58599999999999997</v>
      </c>
      <c r="C134" s="9">
        <v>0.58699999999999997</v>
      </c>
      <c r="D134" s="4" t="s">
        <v>0</v>
      </c>
      <c r="E134" s="9">
        <v>0.44700000000000001</v>
      </c>
      <c r="F134" s="9">
        <v>0.45200000000000001</v>
      </c>
      <c r="G134" s="4" t="s">
        <v>0</v>
      </c>
      <c r="H134" s="9">
        <v>0.63300000000000001</v>
      </c>
      <c r="I134" s="9">
        <v>0.63300000000000001</v>
      </c>
      <c r="J134" s="4" t="s">
        <v>0</v>
      </c>
      <c r="K134" s="9">
        <v>0.49399999999999999</v>
      </c>
      <c r="L134" s="9">
        <v>0.54300000000000004</v>
      </c>
      <c r="M134" s="4" t="s">
        <v>0</v>
      </c>
      <c r="N134" s="9">
        <v>0.56299999999999994</v>
      </c>
      <c r="O134" s="9">
        <v>0.54400000000000004</v>
      </c>
      <c r="P134" s="4" t="s">
        <v>0</v>
      </c>
    </row>
    <row r="135" spans="1:16" x14ac:dyDescent="0.45">
      <c r="A135" t="s">
        <v>276</v>
      </c>
      <c r="B135" s="9">
        <v>0.39400000000000002</v>
      </c>
      <c r="C135" s="9">
        <v>0.34</v>
      </c>
      <c r="D135" s="4" t="s">
        <v>12</v>
      </c>
      <c r="E135" s="9">
        <v>0.53500000000000003</v>
      </c>
      <c r="F135" s="9">
        <v>0.435</v>
      </c>
      <c r="G135" s="4" t="s">
        <v>12</v>
      </c>
      <c r="H135" s="9">
        <v>0.35099999999999998</v>
      </c>
      <c r="I135" s="9">
        <v>0.312</v>
      </c>
      <c r="J135" s="4" t="s">
        <v>12</v>
      </c>
      <c r="K135" s="9">
        <v>0.42699999999999999</v>
      </c>
      <c r="L135" s="9">
        <v>0.33800000000000002</v>
      </c>
      <c r="M135" s="4" t="s">
        <v>12</v>
      </c>
      <c r="N135" s="9">
        <v>0.40400000000000003</v>
      </c>
      <c r="O135" s="9">
        <v>0.35799999999999998</v>
      </c>
      <c r="P135" s="4" t="s">
        <v>12</v>
      </c>
    </row>
    <row r="136" spans="1:16" x14ac:dyDescent="0.45">
      <c r="A136" t="s">
        <v>278</v>
      </c>
      <c r="B136" s="9">
        <v>9.2999999999999999E-2</v>
      </c>
      <c r="C136" s="9">
        <v>0.13500000000000001</v>
      </c>
      <c r="D136" s="4" t="s">
        <v>12</v>
      </c>
      <c r="E136" s="9">
        <v>9.0999999999999998E-2</v>
      </c>
      <c r="F136" s="9">
        <v>0.16500000000000001</v>
      </c>
      <c r="G136" s="4" t="s">
        <v>12</v>
      </c>
      <c r="H136" s="9">
        <v>8.8999999999999996E-2</v>
      </c>
      <c r="I136" s="9">
        <v>0.11799999999999999</v>
      </c>
      <c r="J136" s="4" t="s">
        <v>12</v>
      </c>
      <c r="K136" s="9">
        <v>0.13200000000000001</v>
      </c>
      <c r="L136" s="9">
        <v>0.183</v>
      </c>
      <c r="M136" s="4" t="s">
        <v>12</v>
      </c>
      <c r="N136" s="9">
        <v>0.107</v>
      </c>
      <c r="O136" s="9">
        <v>0.16500000000000001</v>
      </c>
      <c r="P136" s="4" t="s">
        <v>12</v>
      </c>
    </row>
    <row r="137" spans="1:16" x14ac:dyDescent="0.45">
      <c r="A137" t="s">
        <v>280</v>
      </c>
      <c r="B137" t="s">
        <v>0</v>
      </c>
      <c r="C137" t="s">
        <v>0</v>
      </c>
      <c r="D137" t="s">
        <v>0</v>
      </c>
      <c r="E137" t="s">
        <v>0</v>
      </c>
      <c r="F137" t="s">
        <v>0</v>
      </c>
      <c r="G137" t="s">
        <v>0</v>
      </c>
      <c r="H137" t="s">
        <v>0</v>
      </c>
      <c r="I137" t="s">
        <v>0</v>
      </c>
      <c r="J137" t="s">
        <v>0</v>
      </c>
      <c r="K137" t="s">
        <v>0</v>
      </c>
      <c r="L137" t="s">
        <v>0</v>
      </c>
      <c r="M137" t="s">
        <v>0</v>
      </c>
      <c r="N137" t="s">
        <v>0</v>
      </c>
      <c r="O137" t="s">
        <v>0</v>
      </c>
      <c r="P137" t="s">
        <v>0</v>
      </c>
    </row>
    <row r="138" spans="1:16" x14ac:dyDescent="0.45">
      <c r="A138" t="s">
        <v>281</v>
      </c>
      <c r="B138" s="9">
        <v>6.4000000000000001E-2</v>
      </c>
      <c r="C138" s="9">
        <v>7.8E-2</v>
      </c>
      <c r="D138" s="4" t="s">
        <v>12</v>
      </c>
      <c r="E138" s="9">
        <v>0.11600000000000001</v>
      </c>
      <c r="F138" s="9">
        <v>0.14000000000000001</v>
      </c>
      <c r="G138" s="4" t="s">
        <v>12</v>
      </c>
      <c r="H138" s="9">
        <v>5.3999999999999999E-2</v>
      </c>
      <c r="I138" s="9">
        <v>6.6000000000000003E-2</v>
      </c>
      <c r="J138" s="4" t="s">
        <v>12</v>
      </c>
      <c r="K138" s="9">
        <v>5.8999999999999997E-2</v>
      </c>
      <c r="L138" s="9">
        <v>0.08</v>
      </c>
      <c r="M138" s="4" t="s">
        <v>12</v>
      </c>
      <c r="N138" s="9">
        <v>6.5000000000000002E-2</v>
      </c>
      <c r="O138" s="9">
        <v>0.08</v>
      </c>
      <c r="P138" s="4" t="s">
        <v>12</v>
      </c>
    </row>
    <row r="139" spans="1:16" x14ac:dyDescent="0.45">
      <c r="A139" t="s">
        <v>282</v>
      </c>
      <c r="B139" s="9">
        <v>9.6000000000000002E-2</v>
      </c>
      <c r="C139" s="9">
        <v>0.11899999999999999</v>
      </c>
      <c r="D139" s="4" t="s">
        <v>12</v>
      </c>
      <c r="E139" s="9">
        <v>0.19700000000000001</v>
      </c>
      <c r="F139" s="9">
        <v>0.22600000000000001</v>
      </c>
      <c r="G139" s="4" t="s">
        <v>0</v>
      </c>
      <c r="H139" s="9">
        <v>0.08</v>
      </c>
      <c r="I139" s="9">
        <v>9.8000000000000004E-2</v>
      </c>
      <c r="J139" s="4" t="s">
        <v>12</v>
      </c>
      <c r="K139" s="9">
        <v>8.5000000000000006E-2</v>
      </c>
      <c r="L139" s="9">
        <v>0.11</v>
      </c>
      <c r="M139" s="4" t="s">
        <v>0</v>
      </c>
      <c r="N139" s="9">
        <v>8.4000000000000005E-2</v>
      </c>
      <c r="O139" s="9">
        <v>0.13100000000000001</v>
      </c>
      <c r="P139" s="4" t="s">
        <v>12</v>
      </c>
    </row>
    <row r="140" spans="1:16" x14ac:dyDescent="0.45">
      <c r="A140" t="s">
        <v>283</v>
      </c>
      <c r="B140" s="9">
        <v>9.0999999999999998E-2</v>
      </c>
      <c r="C140" s="9">
        <v>0.11</v>
      </c>
      <c r="D140" s="4" t="s">
        <v>12</v>
      </c>
      <c r="E140" s="9">
        <v>0.214</v>
      </c>
      <c r="F140" s="9">
        <v>0.249</v>
      </c>
      <c r="G140" s="4" t="s">
        <v>0</v>
      </c>
      <c r="H140" s="9">
        <v>7.0999999999999994E-2</v>
      </c>
      <c r="I140" s="9">
        <v>8.3000000000000004E-2</v>
      </c>
      <c r="J140" s="4" t="s">
        <v>0</v>
      </c>
      <c r="K140" s="9">
        <v>0.16600000000000001</v>
      </c>
      <c r="L140" s="9">
        <v>0.113</v>
      </c>
      <c r="M140" s="4" t="s">
        <v>0</v>
      </c>
      <c r="N140" s="9">
        <v>8.5999999999999993E-2</v>
      </c>
      <c r="O140" s="9">
        <v>0.125</v>
      </c>
      <c r="P140" s="4" t="s">
        <v>0</v>
      </c>
    </row>
    <row r="141" spans="1:16" x14ac:dyDescent="0.45">
      <c r="A141" t="s">
        <v>285</v>
      </c>
      <c r="B141" s="9">
        <v>3.5999999999999997E-2</v>
      </c>
      <c r="C141" s="9">
        <v>4.4999999999999998E-2</v>
      </c>
      <c r="D141" s="4" t="s">
        <v>12</v>
      </c>
      <c r="E141" s="9">
        <v>5.6000000000000001E-2</v>
      </c>
      <c r="F141" s="9">
        <v>8.2000000000000003E-2</v>
      </c>
      <c r="G141" s="4" t="s">
        <v>12</v>
      </c>
      <c r="H141" s="9">
        <v>3.1E-2</v>
      </c>
      <c r="I141" s="9">
        <v>3.7999999999999999E-2</v>
      </c>
      <c r="J141" s="4" t="s">
        <v>12</v>
      </c>
      <c r="K141" s="9">
        <v>3.1E-2</v>
      </c>
      <c r="L141" s="9">
        <v>5.7000000000000002E-2</v>
      </c>
      <c r="M141" s="4" t="s">
        <v>12</v>
      </c>
      <c r="N141" s="9">
        <v>4.2000000000000003E-2</v>
      </c>
      <c r="O141" s="9">
        <v>4.3999999999999997E-2</v>
      </c>
      <c r="P141" s="4" t="s">
        <v>0</v>
      </c>
    </row>
    <row r="142" spans="1:16" x14ac:dyDescent="0.45">
      <c r="A142" t="s">
        <v>286</v>
      </c>
      <c r="B142" s="9">
        <v>0.04</v>
      </c>
      <c r="C142" s="9">
        <v>5.7000000000000002E-2</v>
      </c>
      <c r="D142" s="4" t="s">
        <v>12</v>
      </c>
      <c r="E142" s="9">
        <v>6.7000000000000004E-2</v>
      </c>
      <c r="F142" s="9">
        <v>0.114</v>
      </c>
      <c r="G142" s="4" t="s">
        <v>12</v>
      </c>
      <c r="H142" s="9">
        <v>3.5999999999999997E-2</v>
      </c>
      <c r="I142" s="9">
        <v>4.7E-2</v>
      </c>
      <c r="J142" s="4" t="s">
        <v>12</v>
      </c>
      <c r="K142" s="9">
        <v>2.9000000000000001E-2</v>
      </c>
      <c r="L142" s="9">
        <v>7.0000000000000007E-2</v>
      </c>
      <c r="M142" s="4" t="s">
        <v>12</v>
      </c>
      <c r="N142" s="9">
        <v>4.2999999999999997E-2</v>
      </c>
      <c r="O142" s="9">
        <v>6.0999999999999999E-2</v>
      </c>
      <c r="P142" s="4" t="s">
        <v>0</v>
      </c>
    </row>
    <row r="143" spans="1:16" x14ac:dyDescent="0.45">
      <c r="A143" t="s">
        <v>287</v>
      </c>
      <c r="B143" s="9">
        <v>0.03</v>
      </c>
      <c r="C143" s="9">
        <v>3.9E-2</v>
      </c>
      <c r="D143" s="4" t="s">
        <v>0</v>
      </c>
      <c r="E143" s="9">
        <v>7.5999999999999998E-2</v>
      </c>
      <c r="F143" s="9">
        <v>6.4000000000000001E-2</v>
      </c>
      <c r="G143" s="4" t="s">
        <v>0</v>
      </c>
      <c r="H143" s="9">
        <v>2.7E-2</v>
      </c>
      <c r="I143" s="9">
        <v>3.5000000000000003E-2</v>
      </c>
      <c r="J143" s="4" t="s">
        <v>0</v>
      </c>
      <c r="K143" s="9">
        <v>2.7E-2</v>
      </c>
      <c r="L143" s="9">
        <v>4.2000000000000003E-2</v>
      </c>
      <c r="M143" s="4" t="s">
        <v>0</v>
      </c>
      <c r="N143" s="9">
        <v>1.2E-2</v>
      </c>
      <c r="O143" s="9">
        <v>3.9E-2</v>
      </c>
      <c r="P143" s="4" t="s">
        <v>0</v>
      </c>
    </row>
    <row r="144" spans="1:16" x14ac:dyDescent="0.45">
      <c r="A144" t="s">
        <v>288</v>
      </c>
      <c r="B144" s="9">
        <v>0.17499999999999999</v>
      </c>
      <c r="C144" s="9">
        <v>0.20399999999999999</v>
      </c>
      <c r="D144" s="4" t="s">
        <v>12</v>
      </c>
      <c r="E144" s="9">
        <v>0.29399999999999998</v>
      </c>
      <c r="F144" s="9">
        <v>0.32600000000000001</v>
      </c>
      <c r="G144" s="4" t="s">
        <v>0</v>
      </c>
      <c r="H144" s="9">
        <v>0.152</v>
      </c>
      <c r="I144" s="9">
        <v>0.18</v>
      </c>
      <c r="J144" s="4" t="s">
        <v>12</v>
      </c>
      <c r="K144" s="9">
        <v>0.152</v>
      </c>
      <c r="L144" s="9">
        <v>0.16500000000000001</v>
      </c>
      <c r="M144" s="4" t="s">
        <v>0</v>
      </c>
      <c r="N144" s="9">
        <v>0.155</v>
      </c>
      <c r="O144" s="9">
        <v>0.20699999999999999</v>
      </c>
      <c r="P144" s="4" t="s">
        <v>0</v>
      </c>
    </row>
    <row r="145" spans="1:16" x14ac:dyDescent="0.45">
      <c r="A145" t="s">
        <v>286</v>
      </c>
      <c r="B145" s="9">
        <v>0.27300000000000002</v>
      </c>
      <c r="C145" s="9">
        <v>0.30099999999999999</v>
      </c>
      <c r="D145" s="4" t="s">
        <v>0</v>
      </c>
      <c r="E145" s="9">
        <v>0.42799999999999999</v>
      </c>
      <c r="F145" s="9">
        <v>0.435</v>
      </c>
      <c r="G145" s="4" t="s">
        <v>0</v>
      </c>
      <c r="H145" s="9">
        <v>0.247</v>
      </c>
      <c r="I145" s="9">
        <v>0.28000000000000003</v>
      </c>
      <c r="J145" s="4" t="s">
        <v>12</v>
      </c>
      <c r="K145" s="9">
        <v>0.21</v>
      </c>
      <c r="L145" s="9">
        <v>0.20799999999999999</v>
      </c>
      <c r="M145" s="4" t="s">
        <v>0</v>
      </c>
      <c r="N145" s="9">
        <v>0.21</v>
      </c>
      <c r="O145" s="9">
        <v>0.27400000000000002</v>
      </c>
      <c r="P145" s="4" t="s">
        <v>0</v>
      </c>
    </row>
    <row r="146" spans="1:16" x14ac:dyDescent="0.45">
      <c r="A146" t="s">
        <v>287</v>
      </c>
      <c r="B146" s="9">
        <v>0.34100000000000003</v>
      </c>
      <c r="C146" s="9">
        <v>0.33500000000000002</v>
      </c>
      <c r="D146" s="4" t="s">
        <v>0</v>
      </c>
      <c r="E146" s="9">
        <v>0.51200000000000001</v>
      </c>
      <c r="F146" s="9">
        <v>0.495</v>
      </c>
      <c r="G146" s="4" t="s">
        <v>0</v>
      </c>
      <c r="H146" s="9">
        <v>0.312</v>
      </c>
      <c r="I146" s="9">
        <v>0.29199999999999998</v>
      </c>
      <c r="J146" s="4" t="s">
        <v>0</v>
      </c>
      <c r="K146" s="9">
        <v>0.33600000000000002</v>
      </c>
      <c r="L146" s="9">
        <v>0.23699999999999999</v>
      </c>
      <c r="M146" s="4" t="s">
        <v>0</v>
      </c>
      <c r="N146" s="9">
        <v>0.30099999999999999</v>
      </c>
      <c r="O146" s="9">
        <v>0.34599999999999997</v>
      </c>
      <c r="P146" s="4" t="s">
        <v>0</v>
      </c>
    </row>
    <row r="147" spans="1:16" x14ac:dyDescent="0.45">
      <c r="A147" t="s">
        <v>293</v>
      </c>
      <c r="B147" s="9">
        <v>9.4E-2</v>
      </c>
      <c r="C147" s="9">
        <v>0.113</v>
      </c>
      <c r="D147" s="4" t="s">
        <v>12</v>
      </c>
      <c r="E147" s="9">
        <v>0.156</v>
      </c>
      <c r="F147" s="9">
        <v>0.192</v>
      </c>
      <c r="G147" s="4" t="s">
        <v>12</v>
      </c>
      <c r="H147" s="9">
        <v>8.3000000000000004E-2</v>
      </c>
      <c r="I147" s="9">
        <v>9.8000000000000004E-2</v>
      </c>
      <c r="J147" s="4" t="s">
        <v>12</v>
      </c>
      <c r="K147" s="9">
        <v>8.1000000000000003E-2</v>
      </c>
      <c r="L147" s="9">
        <v>0.11700000000000001</v>
      </c>
      <c r="M147" s="4" t="s">
        <v>12</v>
      </c>
      <c r="N147" s="9">
        <v>9.2999999999999999E-2</v>
      </c>
      <c r="O147" s="9">
        <v>0.114</v>
      </c>
      <c r="P147" s="4" t="s">
        <v>12</v>
      </c>
    </row>
    <row r="148" spans="1:16" x14ac:dyDescent="0.45">
      <c r="A148" t="s">
        <v>295</v>
      </c>
      <c r="B148" s="9">
        <v>0.11899999999999999</v>
      </c>
      <c r="C148" s="9">
        <v>0.154</v>
      </c>
      <c r="D148" s="4" t="s">
        <v>12</v>
      </c>
      <c r="E148" s="9">
        <v>0.22900000000000001</v>
      </c>
      <c r="F148" s="9">
        <v>0.27800000000000002</v>
      </c>
      <c r="G148" s="4" t="s">
        <v>12</v>
      </c>
      <c r="H148" s="9">
        <v>0.10100000000000001</v>
      </c>
      <c r="I148" s="9">
        <v>0.13</v>
      </c>
      <c r="J148" s="4" t="s">
        <v>12</v>
      </c>
      <c r="K148" s="9">
        <v>0.09</v>
      </c>
      <c r="L148" s="9">
        <v>0.14399999999999999</v>
      </c>
      <c r="M148" s="4" t="s">
        <v>12</v>
      </c>
      <c r="N148" s="9">
        <v>0.107</v>
      </c>
      <c r="O148" s="9">
        <v>0.156</v>
      </c>
      <c r="P148" s="4" t="s">
        <v>12</v>
      </c>
    </row>
    <row r="149" spans="1:16" x14ac:dyDescent="0.45">
      <c r="A149" t="s">
        <v>296</v>
      </c>
      <c r="B149" s="9">
        <v>0.115</v>
      </c>
      <c r="C149" s="9">
        <v>0.14899999999999999</v>
      </c>
      <c r="D149" s="4" t="s">
        <v>12</v>
      </c>
      <c r="E149" s="9">
        <v>0.22600000000000001</v>
      </c>
      <c r="F149" s="9">
        <v>0.27500000000000002</v>
      </c>
      <c r="G149" s="4" t="s">
        <v>12</v>
      </c>
      <c r="H149" s="9">
        <v>9.6000000000000002E-2</v>
      </c>
      <c r="I149" s="9">
        <v>0.125</v>
      </c>
      <c r="J149" s="4" t="s">
        <v>12</v>
      </c>
      <c r="K149" s="9">
        <v>8.6999999999999994E-2</v>
      </c>
      <c r="L149" s="9">
        <v>0.13500000000000001</v>
      </c>
      <c r="M149" s="4" t="s">
        <v>12</v>
      </c>
      <c r="N149" s="9">
        <v>0.1</v>
      </c>
      <c r="O149" s="9">
        <v>0.15</v>
      </c>
      <c r="P149" s="4" t="s">
        <v>12</v>
      </c>
    </row>
    <row r="150" spans="1:16" x14ac:dyDescent="0.45">
      <c r="A150" t="s">
        <v>297</v>
      </c>
      <c r="B150" s="9">
        <v>0.13400000000000001</v>
      </c>
      <c r="C150" s="9">
        <v>0.154</v>
      </c>
      <c r="D150" s="4" t="s">
        <v>12</v>
      </c>
      <c r="E150" s="9">
        <v>0.28399999999999997</v>
      </c>
      <c r="F150" s="9">
        <v>0.3</v>
      </c>
      <c r="G150" s="4" t="s">
        <v>0</v>
      </c>
      <c r="H150" s="9">
        <v>0.105</v>
      </c>
      <c r="I150" s="9">
        <v>0.128</v>
      </c>
      <c r="J150" s="4" t="s">
        <v>12</v>
      </c>
      <c r="K150" s="9">
        <v>0.13600000000000001</v>
      </c>
      <c r="L150" s="9">
        <v>0.129</v>
      </c>
      <c r="M150" s="4" t="s">
        <v>0</v>
      </c>
      <c r="N150" s="9">
        <v>0.13600000000000001</v>
      </c>
      <c r="O150" s="9">
        <v>0.16</v>
      </c>
      <c r="P150" s="4" t="s">
        <v>0</v>
      </c>
    </row>
    <row r="151" spans="1:16" x14ac:dyDescent="0.45">
      <c r="A151" t="s">
        <v>299</v>
      </c>
      <c r="B151" s="9">
        <v>0.107</v>
      </c>
      <c r="C151" s="9">
        <v>0.14699999999999999</v>
      </c>
      <c r="D151" s="4" t="s">
        <v>12</v>
      </c>
      <c r="E151" s="9">
        <v>0.20399999999999999</v>
      </c>
      <c r="F151" s="9">
        <v>0.26500000000000001</v>
      </c>
      <c r="G151" s="4" t="s">
        <v>12</v>
      </c>
      <c r="H151" s="9">
        <v>9.2999999999999999E-2</v>
      </c>
      <c r="I151" s="9">
        <v>0.124</v>
      </c>
      <c r="J151" s="4" t="s">
        <v>12</v>
      </c>
      <c r="K151" s="9">
        <v>6.8000000000000005E-2</v>
      </c>
      <c r="L151" s="9">
        <v>0.13800000000000001</v>
      </c>
      <c r="M151" s="4" t="s">
        <v>12</v>
      </c>
      <c r="N151" s="9">
        <v>8.5999999999999993E-2</v>
      </c>
      <c r="O151" s="9">
        <v>0.14599999999999999</v>
      </c>
      <c r="P151" s="4" t="s">
        <v>12</v>
      </c>
    </row>
    <row r="152" spans="1:16" x14ac:dyDescent="0.45">
      <c r="A152" t="s">
        <v>300</v>
      </c>
      <c r="B152" s="9">
        <v>8.7999999999999995E-2</v>
      </c>
      <c r="C152" s="9">
        <v>0.10199999999999999</v>
      </c>
      <c r="D152" s="4" t="s">
        <v>12</v>
      </c>
      <c r="E152" s="9">
        <v>0.13600000000000001</v>
      </c>
      <c r="F152" s="9">
        <v>0.16800000000000001</v>
      </c>
      <c r="G152" s="4" t="s">
        <v>12</v>
      </c>
      <c r="H152" s="9">
        <v>7.8E-2</v>
      </c>
      <c r="I152" s="9">
        <v>8.7999999999999995E-2</v>
      </c>
      <c r="J152" s="4" t="s">
        <v>12</v>
      </c>
      <c r="K152" s="9">
        <v>7.9000000000000001E-2</v>
      </c>
      <c r="L152" s="9">
        <v>0.109</v>
      </c>
      <c r="M152" s="4" t="s">
        <v>12</v>
      </c>
      <c r="N152" s="9">
        <v>8.8999999999999996E-2</v>
      </c>
      <c r="O152" s="9">
        <v>0.10199999999999999</v>
      </c>
      <c r="P152" s="4" t="s">
        <v>12</v>
      </c>
    </row>
    <row r="153" spans="1:16" x14ac:dyDescent="0.45">
      <c r="A153" t="s">
        <v>301</v>
      </c>
      <c r="B153" s="9">
        <v>0.09</v>
      </c>
      <c r="C153" s="9">
        <v>0.109</v>
      </c>
      <c r="D153" s="4" t="s">
        <v>12</v>
      </c>
      <c r="E153" s="9">
        <v>0.14899999999999999</v>
      </c>
      <c r="F153" s="9">
        <v>0.186</v>
      </c>
      <c r="G153" s="4" t="s">
        <v>12</v>
      </c>
      <c r="H153" s="9">
        <v>7.8E-2</v>
      </c>
      <c r="I153" s="9">
        <v>9.2999999999999999E-2</v>
      </c>
      <c r="J153" s="4" t="s">
        <v>12</v>
      </c>
      <c r="K153" s="9">
        <v>8.3000000000000004E-2</v>
      </c>
      <c r="L153" s="9">
        <v>0.11600000000000001</v>
      </c>
      <c r="M153" s="4" t="s">
        <v>12</v>
      </c>
      <c r="N153" s="9">
        <v>9.0999999999999998E-2</v>
      </c>
      <c r="O153" s="9">
        <v>0.11</v>
      </c>
      <c r="P153" s="4" t="s">
        <v>12</v>
      </c>
    </row>
    <row r="154" spans="1:16" x14ac:dyDescent="0.45">
      <c r="A154" t="s">
        <v>303</v>
      </c>
      <c r="B154" s="9">
        <v>8.1000000000000003E-2</v>
      </c>
      <c r="C154" s="9">
        <v>7.3999999999999996E-2</v>
      </c>
      <c r="D154" s="4" t="s">
        <v>12</v>
      </c>
      <c r="E154" s="9">
        <v>9.8000000000000004E-2</v>
      </c>
      <c r="F154" s="9">
        <v>9.9000000000000005E-2</v>
      </c>
      <c r="G154" s="4" t="s">
        <v>0</v>
      </c>
      <c r="H154" s="9">
        <v>7.8E-2</v>
      </c>
      <c r="I154" s="9">
        <v>7.0000000000000007E-2</v>
      </c>
      <c r="J154" s="4" t="s">
        <v>12</v>
      </c>
      <c r="K154" s="9">
        <v>6.4000000000000001E-2</v>
      </c>
      <c r="L154" s="9">
        <v>8.5000000000000006E-2</v>
      </c>
      <c r="M154" s="4" t="s">
        <v>0</v>
      </c>
      <c r="N154" s="9">
        <v>8.1000000000000003E-2</v>
      </c>
      <c r="O154" s="9">
        <v>6.3E-2</v>
      </c>
      <c r="P154" s="4" t="s">
        <v>12</v>
      </c>
    </row>
    <row r="155" spans="1:16" x14ac:dyDescent="0.45">
      <c r="A155" t="s">
        <v>304</v>
      </c>
      <c r="B155" s="9">
        <v>6.4000000000000001E-2</v>
      </c>
      <c r="C155" s="9">
        <v>8.4000000000000005E-2</v>
      </c>
      <c r="D155" s="4" t="s">
        <v>12</v>
      </c>
      <c r="E155" s="9">
        <v>0.122</v>
      </c>
      <c r="F155" s="9">
        <v>0.16</v>
      </c>
      <c r="G155" s="4" t="s">
        <v>12</v>
      </c>
      <c r="H155" s="9">
        <v>5.3999999999999999E-2</v>
      </c>
      <c r="I155" s="9">
        <v>7.0000000000000007E-2</v>
      </c>
      <c r="J155" s="4" t="s">
        <v>12</v>
      </c>
      <c r="K155" s="9">
        <v>5.2999999999999999E-2</v>
      </c>
      <c r="L155" s="9">
        <v>8.4000000000000005E-2</v>
      </c>
      <c r="M155" s="4" t="s">
        <v>12</v>
      </c>
      <c r="N155" s="9">
        <v>6.2E-2</v>
      </c>
      <c r="O155" s="9">
        <v>8.4000000000000005E-2</v>
      </c>
      <c r="P155" s="4" t="s">
        <v>12</v>
      </c>
    </row>
    <row r="156" spans="1:16" x14ac:dyDescent="0.45">
      <c r="A156" t="s">
        <v>305</v>
      </c>
      <c r="B156" s="9">
        <v>0.23599999999999999</v>
      </c>
      <c r="C156" s="9">
        <v>0.249</v>
      </c>
      <c r="D156" s="4" t="s">
        <v>12</v>
      </c>
      <c r="E156" s="9">
        <v>0.29399999999999998</v>
      </c>
      <c r="F156" s="9">
        <v>0.32200000000000001</v>
      </c>
      <c r="G156" s="4" t="s">
        <v>12</v>
      </c>
      <c r="H156" s="9">
        <v>0.22600000000000001</v>
      </c>
      <c r="I156" s="9">
        <v>0.23300000000000001</v>
      </c>
      <c r="J156" s="4" t="s">
        <v>0</v>
      </c>
      <c r="K156" s="9">
        <v>0.20899999999999999</v>
      </c>
      <c r="L156" s="9">
        <v>0.26700000000000002</v>
      </c>
      <c r="M156" s="4" t="s">
        <v>12</v>
      </c>
      <c r="N156" s="9">
        <v>0.22700000000000001</v>
      </c>
      <c r="O156" s="9">
        <v>0.23599999999999999</v>
      </c>
      <c r="P156" s="4" t="s">
        <v>0</v>
      </c>
    </row>
    <row r="157" spans="1:16" x14ac:dyDescent="0.45">
      <c r="A157" s="2" t="s">
        <v>0</v>
      </c>
      <c r="B157" s="2"/>
      <c r="C157" s="2"/>
      <c r="D157" s="2"/>
      <c r="E157" s="2" t="s">
        <v>0</v>
      </c>
      <c r="F157" s="2" t="s">
        <v>0</v>
      </c>
      <c r="G157" s="2" t="s">
        <v>0</v>
      </c>
      <c r="H157" s="2" t="s">
        <v>0</v>
      </c>
      <c r="I157" s="2" t="s">
        <v>0</v>
      </c>
      <c r="J157" s="2" t="s">
        <v>0</v>
      </c>
      <c r="K157" s="2" t="s">
        <v>0</v>
      </c>
    </row>
    <row r="160" spans="1:16" x14ac:dyDescent="0.45">
      <c r="A160" s="1" t="s">
        <v>317</v>
      </c>
    </row>
    <row r="161" spans="1:5" x14ac:dyDescent="0.45">
      <c r="A161" t="s">
        <v>318</v>
      </c>
      <c r="E161" t="s">
        <v>311</v>
      </c>
    </row>
    <row r="162" spans="1:5" x14ac:dyDescent="0.45">
      <c r="A162" t="s">
        <v>312</v>
      </c>
      <c r="E162" t="s">
        <v>313</v>
      </c>
    </row>
    <row r="163" spans="1:5" x14ac:dyDescent="0.45">
      <c r="A163" t="s">
        <v>319</v>
      </c>
      <c r="E163" t="s">
        <v>320</v>
      </c>
    </row>
    <row r="164" spans="1:5" x14ac:dyDescent="0.45">
      <c r="A164" t="s">
        <v>321</v>
      </c>
      <c r="E164" t="s">
        <v>322</v>
      </c>
    </row>
    <row r="165" spans="1:5" x14ac:dyDescent="0.45">
      <c r="A165" t="s">
        <v>314</v>
      </c>
      <c r="E165" t="s">
        <v>315</v>
      </c>
    </row>
    <row r="166" spans="1:5" x14ac:dyDescent="0.45">
      <c r="A166" t="s">
        <v>323</v>
      </c>
      <c r="E166" t="s">
        <v>324</v>
      </c>
    </row>
    <row r="167" spans="1:5" x14ac:dyDescent="0.45">
      <c r="A167" t="s">
        <v>325</v>
      </c>
      <c r="E167" t="s">
        <v>326</v>
      </c>
    </row>
    <row r="169" spans="1:5" x14ac:dyDescent="0.45">
      <c r="A169" s="1" t="s">
        <v>327</v>
      </c>
    </row>
    <row r="170" spans="1:5" x14ac:dyDescent="0.45">
      <c r="A170" t="s">
        <v>328</v>
      </c>
      <c r="E170" t="s">
        <v>315</v>
      </c>
    </row>
    <row r="171" spans="1:5" x14ac:dyDescent="0.45">
      <c r="A171" t="s">
        <v>329</v>
      </c>
      <c r="E171" t="s">
        <v>330</v>
      </c>
    </row>
    <row r="173" spans="1:5" x14ac:dyDescent="0.45">
      <c r="A173" s="1" t="s">
        <v>331</v>
      </c>
    </row>
    <row r="174" spans="1:5" x14ac:dyDescent="0.45">
      <c r="A174" t="s">
        <v>324</v>
      </c>
    </row>
    <row r="176" spans="1:5" x14ac:dyDescent="0.45">
      <c r="A176" s="1" t="s">
        <v>332</v>
      </c>
    </row>
    <row r="177" spans="1:1" x14ac:dyDescent="0.45">
      <c r="A177" t="s">
        <v>324</v>
      </c>
    </row>
    <row r="179" spans="1:1" x14ac:dyDescent="0.45">
      <c r="A179" s="1" t="s">
        <v>333</v>
      </c>
    </row>
    <row r="180" spans="1:1" x14ac:dyDescent="0.45">
      <c r="A180" t="s">
        <v>324</v>
      </c>
    </row>
    <row r="182" spans="1:1" x14ac:dyDescent="0.45">
      <c r="A182" s="1" t="s">
        <v>334</v>
      </c>
    </row>
    <row r="183" spans="1:1" x14ac:dyDescent="0.45">
      <c r="A183" t="s">
        <v>335</v>
      </c>
    </row>
    <row r="185" spans="1:1" x14ac:dyDescent="0.45">
      <c r="A185" s="1" t="s">
        <v>336</v>
      </c>
    </row>
    <row r="186" spans="1:1" x14ac:dyDescent="0.45">
      <c r="A186" t="s">
        <v>337</v>
      </c>
    </row>
    <row r="187" spans="1:1" x14ac:dyDescent="0.45">
      <c r="A187" t="s">
        <v>338</v>
      </c>
    </row>
    <row r="188" spans="1:1" x14ac:dyDescent="0.45">
      <c r="A188" t="s">
        <v>339</v>
      </c>
    </row>
    <row r="189" spans="1:1" x14ac:dyDescent="0.45">
      <c r="A189" t="s">
        <v>340</v>
      </c>
    </row>
    <row r="190" spans="1:1" x14ac:dyDescent="0.45">
      <c r="A190" t="s">
        <v>341</v>
      </c>
    </row>
    <row r="191" spans="1:1" x14ac:dyDescent="0.45">
      <c r="A191" t="s">
        <v>342</v>
      </c>
    </row>
    <row r="192" spans="1:1" x14ac:dyDescent="0.45">
      <c r="A192" t="s">
        <v>343</v>
      </c>
    </row>
    <row r="193" spans="1:1" x14ac:dyDescent="0.45">
      <c r="A193" t="s">
        <v>344</v>
      </c>
    </row>
    <row r="194" spans="1:1" x14ac:dyDescent="0.45">
      <c r="A194" t="s">
        <v>345</v>
      </c>
    </row>
    <row r="195" spans="1:1" x14ac:dyDescent="0.45">
      <c r="A195" t="s">
        <v>346</v>
      </c>
    </row>
    <row r="196" spans="1:1" x14ac:dyDescent="0.45">
      <c r="A196" t="s">
        <v>347</v>
      </c>
    </row>
    <row r="197" spans="1:1" x14ac:dyDescent="0.45">
      <c r="A197" t="s">
        <v>348</v>
      </c>
    </row>
    <row r="198" spans="1:1" x14ac:dyDescent="0.45">
      <c r="A198" t="s">
        <v>349</v>
      </c>
    </row>
    <row r="199" spans="1:1" x14ac:dyDescent="0.45">
      <c r="A199" t="s">
        <v>350</v>
      </c>
    </row>
    <row r="200" spans="1:1" x14ac:dyDescent="0.45">
      <c r="A200" t="s">
        <v>351</v>
      </c>
    </row>
    <row r="201" spans="1:1" x14ac:dyDescent="0.45">
      <c r="A201" t="s">
        <v>352</v>
      </c>
    </row>
    <row r="202" spans="1:1" x14ac:dyDescent="0.45">
      <c r="A202" t="s">
        <v>353</v>
      </c>
    </row>
    <row r="203" spans="1:1" x14ac:dyDescent="0.45">
      <c r="A203" t="s">
        <v>354</v>
      </c>
    </row>
    <row r="204" spans="1:1" x14ac:dyDescent="0.45">
      <c r="A204" t="s">
        <v>355</v>
      </c>
    </row>
    <row r="205" spans="1:1" x14ac:dyDescent="0.45">
      <c r="A205" t="s">
        <v>356</v>
      </c>
    </row>
    <row r="206" spans="1:1" x14ac:dyDescent="0.45">
      <c r="A206" t="s">
        <v>357</v>
      </c>
    </row>
    <row r="207" spans="1:1" x14ac:dyDescent="0.45">
      <c r="A207" t="s">
        <v>358</v>
      </c>
    </row>
    <row r="209" spans="1:1" x14ac:dyDescent="0.45">
      <c r="A209" s="1" t="s">
        <v>359</v>
      </c>
    </row>
    <row r="210" spans="1:1" x14ac:dyDescent="0.45">
      <c r="A210" t="s">
        <v>324</v>
      </c>
    </row>
  </sheetData>
  <mergeCells count="6">
    <mergeCell ref="B10:D10"/>
    <mergeCell ref="A1:L1"/>
    <mergeCell ref="E10:G10"/>
    <mergeCell ref="H10:J10"/>
    <mergeCell ref="K10:M10"/>
    <mergeCell ref="N10:P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A34F-43E6-4951-BBAA-FB9A0DA789C2}">
  <dimension ref="A1:W222"/>
  <sheetViews>
    <sheetView tabSelected="1" workbookViewId="0">
      <pane xSplit="1" ySplit="11" topLeftCell="P96" activePane="bottomRight" state="frozen"/>
      <selection pane="topRight" activeCell="B1" sqref="B1"/>
      <selection pane="bottomLeft" activeCell="A12" sqref="A12"/>
      <selection pane="bottomRight" activeCell="W5" sqref="W5"/>
    </sheetView>
  </sheetViews>
  <sheetFormatPr defaultRowHeight="18.5" x14ac:dyDescent="0.45"/>
  <cols>
    <col min="1" max="1" width="30" style="4" customWidth="1"/>
    <col min="2" max="22" width="10.640625" style="4" customWidth="1"/>
    <col min="23" max="27" width="28" style="4" customWidth="1"/>
    <col min="28" max="16384" width="9.140625" style="4"/>
  </cols>
  <sheetData>
    <row r="1" spans="1:23" ht="24" thickBot="1" x14ac:dyDescent="0.6">
      <c r="A1" s="12" t="s">
        <v>555</v>
      </c>
      <c r="B1" s="12"/>
      <c r="C1" s="12"/>
      <c r="D1" s="12"/>
      <c r="E1" s="12"/>
      <c r="F1" s="12"/>
      <c r="G1" s="12"/>
      <c r="H1" s="12"/>
      <c r="I1" s="12"/>
      <c r="J1" s="12"/>
      <c r="K1" s="12"/>
      <c r="L1" s="12"/>
    </row>
    <row r="2" spans="1:23" x14ac:dyDescent="0.45">
      <c r="W2" s="4">
        <v>123238</v>
      </c>
    </row>
    <row r="3" spans="1:23" x14ac:dyDescent="0.45">
      <c r="A3" s="4" t="s">
        <v>310</v>
      </c>
      <c r="E3" s="4" t="s">
        <v>372</v>
      </c>
      <c r="W3" s="4">
        <v>1422094</v>
      </c>
    </row>
    <row r="4" spans="1:23" x14ac:dyDescent="0.45">
      <c r="A4" s="4" t="s">
        <v>312</v>
      </c>
      <c r="E4" s="4" t="s">
        <v>313</v>
      </c>
      <c r="W4" s="4">
        <f>W2/W3*100</f>
        <v>8.6659531648400172</v>
      </c>
    </row>
    <row r="5" spans="1:23" x14ac:dyDescent="0.45">
      <c r="A5" s="4" t="s">
        <v>314</v>
      </c>
      <c r="E5" s="4" t="s">
        <v>315</v>
      </c>
    </row>
    <row r="7" spans="1:23" x14ac:dyDescent="0.45">
      <c r="A7" s="1" t="s">
        <v>316</v>
      </c>
    </row>
    <row r="10" spans="1:23" s="13" customFormat="1" ht="55.5" x14ac:dyDescent="0.45">
      <c r="A10" s="14" t="s">
        <v>0</v>
      </c>
      <c r="B10" s="15" t="s">
        <v>5</v>
      </c>
      <c r="C10" s="15"/>
      <c r="D10" s="15"/>
      <c r="E10" s="15" t="s">
        <v>1</v>
      </c>
      <c r="F10" s="15"/>
      <c r="G10" s="15"/>
      <c r="H10" s="15" t="s">
        <v>2</v>
      </c>
      <c r="I10" s="15"/>
      <c r="J10" s="15"/>
      <c r="K10" s="15" t="s">
        <v>3</v>
      </c>
      <c r="L10" s="15"/>
      <c r="M10" s="15"/>
      <c r="N10" s="15" t="s">
        <v>4</v>
      </c>
      <c r="O10" s="15"/>
      <c r="P10" s="15"/>
      <c r="R10" s="13" t="str">
        <f>B10</f>
        <v>Hawaii</v>
      </c>
      <c r="S10" s="13" t="str">
        <f>E10</f>
        <v>Hawaii County, Hawaii</v>
      </c>
      <c r="T10" s="13" t="str">
        <f>H10</f>
        <v>Honolulu County, Hawaii</v>
      </c>
      <c r="U10" s="13" t="str">
        <f>K10</f>
        <v>Kauai County, Hawaii</v>
      </c>
      <c r="V10" s="13" t="str">
        <f>N10</f>
        <v>Maui County, Hawaii</v>
      </c>
    </row>
    <row r="11" spans="1:23" s="13" customFormat="1" ht="37" x14ac:dyDescent="0.45">
      <c r="A11" s="14" t="s">
        <v>6</v>
      </c>
      <c r="B11" s="14" t="s">
        <v>7</v>
      </c>
      <c r="C11" s="14" t="s">
        <v>8</v>
      </c>
      <c r="D11" s="14" t="s">
        <v>9</v>
      </c>
      <c r="E11" s="14" t="s">
        <v>7</v>
      </c>
      <c r="F11" s="14" t="s">
        <v>8</v>
      </c>
      <c r="G11" s="14" t="s">
        <v>9</v>
      </c>
      <c r="H11" s="14" t="s">
        <v>7</v>
      </c>
      <c r="I11" s="14" t="s">
        <v>8</v>
      </c>
      <c r="J11" s="14" t="s">
        <v>9</v>
      </c>
      <c r="K11" s="14" t="s">
        <v>7</v>
      </c>
      <c r="L11" s="14" t="s">
        <v>8</v>
      </c>
      <c r="M11" s="14" t="s">
        <v>9</v>
      </c>
      <c r="N11" s="14" t="s">
        <v>7</v>
      </c>
      <c r="O11" s="14" t="s">
        <v>8</v>
      </c>
      <c r="P11" s="14" t="s">
        <v>9</v>
      </c>
    </row>
    <row r="12" spans="1:23" x14ac:dyDescent="0.45">
      <c r="A12" s="4" t="s">
        <v>554</v>
      </c>
      <c r="B12" s="4" t="s">
        <v>0</v>
      </c>
      <c r="C12" s="4" t="s">
        <v>0</v>
      </c>
      <c r="D12" s="4" t="s">
        <v>0</v>
      </c>
      <c r="E12" s="4" t="s">
        <v>0</v>
      </c>
      <c r="F12" s="4" t="s">
        <v>0</v>
      </c>
      <c r="G12" s="4" t="s">
        <v>0</v>
      </c>
      <c r="H12" s="4" t="s">
        <v>0</v>
      </c>
      <c r="I12" s="4" t="s">
        <v>0</v>
      </c>
      <c r="J12" s="4" t="s">
        <v>0</v>
      </c>
      <c r="K12" s="4" t="s">
        <v>0</v>
      </c>
      <c r="L12" s="4" t="s">
        <v>0</v>
      </c>
      <c r="M12" s="4" t="s">
        <v>0</v>
      </c>
      <c r="N12" s="4" t="s">
        <v>0</v>
      </c>
      <c r="O12" s="4" t="s">
        <v>0</v>
      </c>
      <c r="P12" s="4" t="s">
        <v>0</v>
      </c>
    </row>
    <row r="13" spans="1:23" x14ac:dyDescent="0.45">
      <c r="A13" s="4" t="s">
        <v>511</v>
      </c>
      <c r="B13" s="8">
        <v>542674</v>
      </c>
      <c r="C13" s="8">
        <v>524852</v>
      </c>
      <c r="D13" s="4" t="s">
        <v>12</v>
      </c>
      <c r="E13" s="8">
        <v>87824</v>
      </c>
      <c r="F13" s="8">
        <v>83904</v>
      </c>
      <c r="G13" s="4" t="s">
        <v>12</v>
      </c>
      <c r="H13" s="8">
        <v>350571</v>
      </c>
      <c r="I13" s="8">
        <v>339830</v>
      </c>
      <c r="J13" s="4" t="s">
        <v>12</v>
      </c>
      <c r="K13" s="8">
        <v>31016</v>
      </c>
      <c r="L13" s="8">
        <v>30112</v>
      </c>
      <c r="M13" s="4" t="s">
        <v>12</v>
      </c>
      <c r="N13" s="8">
        <v>73169</v>
      </c>
      <c r="O13" s="8">
        <v>70919</v>
      </c>
      <c r="P13" s="4" t="s">
        <v>12</v>
      </c>
    </row>
    <row r="14" spans="1:23" x14ac:dyDescent="0.45">
      <c r="A14" s="4" t="s">
        <v>553</v>
      </c>
      <c r="B14" s="9">
        <v>0.84699999999999998</v>
      </c>
      <c r="C14" s="9">
        <v>0.85799999999999998</v>
      </c>
      <c r="D14" s="4" t="s">
        <v>12</v>
      </c>
      <c r="E14" s="9">
        <v>0.79100000000000004</v>
      </c>
      <c r="F14" s="9">
        <v>0.77</v>
      </c>
      <c r="G14" s="4" t="s">
        <v>12</v>
      </c>
      <c r="H14" s="9">
        <v>0.89200000000000002</v>
      </c>
      <c r="I14" s="9">
        <v>0.91300000000000003</v>
      </c>
      <c r="J14" s="4" t="s">
        <v>12</v>
      </c>
      <c r="K14" s="9">
        <v>0.73099999999999998</v>
      </c>
      <c r="L14" s="9">
        <v>0.74399999999999999</v>
      </c>
      <c r="M14" s="4" t="s">
        <v>0</v>
      </c>
      <c r="N14" s="9">
        <v>0.745</v>
      </c>
      <c r="O14" s="9">
        <v>0.749</v>
      </c>
      <c r="P14" s="4" t="s">
        <v>0</v>
      </c>
      <c r="R14" s="9">
        <f>B14-C14</f>
        <v>-1.100000000000001E-2</v>
      </c>
      <c r="S14" s="9">
        <f>E14-F14</f>
        <v>2.1000000000000019E-2</v>
      </c>
      <c r="T14" s="9">
        <f>H14-I14</f>
        <v>-2.1000000000000019E-2</v>
      </c>
    </row>
    <row r="15" spans="1:23" x14ac:dyDescent="0.45">
      <c r="A15" s="4" t="s">
        <v>552</v>
      </c>
      <c r="B15" s="9">
        <v>0.153</v>
      </c>
      <c r="C15" s="9">
        <v>0.14199999999999999</v>
      </c>
      <c r="D15" s="4" t="s">
        <v>12</v>
      </c>
      <c r="E15" s="9">
        <v>0.20899999999999999</v>
      </c>
      <c r="F15" s="9">
        <v>0.23</v>
      </c>
      <c r="G15" s="4" t="s">
        <v>12</v>
      </c>
      <c r="H15" s="9">
        <v>0.108</v>
      </c>
      <c r="I15" s="9">
        <v>8.6999999999999994E-2</v>
      </c>
      <c r="J15" s="4" t="s">
        <v>12</v>
      </c>
      <c r="K15" s="9">
        <v>0.26900000000000002</v>
      </c>
      <c r="L15" s="9">
        <v>0.25600000000000001</v>
      </c>
      <c r="M15" s="4" t="s">
        <v>0</v>
      </c>
      <c r="N15" s="9">
        <v>0.255</v>
      </c>
      <c r="O15" s="9">
        <v>0.251</v>
      </c>
      <c r="P15" s="4" t="s">
        <v>0</v>
      </c>
    </row>
    <row r="16" spans="1:23" x14ac:dyDescent="0.45">
      <c r="A16" s="4" t="s">
        <v>550</v>
      </c>
      <c r="B16" s="7">
        <v>1.4</v>
      </c>
      <c r="C16" s="7">
        <v>1.6</v>
      </c>
      <c r="D16" s="4" t="s">
        <v>0</v>
      </c>
      <c r="E16" s="7">
        <v>2.6</v>
      </c>
      <c r="F16" s="7">
        <v>3</v>
      </c>
      <c r="G16" s="4" t="s">
        <v>0</v>
      </c>
      <c r="H16" s="7">
        <v>1</v>
      </c>
      <c r="I16" s="7">
        <v>1.1000000000000001</v>
      </c>
      <c r="J16" s="4" t="s">
        <v>0</v>
      </c>
      <c r="K16" s="7">
        <v>1.5</v>
      </c>
      <c r="L16" s="7">
        <v>3</v>
      </c>
      <c r="M16" s="4" t="s">
        <v>12</v>
      </c>
      <c r="N16" s="7">
        <v>1.6</v>
      </c>
      <c r="O16" s="7">
        <v>1.2</v>
      </c>
      <c r="P16" s="4" t="s">
        <v>0</v>
      </c>
    </row>
    <row r="17" spans="1:16" x14ac:dyDescent="0.45">
      <c r="A17" s="4" t="s">
        <v>549</v>
      </c>
      <c r="B17" s="7">
        <v>9.4</v>
      </c>
      <c r="C17" s="7">
        <v>8.6999999999999993</v>
      </c>
      <c r="D17" s="4" t="s">
        <v>12</v>
      </c>
      <c r="E17" s="7">
        <v>9.6</v>
      </c>
      <c r="F17" s="7">
        <v>8.5</v>
      </c>
      <c r="G17" s="4" t="s">
        <v>0</v>
      </c>
      <c r="H17" s="7">
        <v>5.2</v>
      </c>
      <c r="I17" s="7">
        <v>5.0999999999999996</v>
      </c>
      <c r="J17" s="4" t="s">
        <v>0</v>
      </c>
      <c r="K17" s="7">
        <v>13.5</v>
      </c>
      <c r="L17" s="7">
        <v>17.600000000000001</v>
      </c>
      <c r="M17" s="4" t="s">
        <v>12</v>
      </c>
      <c r="N17" s="7">
        <v>28.4</v>
      </c>
      <c r="O17" s="7">
        <v>23.9</v>
      </c>
      <c r="P17" s="4" t="s">
        <v>12</v>
      </c>
    </row>
    <row r="18" spans="1:16" x14ac:dyDescent="0.45">
      <c r="A18" s="4" t="s">
        <v>548</v>
      </c>
      <c r="B18" s="4" t="s">
        <v>0</v>
      </c>
      <c r="C18" s="4" t="s">
        <v>0</v>
      </c>
      <c r="D18" s="4" t="s">
        <v>0</v>
      </c>
      <c r="E18" s="4" t="s">
        <v>0</v>
      </c>
      <c r="F18" s="4" t="s">
        <v>0</v>
      </c>
      <c r="G18" s="4" t="s">
        <v>0</v>
      </c>
      <c r="H18" s="4" t="s">
        <v>0</v>
      </c>
      <c r="I18" s="4" t="s">
        <v>0</v>
      </c>
      <c r="J18" s="4" t="s">
        <v>0</v>
      </c>
      <c r="K18" s="4" t="s">
        <v>0</v>
      </c>
      <c r="L18" s="4" t="s">
        <v>0</v>
      </c>
      <c r="M18" s="4" t="s">
        <v>0</v>
      </c>
      <c r="N18" s="4" t="s">
        <v>0</v>
      </c>
      <c r="O18" s="4" t="s">
        <v>0</v>
      </c>
      <c r="P18" s="4" t="s">
        <v>0</v>
      </c>
    </row>
    <row r="19" spans="1:16" x14ac:dyDescent="0.45">
      <c r="A19" s="4" t="s">
        <v>511</v>
      </c>
      <c r="B19" s="8">
        <v>542674</v>
      </c>
      <c r="C19" s="8">
        <v>524852</v>
      </c>
      <c r="D19" s="4" t="s">
        <v>12</v>
      </c>
      <c r="E19" s="8">
        <v>87824</v>
      </c>
      <c r="F19" s="8">
        <v>83904</v>
      </c>
      <c r="G19" s="4" t="s">
        <v>12</v>
      </c>
      <c r="H19" s="8">
        <v>350571</v>
      </c>
      <c r="I19" s="8">
        <v>339830</v>
      </c>
      <c r="J19" s="4" t="s">
        <v>12</v>
      </c>
      <c r="K19" s="8">
        <v>31016</v>
      </c>
      <c r="L19" s="8">
        <v>30112</v>
      </c>
      <c r="M19" s="4" t="s">
        <v>12</v>
      </c>
      <c r="N19" s="8">
        <v>73169</v>
      </c>
      <c r="O19" s="8">
        <v>70919</v>
      </c>
      <c r="P19" s="4" t="s">
        <v>12</v>
      </c>
    </row>
    <row r="20" spans="1:16" x14ac:dyDescent="0.45">
      <c r="A20" s="4" t="s">
        <v>547</v>
      </c>
      <c r="B20" s="9">
        <v>0.53300000000000003</v>
      </c>
      <c r="C20" s="9">
        <v>0.53700000000000003</v>
      </c>
      <c r="D20" s="4" t="s">
        <v>0</v>
      </c>
      <c r="E20" s="9">
        <v>0.78</v>
      </c>
      <c r="F20" s="9">
        <v>0.78800000000000003</v>
      </c>
      <c r="G20" s="4" t="s">
        <v>0</v>
      </c>
      <c r="H20" s="9">
        <v>0.44700000000000001</v>
      </c>
      <c r="I20" s="9">
        <v>0.45500000000000002</v>
      </c>
      <c r="J20" s="4" t="s">
        <v>12</v>
      </c>
      <c r="K20" s="9">
        <v>0.70499999999999996</v>
      </c>
      <c r="L20" s="9">
        <v>0.69599999999999995</v>
      </c>
      <c r="M20" s="4" t="s">
        <v>0</v>
      </c>
      <c r="N20" s="9">
        <v>0.57499999999999996</v>
      </c>
      <c r="O20" s="9">
        <v>0.56599999999999995</v>
      </c>
      <c r="P20" s="4" t="s">
        <v>0</v>
      </c>
    </row>
    <row r="21" spans="1:16" x14ac:dyDescent="0.45">
      <c r="A21" s="4" t="s">
        <v>543</v>
      </c>
      <c r="B21" s="9">
        <v>8.8999999999999996E-2</v>
      </c>
      <c r="C21" s="9">
        <v>8.3000000000000004E-2</v>
      </c>
      <c r="D21" s="4" t="s">
        <v>12</v>
      </c>
      <c r="E21" s="9">
        <v>2.9000000000000001E-2</v>
      </c>
      <c r="F21" s="9">
        <v>2.4E-2</v>
      </c>
      <c r="G21" s="4" t="s">
        <v>0</v>
      </c>
      <c r="H21" s="9">
        <v>0.114</v>
      </c>
      <c r="I21" s="9">
        <v>0.104</v>
      </c>
      <c r="J21" s="4" t="s">
        <v>12</v>
      </c>
      <c r="K21" s="9">
        <v>4.8000000000000001E-2</v>
      </c>
      <c r="L21" s="9">
        <v>4.7E-2</v>
      </c>
      <c r="M21" s="4" t="s">
        <v>0</v>
      </c>
      <c r="N21" s="9">
        <v>6.0999999999999999E-2</v>
      </c>
      <c r="O21" s="9">
        <v>6.2E-2</v>
      </c>
      <c r="P21" s="4" t="s">
        <v>0</v>
      </c>
    </row>
    <row r="22" spans="1:16" x14ac:dyDescent="0.45">
      <c r="A22" s="4" t="s">
        <v>542</v>
      </c>
      <c r="B22" s="9">
        <v>2.1000000000000001E-2</v>
      </c>
      <c r="C22" s="9">
        <v>2.7E-2</v>
      </c>
      <c r="D22" s="4" t="s">
        <v>12</v>
      </c>
      <c r="E22" s="9">
        <v>2.1000000000000001E-2</v>
      </c>
      <c r="F22" s="9">
        <v>1.9E-2</v>
      </c>
      <c r="G22" s="4" t="s">
        <v>0</v>
      </c>
      <c r="H22" s="9">
        <v>1.9E-2</v>
      </c>
      <c r="I22" s="9">
        <v>2.1999999999999999E-2</v>
      </c>
      <c r="J22" s="4" t="s">
        <v>12</v>
      </c>
      <c r="K22" s="9">
        <v>3.1E-2</v>
      </c>
      <c r="L22" s="9">
        <v>5.2999999999999999E-2</v>
      </c>
      <c r="M22" s="4" t="s">
        <v>12</v>
      </c>
      <c r="N22" s="9">
        <v>2.9000000000000001E-2</v>
      </c>
      <c r="O22" s="9">
        <v>4.9000000000000002E-2</v>
      </c>
      <c r="P22" s="4" t="s">
        <v>12</v>
      </c>
    </row>
    <row r="23" spans="1:16" x14ac:dyDescent="0.45">
      <c r="A23" s="4" t="s">
        <v>541</v>
      </c>
      <c r="B23" s="9">
        <v>0.04</v>
      </c>
      <c r="C23" s="9">
        <v>4.4999999999999998E-2</v>
      </c>
      <c r="D23" s="4" t="s">
        <v>12</v>
      </c>
      <c r="E23" s="9">
        <v>2.5000000000000001E-2</v>
      </c>
      <c r="F23" s="9">
        <v>3.2000000000000001E-2</v>
      </c>
      <c r="G23" s="4" t="s">
        <v>0</v>
      </c>
      <c r="H23" s="9">
        <v>4.1000000000000002E-2</v>
      </c>
      <c r="I23" s="9">
        <v>4.8000000000000001E-2</v>
      </c>
      <c r="J23" s="4" t="s">
        <v>12</v>
      </c>
      <c r="K23" s="9">
        <v>4.5999999999999999E-2</v>
      </c>
      <c r="L23" s="9">
        <v>4.2000000000000003E-2</v>
      </c>
      <c r="M23" s="4" t="s">
        <v>0</v>
      </c>
      <c r="N23" s="9">
        <v>4.9000000000000002E-2</v>
      </c>
      <c r="O23" s="9">
        <v>4.8000000000000001E-2</v>
      </c>
      <c r="P23" s="4" t="s">
        <v>0</v>
      </c>
    </row>
    <row r="24" spans="1:16" x14ac:dyDescent="0.45">
      <c r="A24" s="4" t="s">
        <v>540</v>
      </c>
      <c r="B24" s="9">
        <v>6.5000000000000002E-2</v>
      </c>
      <c r="C24" s="9">
        <v>6.4000000000000001E-2</v>
      </c>
      <c r="D24" s="4" t="s">
        <v>0</v>
      </c>
      <c r="E24" s="9">
        <v>5.5E-2</v>
      </c>
      <c r="F24" s="9">
        <v>0.04</v>
      </c>
      <c r="G24" s="4" t="s">
        <v>12</v>
      </c>
      <c r="H24" s="9">
        <v>6.7000000000000004E-2</v>
      </c>
      <c r="I24" s="9">
        <v>6.9000000000000006E-2</v>
      </c>
      <c r="J24" s="4" t="s">
        <v>0</v>
      </c>
      <c r="K24" s="9">
        <v>5.2999999999999999E-2</v>
      </c>
      <c r="L24" s="9">
        <v>4.9000000000000002E-2</v>
      </c>
      <c r="M24" s="4" t="s">
        <v>0</v>
      </c>
      <c r="N24" s="9">
        <v>7.1999999999999995E-2</v>
      </c>
      <c r="O24" s="9">
        <v>7.5999999999999998E-2</v>
      </c>
      <c r="P24" s="4" t="s">
        <v>0</v>
      </c>
    </row>
    <row r="25" spans="1:16" x14ac:dyDescent="0.45">
      <c r="A25" s="4" t="s">
        <v>539</v>
      </c>
      <c r="B25" s="9">
        <v>5.1999999999999998E-2</v>
      </c>
      <c r="C25" s="9">
        <v>5.0999999999999997E-2</v>
      </c>
      <c r="D25" s="4" t="s">
        <v>0</v>
      </c>
      <c r="E25" s="9">
        <v>3.6999999999999998E-2</v>
      </c>
      <c r="F25" s="9">
        <v>3.5000000000000003E-2</v>
      </c>
      <c r="G25" s="4" t="s">
        <v>0</v>
      </c>
      <c r="H25" s="9">
        <v>5.3999999999999999E-2</v>
      </c>
      <c r="I25" s="9">
        <v>5.2999999999999999E-2</v>
      </c>
      <c r="J25" s="4" t="s">
        <v>0</v>
      </c>
      <c r="K25" s="9">
        <v>5.1999999999999998E-2</v>
      </c>
      <c r="L25" s="9">
        <v>6.4000000000000001E-2</v>
      </c>
      <c r="M25" s="4" t="s">
        <v>0</v>
      </c>
      <c r="N25" s="9">
        <v>5.8999999999999997E-2</v>
      </c>
      <c r="O25" s="9">
        <v>5.1999999999999998E-2</v>
      </c>
      <c r="P25" s="4" t="s">
        <v>0</v>
      </c>
    </row>
    <row r="26" spans="1:16" x14ac:dyDescent="0.45">
      <c r="A26" s="4" t="s">
        <v>538</v>
      </c>
      <c r="B26" s="9">
        <v>0.19600000000000001</v>
      </c>
      <c r="C26" s="9">
        <v>0.191</v>
      </c>
      <c r="D26" s="4" t="s">
        <v>12</v>
      </c>
      <c r="E26" s="9">
        <v>4.8000000000000001E-2</v>
      </c>
      <c r="F26" s="9">
        <v>5.8000000000000003E-2</v>
      </c>
      <c r="G26" s="4" t="s">
        <v>12</v>
      </c>
      <c r="H26" s="9">
        <v>0.255</v>
      </c>
      <c r="I26" s="9">
        <v>0.246</v>
      </c>
      <c r="J26" s="4" t="s">
        <v>12</v>
      </c>
      <c r="K26" s="9">
        <v>6.2E-2</v>
      </c>
      <c r="L26" s="9">
        <v>4.7E-2</v>
      </c>
      <c r="M26" s="4" t="s">
        <v>12</v>
      </c>
      <c r="N26" s="9">
        <v>0.15</v>
      </c>
      <c r="O26" s="9">
        <v>0.14499999999999999</v>
      </c>
      <c r="P26" s="4" t="s">
        <v>0</v>
      </c>
    </row>
    <row r="27" spans="1:16" x14ac:dyDescent="0.45">
      <c r="A27" s="4" t="s">
        <v>537</v>
      </c>
      <c r="B27" s="9">
        <v>2E-3</v>
      </c>
      <c r="C27" s="9">
        <v>1E-3</v>
      </c>
      <c r="D27" s="4" t="s">
        <v>12</v>
      </c>
      <c r="E27" s="9">
        <v>3.0000000000000001E-3</v>
      </c>
      <c r="F27" s="9">
        <v>3.0000000000000001E-3</v>
      </c>
      <c r="G27" s="4" t="s">
        <v>0</v>
      </c>
      <c r="H27" s="9">
        <v>2E-3</v>
      </c>
      <c r="I27" s="9">
        <v>1E-3</v>
      </c>
      <c r="J27" s="4" t="s">
        <v>12</v>
      </c>
      <c r="K27" s="9">
        <v>2E-3</v>
      </c>
      <c r="L27" s="9">
        <v>3.0000000000000001E-3</v>
      </c>
      <c r="M27" s="4" t="s">
        <v>0</v>
      </c>
      <c r="N27" s="9">
        <v>4.0000000000000001E-3</v>
      </c>
      <c r="O27" s="9">
        <v>2E-3</v>
      </c>
      <c r="P27" s="4" t="s">
        <v>0</v>
      </c>
    </row>
    <row r="28" spans="1:16" x14ac:dyDescent="0.45">
      <c r="A28" s="4" t="s">
        <v>536</v>
      </c>
      <c r="B28" s="9">
        <v>0</v>
      </c>
      <c r="C28" s="9">
        <v>0</v>
      </c>
      <c r="D28" s="4" t="s">
        <v>12</v>
      </c>
      <c r="E28" s="9">
        <v>1E-3</v>
      </c>
      <c r="F28" s="9">
        <v>0</v>
      </c>
      <c r="G28" s="4" t="s">
        <v>0</v>
      </c>
      <c r="H28" s="9">
        <v>0</v>
      </c>
      <c r="I28" s="9">
        <v>0</v>
      </c>
      <c r="J28" s="4" t="s">
        <v>0</v>
      </c>
      <c r="K28" s="9">
        <v>0</v>
      </c>
      <c r="L28" s="9">
        <v>0</v>
      </c>
      <c r="M28" s="4" t="s">
        <v>0</v>
      </c>
      <c r="N28" s="9">
        <v>1E-3</v>
      </c>
      <c r="O28" s="9">
        <v>0</v>
      </c>
      <c r="P28" s="4" t="s">
        <v>0</v>
      </c>
    </row>
    <row r="29" spans="1:16" x14ac:dyDescent="0.45">
      <c r="A29" s="4" t="s">
        <v>535</v>
      </c>
      <c r="B29" s="4" t="s">
        <v>0</v>
      </c>
      <c r="C29" s="4" t="s">
        <v>0</v>
      </c>
      <c r="D29" s="4" t="s">
        <v>0</v>
      </c>
      <c r="E29" s="4" t="s">
        <v>0</v>
      </c>
      <c r="F29" s="4" t="s">
        <v>0</v>
      </c>
      <c r="G29" s="4" t="s">
        <v>0</v>
      </c>
      <c r="H29" s="4" t="s">
        <v>0</v>
      </c>
      <c r="I29" s="4" t="s">
        <v>0</v>
      </c>
      <c r="J29" s="4" t="s">
        <v>0</v>
      </c>
      <c r="K29" s="4" t="s">
        <v>0</v>
      </c>
      <c r="L29" s="4" t="s">
        <v>0</v>
      </c>
      <c r="M29" s="4" t="s">
        <v>0</v>
      </c>
      <c r="N29" s="4" t="s">
        <v>0</v>
      </c>
      <c r="O29" s="4" t="s">
        <v>0</v>
      </c>
      <c r="P29" s="4" t="s">
        <v>0</v>
      </c>
    </row>
    <row r="30" spans="1:16" x14ac:dyDescent="0.45">
      <c r="A30" s="4" t="s">
        <v>511</v>
      </c>
      <c r="B30" s="8">
        <v>542674</v>
      </c>
      <c r="C30" s="8">
        <v>524852</v>
      </c>
      <c r="D30" s="4" t="s">
        <v>12</v>
      </c>
      <c r="E30" s="8">
        <v>87824</v>
      </c>
      <c r="F30" s="8">
        <v>83904</v>
      </c>
      <c r="G30" s="4" t="s">
        <v>12</v>
      </c>
      <c r="H30" s="8">
        <v>350571</v>
      </c>
      <c r="I30" s="8">
        <v>339830</v>
      </c>
      <c r="J30" s="4" t="s">
        <v>12</v>
      </c>
      <c r="K30" s="8">
        <v>31016</v>
      </c>
      <c r="L30" s="8">
        <v>30112</v>
      </c>
      <c r="M30" s="4" t="s">
        <v>12</v>
      </c>
      <c r="N30" s="8">
        <v>73169</v>
      </c>
      <c r="O30" s="8">
        <v>70919</v>
      </c>
      <c r="P30" s="4" t="s">
        <v>12</v>
      </c>
    </row>
    <row r="31" spans="1:16" x14ac:dyDescent="0.45">
      <c r="A31" s="4" t="s">
        <v>534</v>
      </c>
      <c r="B31" s="9">
        <v>1.9E-2</v>
      </c>
      <c r="C31" s="4" t="s">
        <v>84</v>
      </c>
      <c r="D31" s="4" t="s">
        <v>0</v>
      </c>
      <c r="E31" s="9">
        <v>1.2E-2</v>
      </c>
      <c r="F31" s="4" t="s">
        <v>84</v>
      </c>
      <c r="G31" s="4" t="s">
        <v>0</v>
      </c>
      <c r="H31" s="9">
        <v>2.1999999999999999E-2</v>
      </c>
      <c r="I31" s="4" t="s">
        <v>84</v>
      </c>
      <c r="J31" s="4" t="s">
        <v>0</v>
      </c>
      <c r="K31" s="9">
        <v>1.0999999999999999E-2</v>
      </c>
      <c r="L31" s="4" t="s">
        <v>84</v>
      </c>
      <c r="M31" s="4" t="s">
        <v>0</v>
      </c>
      <c r="N31" s="9">
        <v>1.4999999999999999E-2</v>
      </c>
      <c r="O31" s="4" t="s">
        <v>84</v>
      </c>
      <c r="P31" s="4" t="s">
        <v>0</v>
      </c>
    </row>
    <row r="32" spans="1:16" x14ac:dyDescent="0.45">
      <c r="A32" s="4" t="s">
        <v>533</v>
      </c>
      <c r="B32" s="9">
        <v>2.8000000000000001E-2</v>
      </c>
      <c r="C32" s="4" t="s">
        <v>84</v>
      </c>
      <c r="D32" s="4" t="s">
        <v>0</v>
      </c>
      <c r="E32" s="9">
        <v>2.7E-2</v>
      </c>
      <c r="F32" s="4" t="s">
        <v>84</v>
      </c>
      <c r="G32" s="4" t="s">
        <v>0</v>
      </c>
      <c r="H32" s="9">
        <v>2.9000000000000001E-2</v>
      </c>
      <c r="I32" s="4" t="s">
        <v>84</v>
      </c>
      <c r="J32" s="4" t="s">
        <v>0</v>
      </c>
      <c r="K32" s="9">
        <v>2.1999999999999999E-2</v>
      </c>
      <c r="L32" s="4" t="s">
        <v>84</v>
      </c>
      <c r="M32" s="4" t="s">
        <v>0</v>
      </c>
      <c r="N32" s="9">
        <v>2.7E-2</v>
      </c>
      <c r="O32" s="4" t="s">
        <v>84</v>
      </c>
      <c r="P32" s="4" t="s">
        <v>0</v>
      </c>
    </row>
    <row r="33" spans="1:16" x14ac:dyDescent="0.45">
      <c r="A33" s="4" t="s">
        <v>532</v>
      </c>
      <c r="B33" s="9">
        <v>0.13100000000000001</v>
      </c>
      <c r="C33" s="9">
        <v>0.14000000000000001</v>
      </c>
      <c r="D33" s="4" t="s">
        <v>12</v>
      </c>
      <c r="E33" s="9">
        <v>0.21299999999999999</v>
      </c>
      <c r="F33" s="9">
        <v>0.221</v>
      </c>
      <c r="G33" s="4" t="s">
        <v>0</v>
      </c>
      <c r="H33" s="9">
        <v>0.10199999999999999</v>
      </c>
      <c r="I33" s="9">
        <v>0.112</v>
      </c>
      <c r="J33" s="4" t="s">
        <v>12</v>
      </c>
      <c r="K33" s="9">
        <v>0.13700000000000001</v>
      </c>
      <c r="L33" s="9">
        <v>0.13300000000000001</v>
      </c>
      <c r="M33" s="4" t="s">
        <v>0</v>
      </c>
      <c r="N33" s="9">
        <v>0.16800000000000001</v>
      </c>
      <c r="O33" s="9">
        <v>0.17799999999999999</v>
      </c>
      <c r="P33" s="4" t="s">
        <v>0</v>
      </c>
    </row>
    <row r="34" spans="1:16" x14ac:dyDescent="0.45">
      <c r="A34" s="4" t="s">
        <v>531</v>
      </c>
      <c r="B34" s="9">
        <v>0.13800000000000001</v>
      </c>
      <c r="C34" s="9">
        <v>0.14799999999999999</v>
      </c>
      <c r="D34" s="4" t="s">
        <v>12</v>
      </c>
      <c r="E34" s="9">
        <v>0.189</v>
      </c>
      <c r="F34" s="9">
        <v>0.19</v>
      </c>
      <c r="G34" s="4" t="s">
        <v>0</v>
      </c>
      <c r="H34" s="9">
        <v>0.115</v>
      </c>
      <c r="I34" s="9">
        <v>0.126</v>
      </c>
      <c r="J34" s="4" t="s">
        <v>12</v>
      </c>
      <c r="K34" s="9">
        <v>0.188</v>
      </c>
      <c r="L34" s="9">
        <v>0.215</v>
      </c>
      <c r="M34" s="4" t="s">
        <v>12</v>
      </c>
      <c r="N34" s="9">
        <v>0.16200000000000001</v>
      </c>
      <c r="O34" s="9">
        <v>0.17</v>
      </c>
      <c r="P34" s="4" t="s">
        <v>0</v>
      </c>
    </row>
    <row r="35" spans="1:16" x14ac:dyDescent="0.45">
      <c r="A35" s="4" t="s">
        <v>530</v>
      </c>
      <c r="B35" s="9">
        <v>0.151</v>
      </c>
      <c r="C35" s="9">
        <v>0.156</v>
      </c>
      <c r="D35" s="4" t="s">
        <v>0</v>
      </c>
      <c r="E35" s="9">
        <v>0.19400000000000001</v>
      </c>
      <c r="F35" s="9">
        <v>0.20100000000000001</v>
      </c>
      <c r="G35" s="4" t="s">
        <v>0</v>
      </c>
      <c r="H35" s="9">
        <v>0.122</v>
      </c>
      <c r="I35" s="9">
        <v>0.126</v>
      </c>
      <c r="J35" s="4" t="s">
        <v>12</v>
      </c>
      <c r="K35" s="9">
        <v>0.23100000000000001</v>
      </c>
      <c r="L35" s="9">
        <v>0.23699999999999999</v>
      </c>
      <c r="M35" s="4" t="s">
        <v>0</v>
      </c>
      <c r="N35" s="9">
        <v>0.20899999999999999</v>
      </c>
      <c r="O35" s="9">
        <v>0.20899999999999999</v>
      </c>
      <c r="P35" s="4" t="s">
        <v>0</v>
      </c>
    </row>
    <row r="36" spans="1:16" x14ac:dyDescent="0.45">
      <c r="A36" s="4" t="s">
        <v>529</v>
      </c>
      <c r="B36" s="9">
        <v>0.23</v>
      </c>
      <c r="C36" s="9">
        <v>0.23599999999999999</v>
      </c>
      <c r="D36" s="4" t="s">
        <v>12</v>
      </c>
      <c r="E36" s="9">
        <v>0.182</v>
      </c>
      <c r="F36" s="9">
        <v>0.19700000000000001</v>
      </c>
      <c r="G36" s="4" t="s">
        <v>12</v>
      </c>
      <c r="H36" s="9">
        <v>0.24099999999999999</v>
      </c>
      <c r="I36" s="9">
        <v>0.247</v>
      </c>
      <c r="J36" s="4" t="s">
        <v>0</v>
      </c>
      <c r="K36" s="9">
        <v>0.217</v>
      </c>
      <c r="L36" s="9">
        <v>0.20699999999999999</v>
      </c>
      <c r="M36" s="4" t="s">
        <v>0</v>
      </c>
      <c r="N36" s="9">
        <v>0.23699999999999999</v>
      </c>
      <c r="O36" s="9">
        <v>0.24399999999999999</v>
      </c>
      <c r="P36" s="4" t="s">
        <v>0</v>
      </c>
    </row>
    <row r="37" spans="1:16" x14ac:dyDescent="0.45">
      <c r="A37" s="4" t="s">
        <v>528</v>
      </c>
      <c r="B37" s="9">
        <v>0.14699999999999999</v>
      </c>
      <c r="C37" s="9">
        <v>0.14899999999999999</v>
      </c>
      <c r="D37" s="4" t="s">
        <v>0</v>
      </c>
      <c r="E37" s="9">
        <v>6.7000000000000004E-2</v>
      </c>
      <c r="F37" s="9">
        <v>6.3E-2</v>
      </c>
      <c r="G37" s="4" t="s">
        <v>0</v>
      </c>
      <c r="H37" s="9">
        <v>0.189</v>
      </c>
      <c r="I37" s="9">
        <v>0.191</v>
      </c>
      <c r="J37" s="4" t="s">
        <v>0</v>
      </c>
      <c r="K37" s="9">
        <v>0.06</v>
      </c>
      <c r="L37" s="9">
        <v>6.3E-2</v>
      </c>
      <c r="M37" s="4" t="s">
        <v>0</v>
      </c>
      <c r="N37" s="9">
        <v>0.08</v>
      </c>
      <c r="O37" s="9">
        <v>8.5999999999999993E-2</v>
      </c>
      <c r="P37" s="4" t="s">
        <v>0</v>
      </c>
    </row>
    <row r="38" spans="1:16" x14ac:dyDescent="0.45">
      <c r="A38" s="4" t="s">
        <v>526</v>
      </c>
      <c r="B38" s="9">
        <v>8.6999999999999994E-2</v>
      </c>
      <c r="C38" s="9">
        <v>8.8999999999999996E-2</v>
      </c>
      <c r="D38" s="4" t="s">
        <v>0</v>
      </c>
      <c r="E38" s="9">
        <v>4.8000000000000001E-2</v>
      </c>
      <c r="F38" s="9">
        <v>4.3999999999999997E-2</v>
      </c>
      <c r="G38" s="4" t="s">
        <v>0</v>
      </c>
      <c r="H38" s="9">
        <v>0.107</v>
      </c>
      <c r="I38" s="9">
        <v>0.109</v>
      </c>
      <c r="J38" s="4" t="s">
        <v>0</v>
      </c>
      <c r="K38" s="9">
        <v>6.0999999999999999E-2</v>
      </c>
      <c r="L38" s="9">
        <v>7.1999999999999995E-2</v>
      </c>
      <c r="M38" s="4" t="s">
        <v>12</v>
      </c>
      <c r="N38" s="9">
        <v>4.5999999999999999E-2</v>
      </c>
      <c r="O38" s="9">
        <v>5.1999999999999998E-2</v>
      </c>
      <c r="P38" s="4" t="s">
        <v>0</v>
      </c>
    </row>
    <row r="39" spans="1:16" x14ac:dyDescent="0.45">
      <c r="A39" s="4" t="s">
        <v>525</v>
      </c>
      <c r="B39" s="9">
        <v>3.5000000000000003E-2</v>
      </c>
      <c r="C39" s="9">
        <v>3.6999999999999998E-2</v>
      </c>
      <c r="D39" s="4" t="s">
        <v>0</v>
      </c>
      <c r="E39" s="9">
        <v>3.1E-2</v>
      </c>
      <c r="F39" s="9">
        <v>2.9000000000000001E-2</v>
      </c>
      <c r="G39" s="4" t="s">
        <v>0</v>
      </c>
      <c r="H39" s="9">
        <v>0.04</v>
      </c>
      <c r="I39" s="9">
        <v>4.1000000000000002E-2</v>
      </c>
      <c r="J39" s="4" t="s">
        <v>0</v>
      </c>
      <c r="K39" s="9">
        <v>3.7999999999999999E-2</v>
      </c>
      <c r="L39" s="9">
        <v>3.4000000000000002E-2</v>
      </c>
      <c r="M39" s="4" t="s">
        <v>0</v>
      </c>
      <c r="N39" s="9">
        <v>1.7999999999999999E-2</v>
      </c>
      <c r="O39" s="9">
        <v>2.5000000000000001E-2</v>
      </c>
      <c r="P39" s="4" t="s">
        <v>12</v>
      </c>
    </row>
    <row r="40" spans="1:16" x14ac:dyDescent="0.45">
      <c r="A40" s="4" t="s">
        <v>524</v>
      </c>
      <c r="B40" s="9">
        <v>3.4000000000000002E-2</v>
      </c>
      <c r="C40" s="9">
        <v>3.5000000000000003E-2</v>
      </c>
      <c r="D40" s="4" t="s">
        <v>0</v>
      </c>
      <c r="E40" s="9">
        <v>3.5999999999999997E-2</v>
      </c>
      <c r="F40" s="9">
        <v>4.3999999999999997E-2</v>
      </c>
      <c r="G40" s="4" t="s">
        <v>12</v>
      </c>
      <c r="H40" s="9">
        <v>3.3000000000000002E-2</v>
      </c>
      <c r="I40" s="9">
        <v>3.4000000000000002E-2</v>
      </c>
      <c r="J40" s="4" t="s">
        <v>0</v>
      </c>
      <c r="K40" s="9">
        <v>3.5999999999999997E-2</v>
      </c>
      <c r="L40" s="9">
        <v>3.1E-2</v>
      </c>
      <c r="M40" s="4" t="s">
        <v>0</v>
      </c>
      <c r="N40" s="9">
        <v>3.7999999999999999E-2</v>
      </c>
      <c r="O40" s="9">
        <v>3.1E-2</v>
      </c>
      <c r="P40" s="4" t="s">
        <v>12</v>
      </c>
    </row>
    <row r="41" spans="1:16" x14ac:dyDescent="0.45">
      <c r="A41" s="4" t="s">
        <v>523</v>
      </c>
      <c r="B41" s="4" t="s">
        <v>0</v>
      </c>
      <c r="C41" s="4" t="s">
        <v>0</v>
      </c>
      <c r="D41" s="4" t="s">
        <v>0</v>
      </c>
      <c r="E41" s="4" t="s">
        <v>0</v>
      </c>
      <c r="F41" s="4" t="s">
        <v>0</v>
      </c>
      <c r="G41" s="4" t="s">
        <v>0</v>
      </c>
      <c r="H41" s="4" t="s">
        <v>0</v>
      </c>
      <c r="I41" s="4" t="s">
        <v>0</v>
      </c>
      <c r="J41" s="4" t="s">
        <v>0</v>
      </c>
      <c r="K41" s="4" t="s">
        <v>0</v>
      </c>
      <c r="L41" s="4" t="s">
        <v>0</v>
      </c>
      <c r="M41" s="4" t="s">
        <v>0</v>
      </c>
      <c r="N41" s="4" t="s">
        <v>0</v>
      </c>
      <c r="O41" s="4" t="s">
        <v>0</v>
      </c>
      <c r="P41" s="4" t="s">
        <v>0</v>
      </c>
    </row>
    <row r="42" spans="1:16" x14ac:dyDescent="0.45">
      <c r="A42" s="4" t="s">
        <v>511</v>
      </c>
      <c r="B42" s="8">
        <v>542674</v>
      </c>
      <c r="C42" s="8">
        <v>524852</v>
      </c>
      <c r="D42" s="4" t="s">
        <v>12</v>
      </c>
      <c r="E42" s="8">
        <v>87824</v>
      </c>
      <c r="F42" s="8">
        <v>83904</v>
      </c>
      <c r="G42" s="4" t="s">
        <v>12</v>
      </c>
      <c r="H42" s="8">
        <v>350571</v>
      </c>
      <c r="I42" s="8">
        <v>339830</v>
      </c>
      <c r="J42" s="4" t="s">
        <v>12</v>
      </c>
      <c r="K42" s="8">
        <v>31016</v>
      </c>
      <c r="L42" s="8">
        <v>30112</v>
      </c>
      <c r="M42" s="4" t="s">
        <v>12</v>
      </c>
      <c r="N42" s="8">
        <v>73169</v>
      </c>
      <c r="O42" s="8">
        <v>70919</v>
      </c>
      <c r="P42" s="4" t="s">
        <v>12</v>
      </c>
    </row>
    <row r="43" spans="1:16" x14ac:dyDescent="0.45">
      <c r="A43" s="4" t="s">
        <v>522</v>
      </c>
      <c r="B43" s="9">
        <v>5.8999999999999997E-2</v>
      </c>
      <c r="C43" s="9">
        <v>4.2999999999999997E-2</v>
      </c>
      <c r="D43" s="4" t="s">
        <v>12</v>
      </c>
      <c r="E43" s="9">
        <v>4.5999999999999999E-2</v>
      </c>
      <c r="F43" s="9">
        <v>4.4999999999999998E-2</v>
      </c>
      <c r="G43" s="4" t="s">
        <v>0</v>
      </c>
      <c r="H43" s="9">
        <v>6.6000000000000003E-2</v>
      </c>
      <c r="I43" s="9">
        <v>4.3999999999999997E-2</v>
      </c>
      <c r="J43" s="4" t="s">
        <v>12</v>
      </c>
      <c r="K43" s="9">
        <v>3.2000000000000001E-2</v>
      </c>
      <c r="L43" s="9">
        <v>2.8000000000000001E-2</v>
      </c>
      <c r="M43" s="4" t="s">
        <v>0</v>
      </c>
      <c r="N43" s="9">
        <v>5.2999999999999999E-2</v>
      </c>
      <c r="O43" s="9">
        <v>4.2999999999999997E-2</v>
      </c>
      <c r="P43" s="4" t="s">
        <v>12</v>
      </c>
    </row>
    <row r="44" spans="1:16" x14ac:dyDescent="0.45">
      <c r="A44" s="4" t="s">
        <v>521</v>
      </c>
      <c r="B44" s="9">
        <v>7.6999999999999999E-2</v>
      </c>
      <c r="C44" s="9">
        <v>8.3000000000000004E-2</v>
      </c>
      <c r="D44" s="4" t="s">
        <v>12</v>
      </c>
      <c r="E44" s="9">
        <v>4.3999999999999997E-2</v>
      </c>
      <c r="F44" s="9">
        <v>5.7000000000000002E-2</v>
      </c>
      <c r="G44" s="4" t="s">
        <v>12</v>
      </c>
      <c r="H44" s="9">
        <v>7.8E-2</v>
      </c>
      <c r="I44" s="9">
        <v>8.1000000000000003E-2</v>
      </c>
      <c r="J44" s="4" t="s">
        <v>0</v>
      </c>
      <c r="K44" s="9">
        <v>5.3999999999999999E-2</v>
      </c>
      <c r="L44" s="9">
        <v>6.2E-2</v>
      </c>
      <c r="M44" s="4" t="s">
        <v>0</v>
      </c>
      <c r="N44" s="9">
        <v>0.11899999999999999</v>
      </c>
      <c r="O44" s="9">
        <v>0.13300000000000001</v>
      </c>
      <c r="P44" s="4" t="s">
        <v>12</v>
      </c>
    </row>
    <row r="45" spans="1:16" x14ac:dyDescent="0.45">
      <c r="A45" s="4" t="s">
        <v>520</v>
      </c>
      <c r="B45" s="9">
        <v>0.13800000000000001</v>
      </c>
      <c r="C45" s="9">
        <v>0.14699999999999999</v>
      </c>
      <c r="D45" s="4" t="s">
        <v>12</v>
      </c>
      <c r="E45" s="9">
        <v>0.10100000000000001</v>
      </c>
      <c r="F45" s="9">
        <v>0.113</v>
      </c>
      <c r="G45" s="4" t="s">
        <v>12</v>
      </c>
      <c r="H45" s="9">
        <v>0.13700000000000001</v>
      </c>
      <c r="I45" s="9">
        <v>0.14499999999999999</v>
      </c>
      <c r="J45" s="4" t="s">
        <v>12</v>
      </c>
      <c r="K45" s="9">
        <v>0.13600000000000001</v>
      </c>
      <c r="L45" s="9">
        <v>0.14599999999999999</v>
      </c>
      <c r="M45" s="4" t="s">
        <v>0</v>
      </c>
      <c r="N45" s="9">
        <v>0.187</v>
      </c>
      <c r="O45" s="9">
        <v>0.2</v>
      </c>
      <c r="P45" s="4" t="s">
        <v>0</v>
      </c>
    </row>
    <row r="46" spans="1:16" x14ac:dyDescent="0.45">
      <c r="A46" s="4" t="s">
        <v>519</v>
      </c>
      <c r="B46" s="9">
        <v>0.20200000000000001</v>
      </c>
      <c r="C46" s="9">
        <v>0.20399999999999999</v>
      </c>
      <c r="D46" s="4" t="s">
        <v>0</v>
      </c>
      <c r="E46" s="9">
        <v>0.20799999999999999</v>
      </c>
      <c r="F46" s="9">
        <v>0.215</v>
      </c>
      <c r="G46" s="4" t="s">
        <v>0</v>
      </c>
      <c r="H46" s="9">
        <v>0.20100000000000001</v>
      </c>
      <c r="I46" s="9">
        <v>0.19900000000000001</v>
      </c>
      <c r="J46" s="4" t="s">
        <v>0</v>
      </c>
      <c r="K46" s="9">
        <v>0.214</v>
      </c>
      <c r="L46" s="9">
        <v>0.221</v>
      </c>
      <c r="M46" s="4" t="s">
        <v>0</v>
      </c>
      <c r="N46" s="9">
        <v>0.19400000000000001</v>
      </c>
      <c r="O46" s="9">
        <v>0.21</v>
      </c>
      <c r="P46" s="4" t="s">
        <v>12</v>
      </c>
    </row>
    <row r="47" spans="1:16" x14ac:dyDescent="0.45">
      <c r="A47" s="4" t="s">
        <v>518</v>
      </c>
      <c r="B47" s="9">
        <v>0.19900000000000001</v>
      </c>
      <c r="C47" s="9">
        <v>0.20599999999999999</v>
      </c>
      <c r="D47" s="4" t="s">
        <v>12</v>
      </c>
      <c r="E47" s="9">
        <v>0.28999999999999998</v>
      </c>
      <c r="F47" s="9">
        <v>0.27800000000000002</v>
      </c>
      <c r="G47" s="4" t="s">
        <v>0</v>
      </c>
      <c r="H47" s="9">
        <v>0.17299999999999999</v>
      </c>
      <c r="I47" s="9">
        <v>0.189</v>
      </c>
      <c r="J47" s="4" t="s">
        <v>12</v>
      </c>
      <c r="K47" s="9">
        <v>0.27400000000000002</v>
      </c>
      <c r="L47" s="9">
        <v>0.26600000000000001</v>
      </c>
      <c r="M47" s="4" t="s">
        <v>0</v>
      </c>
      <c r="N47" s="9">
        <v>0.184</v>
      </c>
      <c r="O47" s="9">
        <v>0.17699999999999999</v>
      </c>
      <c r="P47" s="4" t="s">
        <v>0</v>
      </c>
    </row>
    <row r="48" spans="1:16" x14ac:dyDescent="0.45">
      <c r="A48" s="4" t="s">
        <v>517</v>
      </c>
      <c r="B48" s="9">
        <v>0.14000000000000001</v>
      </c>
      <c r="C48" s="9">
        <v>0.13300000000000001</v>
      </c>
      <c r="D48" s="4" t="s">
        <v>12</v>
      </c>
      <c r="E48" s="9">
        <v>0.154</v>
      </c>
      <c r="F48" s="9">
        <v>0.14099999999999999</v>
      </c>
      <c r="G48" s="4" t="s">
        <v>0</v>
      </c>
      <c r="H48" s="9">
        <v>0.14299999999999999</v>
      </c>
      <c r="I48" s="9">
        <v>0.13800000000000001</v>
      </c>
      <c r="J48" s="4" t="s">
        <v>0</v>
      </c>
      <c r="K48" s="9">
        <v>0.13900000000000001</v>
      </c>
      <c r="L48" s="9">
        <v>0.13700000000000001</v>
      </c>
      <c r="M48" s="4" t="s">
        <v>0</v>
      </c>
      <c r="N48" s="9">
        <v>0.112</v>
      </c>
      <c r="O48" s="9">
        <v>9.8000000000000004E-2</v>
      </c>
      <c r="P48" s="4" t="s">
        <v>12</v>
      </c>
    </row>
    <row r="49" spans="1:19" x14ac:dyDescent="0.45">
      <c r="A49" s="4" t="s">
        <v>516</v>
      </c>
      <c r="B49" s="9">
        <v>7.6999999999999999E-2</v>
      </c>
      <c r="C49" s="9">
        <v>8.2000000000000003E-2</v>
      </c>
      <c r="D49" s="4" t="s">
        <v>12</v>
      </c>
      <c r="E49" s="9">
        <v>7.2999999999999995E-2</v>
      </c>
      <c r="F49" s="9">
        <v>7.1999999999999995E-2</v>
      </c>
      <c r="G49" s="4" t="s">
        <v>0</v>
      </c>
      <c r="H49" s="9">
        <v>8.2000000000000003E-2</v>
      </c>
      <c r="I49" s="9">
        <v>8.7999999999999995E-2</v>
      </c>
      <c r="J49" s="4" t="s">
        <v>12</v>
      </c>
      <c r="K49" s="9">
        <v>6.6000000000000003E-2</v>
      </c>
      <c r="L49" s="9">
        <v>7.8E-2</v>
      </c>
      <c r="M49" s="4" t="s">
        <v>0</v>
      </c>
      <c r="N49" s="9">
        <v>6.4000000000000001E-2</v>
      </c>
      <c r="O49" s="9">
        <v>6.2E-2</v>
      </c>
      <c r="P49" s="4" t="s">
        <v>0</v>
      </c>
    </row>
    <row r="50" spans="1:19" x14ac:dyDescent="0.45">
      <c r="A50" s="4" t="s">
        <v>515</v>
      </c>
      <c r="B50" s="9">
        <v>5.0999999999999997E-2</v>
      </c>
      <c r="C50" s="9">
        <v>4.7E-2</v>
      </c>
      <c r="D50" s="4" t="s">
        <v>12</v>
      </c>
      <c r="E50" s="9">
        <v>4.3999999999999997E-2</v>
      </c>
      <c r="F50" s="9">
        <v>4.1000000000000002E-2</v>
      </c>
      <c r="G50" s="4" t="s">
        <v>0</v>
      </c>
      <c r="H50" s="9">
        <v>5.5E-2</v>
      </c>
      <c r="I50" s="9">
        <v>5.1999999999999998E-2</v>
      </c>
      <c r="J50" s="4" t="s">
        <v>0</v>
      </c>
      <c r="K50" s="9">
        <v>4.4999999999999998E-2</v>
      </c>
      <c r="L50" s="9">
        <v>2.9000000000000001E-2</v>
      </c>
      <c r="M50" s="4" t="s">
        <v>12</v>
      </c>
      <c r="N50" s="9">
        <v>3.7999999999999999E-2</v>
      </c>
      <c r="O50" s="9">
        <v>3.6999999999999998E-2</v>
      </c>
      <c r="P50" s="4" t="s">
        <v>0</v>
      </c>
    </row>
    <row r="51" spans="1:19" x14ac:dyDescent="0.45">
      <c r="A51" s="4" t="s">
        <v>514</v>
      </c>
      <c r="B51" s="9">
        <v>5.8000000000000003E-2</v>
      </c>
      <c r="C51" s="9">
        <v>5.3999999999999999E-2</v>
      </c>
      <c r="D51" s="4" t="s">
        <v>12</v>
      </c>
      <c r="E51" s="9">
        <v>4.1000000000000002E-2</v>
      </c>
      <c r="F51" s="9">
        <v>3.9E-2</v>
      </c>
      <c r="G51" s="4" t="s">
        <v>0</v>
      </c>
      <c r="H51" s="9">
        <v>6.6000000000000003E-2</v>
      </c>
      <c r="I51" s="9">
        <v>6.2E-2</v>
      </c>
      <c r="J51" s="4" t="s">
        <v>12</v>
      </c>
      <c r="K51" s="9">
        <v>0.04</v>
      </c>
      <c r="L51" s="9">
        <v>3.4000000000000002E-2</v>
      </c>
      <c r="M51" s="4" t="s">
        <v>0</v>
      </c>
      <c r="N51" s="9">
        <v>4.9000000000000002E-2</v>
      </c>
      <c r="O51" s="9">
        <v>3.9E-2</v>
      </c>
      <c r="P51" s="4" t="s">
        <v>12</v>
      </c>
    </row>
    <row r="52" spans="1:19" x14ac:dyDescent="0.45">
      <c r="A52" s="4" t="s">
        <v>513</v>
      </c>
      <c r="B52" s="7">
        <v>4.5999999999999996</v>
      </c>
      <c r="C52" s="7">
        <v>4.5999999999999996</v>
      </c>
      <c r="D52" s="4" t="s">
        <v>0</v>
      </c>
      <c r="E52" s="7">
        <v>4.9000000000000004</v>
      </c>
      <c r="F52" s="7">
        <v>4.8</v>
      </c>
      <c r="G52" s="4" t="s">
        <v>0</v>
      </c>
      <c r="H52" s="7">
        <v>4.5999999999999996</v>
      </c>
      <c r="I52" s="7">
        <v>4.7</v>
      </c>
      <c r="J52" s="4" t="s">
        <v>0</v>
      </c>
      <c r="K52" s="7">
        <v>4.7</v>
      </c>
      <c r="L52" s="7">
        <v>4.7</v>
      </c>
      <c r="M52" s="4" t="s">
        <v>0</v>
      </c>
      <c r="N52" s="7">
        <v>4.2</v>
      </c>
      <c r="O52" s="7">
        <v>4.0999999999999996</v>
      </c>
      <c r="P52" s="4" t="s">
        <v>0</v>
      </c>
    </row>
    <row r="53" spans="1:19" x14ac:dyDescent="0.45">
      <c r="A53" s="4" t="s">
        <v>512</v>
      </c>
      <c r="B53" s="4" t="s">
        <v>0</v>
      </c>
      <c r="C53" s="4" t="s">
        <v>0</v>
      </c>
      <c r="D53" s="4" t="s">
        <v>0</v>
      </c>
      <c r="E53" s="4" t="s">
        <v>0</v>
      </c>
      <c r="F53" s="4" t="s">
        <v>0</v>
      </c>
      <c r="G53" s="4" t="s">
        <v>0</v>
      </c>
      <c r="H53" s="4" t="s">
        <v>0</v>
      </c>
      <c r="I53" s="4" t="s">
        <v>0</v>
      </c>
      <c r="J53" s="4" t="s">
        <v>0</v>
      </c>
      <c r="K53" s="4" t="s">
        <v>0</v>
      </c>
      <c r="L53" s="4" t="s">
        <v>0</v>
      </c>
      <c r="M53" s="4" t="s">
        <v>0</v>
      </c>
      <c r="N53" s="4" t="s">
        <v>0</v>
      </c>
      <c r="O53" s="4" t="s">
        <v>0</v>
      </c>
      <c r="P53" s="4" t="s">
        <v>0</v>
      </c>
    </row>
    <row r="54" spans="1:19" x14ac:dyDescent="0.45">
      <c r="A54" s="4" t="s">
        <v>511</v>
      </c>
      <c r="B54" s="8">
        <v>542674</v>
      </c>
      <c r="C54" s="8">
        <v>524852</v>
      </c>
      <c r="D54" s="4" t="s">
        <v>12</v>
      </c>
      <c r="E54" s="8">
        <v>87824</v>
      </c>
      <c r="F54" s="8">
        <v>83904</v>
      </c>
      <c r="G54" s="4" t="s">
        <v>12</v>
      </c>
      <c r="H54" s="8">
        <v>350571</v>
      </c>
      <c r="I54" s="8">
        <v>339830</v>
      </c>
      <c r="J54" s="4" t="s">
        <v>12</v>
      </c>
      <c r="K54" s="8">
        <v>31016</v>
      </c>
      <c r="L54" s="8">
        <v>30112</v>
      </c>
      <c r="M54" s="4" t="s">
        <v>12</v>
      </c>
      <c r="N54" s="8">
        <v>73169</v>
      </c>
      <c r="O54" s="8">
        <v>70919</v>
      </c>
      <c r="P54" s="4" t="s">
        <v>12</v>
      </c>
    </row>
    <row r="55" spans="1:19" x14ac:dyDescent="0.45">
      <c r="A55" s="4" t="s">
        <v>500</v>
      </c>
      <c r="B55" s="9">
        <v>6.2E-2</v>
      </c>
      <c r="C55" s="9">
        <v>4.7E-2</v>
      </c>
      <c r="D55" s="4" t="s">
        <v>12</v>
      </c>
      <c r="E55" s="9">
        <v>4.8000000000000001E-2</v>
      </c>
      <c r="F55" s="9">
        <v>4.8000000000000001E-2</v>
      </c>
      <c r="G55" s="4" t="s">
        <v>0</v>
      </c>
      <c r="H55" s="9">
        <v>7.0000000000000007E-2</v>
      </c>
      <c r="I55" s="9">
        <v>4.8000000000000001E-2</v>
      </c>
      <c r="J55" s="4" t="s">
        <v>12</v>
      </c>
      <c r="K55" s="9">
        <v>3.3000000000000002E-2</v>
      </c>
      <c r="L55" s="9">
        <v>3.3000000000000002E-2</v>
      </c>
      <c r="M55" s="4" t="s">
        <v>0</v>
      </c>
      <c r="N55" s="9">
        <v>5.6000000000000001E-2</v>
      </c>
      <c r="O55" s="9">
        <v>4.4999999999999998E-2</v>
      </c>
      <c r="P55" s="4" t="s">
        <v>12</v>
      </c>
    </row>
    <row r="56" spans="1:19" x14ac:dyDescent="0.45">
      <c r="A56" s="4" t="s">
        <v>499</v>
      </c>
      <c r="B56" s="9">
        <v>0.126</v>
      </c>
      <c r="C56" s="9">
        <v>0.14199999999999999</v>
      </c>
      <c r="D56" s="4" t="s">
        <v>12</v>
      </c>
      <c r="E56" s="9">
        <v>9.7000000000000003E-2</v>
      </c>
      <c r="F56" s="9">
        <v>0.10199999999999999</v>
      </c>
      <c r="G56" s="4" t="s">
        <v>0</v>
      </c>
      <c r="H56" s="9">
        <v>0.128</v>
      </c>
      <c r="I56" s="9">
        <v>0.14499999999999999</v>
      </c>
      <c r="J56" s="4" t="s">
        <v>12</v>
      </c>
      <c r="K56" s="9">
        <v>0.123</v>
      </c>
      <c r="L56" s="9">
        <v>0.115</v>
      </c>
      <c r="M56" s="4" t="s">
        <v>0</v>
      </c>
      <c r="N56" s="9">
        <v>0.158</v>
      </c>
      <c r="O56" s="9">
        <v>0.186</v>
      </c>
      <c r="P56" s="4" t="s">
        <v>12</v>
      </c>
    </row>
    <row r="57" spans="1:19" x14ac:dyDescent="0.45">
      <c r="A57" s="4" t="s">
        <v>498</v>
      </c>
      <c r="B57" s="9">
        <v>0.26100000000000001</v>
      </c>
      <c r="C57" s="9">
        <v>0.26300000000000001</v>
      </c>
      <c r="D57" s="4" t="s">
        <v>0</v>
      </c>
      <c r="E57" s="9">
        <v>0.24099999999999999</v>
      </c>
      <c r="F57" s="9">
        <v>0.23599999999999999</v>
      </c>
      <c r="G57" s="4" t="s">
        <v>0</v>
      </c>
      <c r="H57" s="9">
        <v>0.26300000000000001</v>
      </c>
      <c r="I57" s="9">
        <v>0.26700000000000002</v>
      </c>
      <c r="J57" s="4" t="s">
        <v>0</v>
      </c>
      <c r="K57" s="9">
        <v>0.249</v>
      </c>
      <c r="L57" s="9">
        <v>0.25</v>
      </c>
      <c r="M57" s="4" t="s">
        <v>0</v>
      </c>
      <c r="N57" s="9">
        <v>0.28100000000000003</v>
      </c>
      <c r="O57" s="9">
        <v>0.28199999999999997</v>
      </c>
      <c r="P57" s="4" t="s">
        <v>0</v>
      </c>
    </row>
    <row r="58" spans="1:19" x14ac:dyDescent="0.45">
      <c r="A58" s="4" t="s">
        <v>495</v>
      </c>
      <c r="B58" s="9">
        <v>0.35299999999999998</v>
      </c>
      <c r="C58" s="9">
        <v>0.35299999999999998</v>
      </c>
      <c r="D58" s="4" t="s">
        <v>0</v>
      </c>
      <c r="E58" s="9">
        <v>0.46300000000000002</v>
      </c>
      <c r="F58" s="9">
        <v>0.46400000000000002</v>
      </c>
      <c r="G58" s="4" t="s">
        <v>0</v>
      </c>
      <c r="H58" s="9">
        <v>0.32100000000000001</v>
      </c>
      <c r="I58" s="9">
        <v>0.32400000000000001</v>
      </c>
      <c r="J58" s="4" t="s">
        <v>0</v>
      </c>
      <c r="K58" s="9">
        <v>0.433</v>
      </c>
      <c r="L58" s="9">
        <v>0.439</v>
      </c>
      <c r="M58" s="4" t="s">
        <v>0</v>
      </c>
      <c r="N58" s="9">
        <v>0.33800000000000002</v>
      </c>
      <c r="O58" s="9">
        <v>0.32800000000000001</v>
      </c>
      <c r="P58" s="4" t="s">
        <v>0</v>
      </c>
    </row>
    <row r="59" spans="1:19" x14ac:dyDescent="0.45">
      <c r="A59" s="4" t="s">
        <v>492</v>
      </c>
      <c r="B59" s="9">
        <v>0.14699999999999999</v>
      </c>
      <c r="C59" s="9">
        <v>0.13500000000000001</v>
      </c>
      <c r="D59" s="4" t="s">
        <v>12</v>
      </c>
      <c r="E59" s="9">
        <v>0.114</v>
      </c>
      <c r="F59" s="9">
        <v>0.11899999999999999</v>
      </c>
      <c r="G59" s="4" t="s">
        <v>0</v>
      </c>
      <c r="H59" s="9">
        <v>0.161</v>
      </c>
      <c r="I59" s="9">
        <v>0.14399999999999999</v>
      </c>
      <c r="J59" s="4" t="s">
        <v>12</v>
      </c>
      <c r="K59" s="9">
        <v>0.123</v>
      </c>
      <c r="L59" s="9">
        <v>0.128</v>
      </c>
      <c r="M59" s="4" t="s">
        <v>0</v>
      </c>
      <c r="N59" s="9">
        <v>0.127</v>
      </c>
      <c r="O59" s="9">
        <v>0.114</v>
      </c>
      <c r="P59" s="4" t="s">
        <v>12</v>
      </c>
    </row>
    <row r="60" spans="1:19" x14ac:dyDescent="0.45">
      <c r="A60" s="4" t="s">
        <v>491</v>
      </c>
      <c r="B60" s="9">
        <v>5.0999999999999997E-2</v>
      </c>
      <c r="C60" s="9">
        <v>0.06</v>
      </c>
      <c r="D60" s="4" t="s">
        <v>12</v>
      </c>
      <c r="E60" s="9">
        <v>3.6999999999999998E-2</v>
      </c>
      <c r="F60" s="9">
        <v>3.2000000000000001E-2</v>
      </c>
      <c r="G60" s="4" t="s">
        <v>0</v>
      </c>
      <c r="H60" s="9">
        <v>5.8000000000000003E-2</v>
      </c>
      <c r="I60" s="9">
        <v>7.1999999999999995E-2</v>
      </c>
      <c r="J60" s="4" t="s">
        <v>12</v>
      </c>
      <c r="K60" s="9">
        <v>3.7999999999999999E-2</v>
      </c>
      <c r="L60" s="9">
        <v>3.5000000000000003E-2</v>
      </c>
      <c r="M60" s="4" t="s">
        <v>0</v>
      </c>
      <c r="N60" s="9">
        <v>0.04</v>
      </c>
      <c r="O60" s="9">
        <v>4.4999999999999998E-2</v>
      </c>
      <c r="P60" s="4" t="s">
        <v>0</v>
      </c>
    </row>
    <row r="61" spans="1:19" x14ac:dyDescent="0.45">
      <c r="A61" s="4" t="s">
        <v>490</v>
      </c>
      <c r="B61" s="4" t="s">
        <v>0</v>
      </c>
      <c r="C61" s="4" t="s">
        <v>0</v>
      </c>
      <c r="D61" s="4" t="s">
        <v>0</v>
      </c>
      <c r="E61" s="4" t="s">
        <v>0</v>
      </c>
      <c r="F61" s="4" t="s">
        <v>0</v>
      </c>
      <c r="G61" s="4" t="s">
        <v>0</v>
      </c>
      <c r="H61" s="4" t="s">
        <v>0</v>
      </c>
      <c r="I61" s="4" t="s">
        <v>0</v>
      </c>
      <c r="J61" s="4" t="s">
        <v>0</v>
      </c>
      <c r="K61" s="4" t="s">
        <v>0</v>
      </c>
      <c r="L61" s="4" t="s">
        <v>0</v>
      </c>
      <c r="M61" s="4" t="s">
        <v>0</v>
      </c>
      <c r="N61" s="4" t="s">
        <v>0</v>
      </c>
      <c r="O61" s="4" t="s">
        <v>0</v>
      </c>
      <c r="P61" s="4" t="s">
        <v>0</v>
      </c>
    </row>
    <row r="62" spans="1:19" x14ac:dyDescent="0.45">
      <c r="A62" s="4" t="s">
        <v>450</v>
      </c>
      <c r="B62" s="8">
        <v>459424</v>
      </c>
      <c r="C62" s="8">
        <v>450299</v>
      </c>
      <c r="D62" s="4" t="s">
        <v>12</v>
      </c>
      <c r="E62" s="8">
        <v>69453</v>
      </c>
      <c r="F62" s="8">
        <v>64586</v>
      </c>
      <c r="G62" s="4" t="s">
        <v>12</v>
      </c>
      <c r="H62" s="8">
        <v>312795</v>
      </c>
      <c r="I62" s="8">
        <v>310141</v>
      </c>
      <c r="J62" s="4" t="s">
        <v>12</v>
      </c>
      <c r="K62" s="8">
        <v>22658</v>
      </c>
      <c r="L62" s="8">
        <v>22395</v>
      </c>
      <c r="M62" s="4" t="s">
        <v>0</v>
      </c>
      <c r="N62" s="8">
        <v>54479</v>
      </c>
      <c r="O62" s="8">
        <v>53131</v>
      </c>
      <c r="P62" s="4" t="s">
        <v>12</v>
      </c>
    </row>
    <row r="63" spans="1:19" x14ac:dyDescent="0.45">
      <c r="A63" s="4" t="s">
        <v>489</v>
      </c>
      <c r="B63" s="9">
        <v>0.58899999999999997</v>
      </c>
      <c r="C63" s="9">
        <v>0.57099999999999995</v>
      </c>
      <c r="D63" s="4" t="s">
        <v>12</v>
      </c>
      <c r="E63" s="9">
        <v>0.67700000000000005</v>
      </c>
      <c r="F63" s="9">
        <v>0.65800000000000003</v>
      </c>
      <c r="G63" s="4" t="s">
        <v>12</v>
      </c>
      <c r="H63" s="9">
        <v>0.56200000000000006</v>
      </c>
      <c r="I63" s="9">
        <v>0.54900000000000004</v>
      </c>
      <c r="J63" s="4" t="s">
        <v>12</v>
      </c>
      <c r="K63" s="9">
        <v>0.63200000000000001</v>
      </c>
      <c r="L63" s="9">
        <v>0.627</v>
      </c>
      <c r="M63" s="4" t="s">
        <v>0</v>
      </c>
      <c r="N63" s="9">
        <v>0.61</v>
      </c>
      <c r="O63" s="9">
        <v>0.57299999999999995</v>
      </c>
      <c r="P63" s="4" t="s">
        <v>12</v>
      </c>
      <c r="Q63" s="9"/>
      <c r="R63" s="9"/>
      <c r="S63" s="9"/>
    </row>
    <row r="64" spans="1:19" x14ac:dyDescent="0.45">
      <c r="B64" s="9">
        <f>B63-C63</f>
        <v>1.8000000000000016E-2</v>
      </c>
      <c r="C64" s="9"/>
      <c r="E64" s="9">
        <f>E63-F63</f>
        <v>1.9000000000000017E-2</v>
      </c>
      <c r="F64" s="9"/>
      <c r="H64" s="9">
        <f>H63-I63</f>
        <v>1.3000000000000012E-2</v>
      </c>
      <c r="I64" s="9"/>
      <c r="K64" s="9"/>
      <c r="L64" s="9"/>
      <c r="N64" s="9">
        <f>N63-O63</f>
        <v>3.7000000000000033E-2</v>
      </c>
      <c r="O64" s="9"/>
      <c r="Q64" s="9"/>
      <c r="R64" s="9"/>
      <c r="S64" s="9"/>
    </row>
    <row r="65" spans="1:16" x14ac:dyDescent="0.45">
      <c r="A65" s="4" t="s">
        <v>487</v>
      </c>
      <c r="B65" s="9">
        <v>0.41099999999999998</v>
      </c>
      <c r="C65" s="9">
        <v>0.42899999999999999</v>
      </c>
      <c r="D65" s="4" t="s">
        <v>12</v>
      </c>
      <c r="E65" s="9">
        <v>0.32300000000000001</v>
      </c>
      <c r="F65" s="9">
        <v>0.34200000000000003</v>
      </c>
      <c r="G65" s="4" t="s">
        <v>12</v>
      </c>
      <c r="H65" s="9">
        <v>0.438</v>
      </c>
      <c r="I65" s="9">
        <v>0.45100000000000001</v>
      </c>
      <c r="J65" s="4" t="s">
        <v>12</v>
      </c>
      <c r="K65" s="9">
        <v>0.36799999999999999</v>
      </c>
      <c r="L65" s="9">
        <v>0.373</v>
      </c>
      <c r="M65" s="4" t="s">
        <v>0</v>
      </c>
      <c r="N65" s="9">
        <v>0.39</v>
      </c>
      <c r="O65" s="9">
        <v>0.42699999999999999</v>
      </c>
      <c r="P65" s="4" t="s">
        <v>12</v>
      </c>
    </row>
    <row r="66" spans="1:16" x14ac:dyDescent="0.45">
      <c r="A66" s="4" t="s">
        <v>485</v>
      </c>
      <c r="B66" s="7">
        <v>3.12</v>
      </c>
      <c r="C66" s="7">
        <v>3.15</v>
      </c>
      <c r="D66" s="4" t="s">
        <v>0</v>
      </c>
      <c r="E66" s="7">
        <v>2.76</v>
      </c>
      <c r="F66" s="7">
        <v>2.91</v>
      </c>
      <c r="G66" s="4" t="s">
        <v>12</v>
      </c>
      <c r="H66" s="7">
        <v>3.22</v>
      </c>
      <c r="I66" s="7">
        <v>3.22</v>
      </c>
      <c r="J66" s="4" t="s">
        <v>0</v>
      </c>
      <c r="K66" s="7">
        <v>3.12</v>
      </c>
      <c r="L66" s="7">
        <v>3.08</v>
      </c>
      <c r="M66" s="4" t="s">
        <v>0</v>
      </c>
      <c r="N66" s="7">
        <v>3.14</v>
      </c>
      <c r="O66" s="7">
        <v>3.13</v>
      </c>
      <c r="P66" s="4" t="s">
        <v>0</v>
      </c>
    </row>
    <row r="67" spans="1:16" x14ac:dyDescent="0.45">
      <c r="A67" s="4" t="s">
        <v>484</v>
      </c>
      <c r="B67" s="7">
        <v>2.82</v>
      </c>
      <c r="C67" s="7">
        <v>2.79</v>
      </c>
      <c r="D67" s="4" t="s">
        <v>0</v>
      </c>
      <c r="E67" s="7">
        <v>2.95</v>
      </c>
      <c r="F67" s="7">
        <v>2.84</v>
      </c>
      <c r="G67" s="4" t="s">
        <v>0</v>
      </c>
      <c r="H67" s="7">
        <v>2.79</v>
      </c>
      <c r="I67" s="7">
        <v>2.8</v>
      </c>
      <c r="J67" s="4" t="s">
        <v>0</v>
      </c>
      <c r="K67" s="7">
        <v>3.15</v>
      </c>
      <c r="L67" s="7">
        <v>2.95</v>
      </c>
      <c r="M67" s="4" t="s">
        <v>12</v>
      </c>
      <c r="N67" s="7">
        <v>2.78</v>
      </c>
      <c r="O67" s="7">
        <v>2.69</v>
      </c>
      <c r="P67" s="4" t="s">
        <v>0</v>
      </c>
    </row>
    <row r="68" spans="1:16" x14ac:dyDescent="0.45">
      <c r="A68" s="4" t="s">
        <v>483</v>
      </c>
      <c r="B68" s="4" t="s">
        <v>0</v>
      </c>
      <c r="C68" s="4" t="s">
        <v>0</v>
      </c>
      <c r="D68" s="4" t="s">
        <v>0</v>
      </c>
      <c r="E68" s="4" t="s">
        <v>0</v>
      </c>
      <c r="F68" s="4" t="s">
        <v>0</v>
      </c>
      <c r="G68" s="4" t="s">
        <v>0</v>
      </c>
      <c r="H68" s="4" t="s">
        <v>0</v>
      </c>
      <c r="I68" s="4" t="s">
        <v>0</v>
      </c>
      <c r="J68" s="4" t="s">
        <v>0</v>
      </c>
      <c r="K68" s="4" t="s">
        <v>0</v>
      </c>
      <c r="L68" s="4" t="s">
        <v>0</v>
      </c>
      <c r="M68" s="4" t="s">
        <v>0</v>
      </c>
      <c r="N68" s="4" t="s">
        <v>0</v>
      </c>
      <c r="O68" s="4" t="s">
        <v>0</v>
      </c>
      <c r="P68" s="4" t="s">
        <v>0</v>
      </c>
    </row>
    <row r="69" spans="1:16" x14ac:dyDescent="0.45">
      <c r="A69" s="4" t="s">
        <v>450</v>
      </c>
      <c r="B69" s="8">
        <v>459424</v>
      </c>
      <c r="C69" s="8">
        <v>450299</v>
      </c>
      <c r="D69" s="4" t="s">
        <v>12</v>
      </c>
      <c r="E69" s="8">
        <v>69453</v>
      </c>
      <c r="F69" s="8">
        <v>64586</v>
      </c>
      <c r="G69" s="4" t="s">
        <v>12</v>
      </c>
      <c r="H69" s="8">
        <v>312795</v>
      </c>
      <c r="I69" s="8">
        <v>310141</v>
      </c>
      <c r="J69" s="4" t="s">
        <v>12</v>
      </c>
      <c r="K69" s="8">
        <v>22658</v>
      </c>
      <c r="L69" s="8">
        <v>22395</v>
      </c>
      <c r="M69" s="4" t="s">
        <v>0</v>
      </c>
      <c r="N69" s="8">
        <v>54479</v>
      </c>
      <c r="O69" s="8">
        <v>53131</v>
      </c>
      <c r="P69" s="4" t="s">
        <v>12</v>
      </c>
    </row>
    <row r="70" spans="1:16" x14ac:dyDescent="0.45">
      <c r="A70" s="4" t="s">
        <v>482</v>
      </c>
      <c r="B70" s="9">
        <v>0.10100000000000001</v>
      </c>
      <c r="C70" s="4" t="s">
        <v>84</v>
      </c>
      <c r="D70" s="4" t="s">
        <v>0</v>
      </c>
      <c r="E70" s="9">
        <v>8.6999999999999994E-2</v>
      </c>
      <c r="F70" s="4" t="s">
        <v>84</v>
      </c>
      <c r="G70" s="4" t="s">
        <v>0</v>
      </c>
      <c r="H70" s="9">
        <v>0.11</v>
      </c>
      <c r="I70" s="4" t="s">
        <v>84</v>
      </c>
      <c r="J70" s="4" t="s">
        <v>0</v>
      </c>
      <c r="K70" s="9">
        <v>6.4000000000000001E-2</v>
      </c>
      <c r="L70" s="4" t="s">
        <v>84</v>
      </c>
      <c r="M70" s="4" t="s">
        <v>0</v>
      </c>
      <c r="N70" s="9">
        <v>8.1000000000000003E-2</v>
      </c>
      <c r="O70" s="4" t="s">
        <v>84</v>
      </c>
      <c r="P70" s="4" t="s">
        <v>0</v>
      </c>
    </row>
    <row r="71" spans="1:16" x14ac:dyDescent="0.45">
      <c r="A71" s="4" t="s">
        <v>481</v>
      </c>
      <c r="B71" s="9">
        <v>0.14499999999999999</v>
      </c>
      <c r="C71" s="4" t="s">
        <v>84</v>
      </c>
      <c r="D71" s="4" t="s">
        <v>0</v>
      </c>
      <c r="E71" s="9">
        <v>0.13600000000000001</v>
      </c>
      <c r="F71" s="4" t="s">
        <v>84</v>
      </c>
      <c r="G71" s="4" t="s">
        <v>0</v>
      </c>
      <c r="H71" s="9">
        <v>0.14899999999999999</v>
      </c>
      <c r="I71" s="4" t="s">
        <v>84</v>
      </c>
      <c r="J71" s="4" t="s">
        <v>0</v>
      </c>
      <c r="K71" s="9">
        <v>0.121</v>
      </c>
      <c r="L71" s="4" t="s">
        <v>84</v>
      </c>
      <c r="M71" s="4" t="s">
        <v>0</v>
      </c>
      <c r="N71" s="9">
        <v>0.14000000000000001</v>
      </c>
      <c r="O71" s="4" t="s">
        <v>84</v>
      </c>
      <c r="P71" s="4" t="s">
        <v>0</v>
      </c>
    </row>
    <row r="72" spans="1:16" x14ac:dyDescent="0.45">
      <c r="A72" s="4" t="s">
        <v>480</v>
      </c>
      <c r="B72" s="9">
        <v>0.22600000000000001</v>
      </c>
      <c r="C72" s="9">
        <v>0.25800000000000001</v>
      </c>
      <c r="D72" s="4" t="s">
        <v>12</v>
      </c>
      <c r="E72" s="9">
        <v>0.22700000000000001</v>
      </c>
      <c r="F72" s="9">
        <v>0.216</v>
      </c>
      <c r="G72" s="4" t="s">
        <v>0</v>
      </c>
      <c r="H72" s="9">
        <v>0.223</v>
      </c>
      <c r="I72" s="9">
        <v>0.26900000000000002</v>
      </c>
      <c r="J72" s="4" t="s">
        <v>12</v>
      </c>
      <c r="K72" s="9">
        <v>0.218</v>
      </c>
      <c r="L72" s="9">
        <v>0.219</v>
      </c>
      <c r="M72" s="4" t="s">
        <v>0</v>
      </c>
      <c r="N72" s="9">
        <v>0.24299999999999999</v>
      </c>
      <c r="O72" s="9">
        <v>0.26700000000000002</v>
      </c>
      <c r="P72" s="4" t="s">
        <v>12</v>
      </c>
    </row>
    <row r="73" spans="1:16" x14ac:dyDescent="0.45">
      <c r="A73" s="4" t="s">
        <v>479</v>
      </c>
      <c r="B73" s="9">
        <v>0.223</v>
      </c>
      <c r="C73" s="9">
        <v>0.372</v>
      </c>
      <c r="D73" s="4" t="s">
        <v>12</v>
      </c>
      <c r="E73" s="9">
        <v>0.26</v>
      </c>
      <c r="F73" s="9">
        <v>0.41</v>
      </c>
      <c r="G73" s="4" t="s">
        <v>12</v>
      </c>
      <c r="H73" s="9">
        <v>0.20899999999999999</v>
      </c>
      <c r="I73" s="9">
        <v>0.36</v>
      </c>
      <c r="J73" s="4" t="s">
        <v>12</v>
      </c>
      <c r="K73" s="9">
        <v>0.23200000000000001</v>
      </c>
      <c r="L73" s="9">
        <v>0.35799999999999998</v>
      </c>
      <c r="M73" s="4" t="s">
        <v>12</v>
      </c>
      <c r="N73" s="9">
        <v>0.249</v>
      </c>
      <c r="O73" s="9">
        <v>0.40500000000000003</v>
      </c>
      <c r="P73" s="4" t="s">
        <v>12</v>
      </c>
    </row>
    <row r="74" spans="1:16" x14ac:dyDescent="0.45">
      <c r="A74" s="4" t="s">
        <v>478</v>
      </c>
      <c r="B74" s="9">
        <v>0.121</v>
      </c>
      <c r="C74" s="9">
        <v>0.15</v>
      </c>
      <c r="D74" s="4" t="s">
        <v>12</v>
      </c>
      <c r="E74" s="9">
        <v>0.13300000000000001</v>
      </c>
      <c r="F74" s="9">
        <v>0.17100000000000001</v>
      </c>
      <c r="G74" s="4" t="s">
        <v>12</v>
      </c>
      <c r="H74" s="9">
        <v>0.115</v>
      </c>
      <c r="I74" s="9">
        <v>0.14299999999999999</v>
      </c>
      <c r="J74" s="4" t="s">
        <v>12</v>
      </c>
      <c r="K74" s="9">
        <v>0.152</v>
      </c>
      <c r="L74" s="9">
        <v>0.19500000000000001</v>
      </c>
      <c r="M74" s="4" t="s">
        <v>12</v>
      </c>
      <c r="N74" s="9">
        <v>0.126</v>
      </c>
      <c r="O74" s="9">
        <v>0.14699999999999999</v>
      </c>
      <c r="P74" s="4" t="s">
        <v>12</v>
      </c>
    </row>
    <row r="75" spans="1:16" x14ac:dyDescent="0.45">
      <c r="A75" s="4" t="s">
        <v>476</v>
      </c>
      <c r="B75" s="9">
        <v>0.186</v>
      </c>
      <c r="C75" s="9">
        <v>0.219</v>
      </c>
      <c r="D75" s="4" t="s">
        <v>12</v>
      </c>
      <c r="E75" s="9">
        <v>0.157</v>
      </c>
      <c r="F75" s="9">
        <v>0.20200000000000001</v>
      </c>
      <c r="G75" s="4" t="s">
        <v>12</v>
      </c>
      <c r="H75" s="9">
        <v>0.19400000000000001</v>
      </c>
      <c r="I75" s="9">
        <v>0.22800000000000001</v>
      </c>
      <c r="J75" s="4" t="s">
        <v>12</v>
      </c>
      <c r="K75" s="9">
        <v>0.214</v>
      </c>
      <c r="L75" s="9">
        <v>0.22800000000000001</v>
      </c>
      <c r="M75" s="4" t="s">
        <v>0</v>
      </c>
      <c r="N75" s="9">
        <v>0.16</v>
      </c>
      <c r="O75" s="9">
        <v>0.18099999999999999</v>
      </c>
      <c r="P75" s="4" t="s">
        <v>12</v>
      </c>
    </row>
    <row r="76" spans="1:16" x14ac:dyDescent="0.45">
      <c r="A76" s="4" t="s">
        <v>475</v>
      </c>
      <c r="B76" s="4" t="s">
        <v>0</v>
      </c>
      <c r="C76" s="4" t="s">
        <v>0</v>
      </c>
      <c r="D76" s="4" t="s">
        <v>0</v>
      </c>
      <c r="E76" s="4" t="s">
        <v>0</v>
      </c>
      <c r="F76" s="4" t="s">
        <v>0</v>
      </c>
      <c r="G76" s="4" t="s">
        <v>0</v>
      </c>
      <c r="H76" s="4" t="s">
        <v>0</v>
      </c>
      <c r="I76" s="4" t="s">
        <v>0</v>
      </c>
      <c r="J76" s="4" t="s">
        <v>0</v>
      </c>
      <c r="K76" s="4" t="s">
        <v>0</v>
      </c>
      <c r="L76" s="4" t="s">
        <v>0</v>
      </c>
      <c r="M76" s="4" t="s">
        <v>0</v>
      </c>
      <c r="N76" s="4" t="s">
        <v>0</v>
      </c>
      <c r="O76" s="4" t="s">
        <v>0</v>
      </c>
      <c r="P76" s="4" t="s">
        <v>0</v>
      </c>
    </row>
    <row r="77" spans="1:16" x14ac:dyDescent="0.45">
      <c r="A77" s="4" t="s">
        <v>450</v>
      </c>
      <c r="B77" s="8">
        <v>459424</v>
      </c>
      <c r="C77" s="8">
        <v>450299</v>
      </c>
      <c r="D77" s="4" t="s">
        <v>12</v>
      </c>
      <c r="E77" s="8">
        <v>69453</v>
      </c>
      <c r="F77" s="8">
        <v>64586</v>
      </c>
      <c r="G77" s="4" t="s">
        <v>12</v>
      </c>
      <c r="H77" s="8">
        <v>312795</v>
      </c>
      <c r="I77" s="8">
        <v>310141</v>
      </c>
      <c r="J77" s="4" t="s">
        <v>12</v>
      </c>
      <c r="K77" s="8">
        <v>22658</v>
      </c>
      <c r="L77" s="8">
        <v>22395</v>
      </c>
      <c r="M77" s="4" t="s">
        <v>0</v>
      </c>
      <c r="N77" s="8">
        <v>54479</v>
      </c>
      <c r="O77" s="8">
        <v>53131</v>
      </c>
      <c r="P77" s="4" t="s">
        <v>12</v>
      </c>
    </row>
    <row r="78" spans="1:16" x14ac:dyDescent="0.45">
      <c r="A78" s="4" t="s">
        <v>474</v>
      </c>
      <c r="B78" s="9">
        <v>8.1000000000000003E-2</v>
      </c>
      <c r="C78" s="9">
        <v>8.6999999999999994E-2</v>
      </c>
      <c r="D78" s="4" t="s">
        <v>12</v>
      </c>
      <c r="E78" s="9">
        <v>0.05</v>
      </c>
      <c r="F78" s="9">
        <v>4.7E-2</v>
      </c>
      <c r="G78" s="4" t="s">
        <v>0</v>
      </c>
      <c r="H78" s="9">
        <v>9.7000000000000003E-2</v>
      </c>
      <c r="I78" s="9">
        <v>0.10199999999999999</v>
      </c>
      <c r="J78" s="4" t="s">
        <v>12</v>
      </c>
      <c r="K78" s="9">
        <v>0.04</v>
      </c>
      <c r="L78" s="9">
        <v>4.2000000000000003E-2</v>
      </c>
      <c r="M78" s="4" t="s">
        <v>0</v>
      </c>
      <c r="N78" s="9">
        <v>4.7E-2</v>
      </c>
      <c r="O78" s="9">
        <v>6.0999999999999999E-2</v>
      </c>
      <c r="P78" s="4" t="s">
        <v>12</v>
      </c>
    </row>
    <row r="79" spans="1:16" x14ac:dyDescent="0.45">
      <c r="A79" s="4" t="s">
        <v>473</v>
      </c>
      <c r="B79" s="9">
        <v>0.33100000000000002</v>
      </c>
      <c r="C79" s="9">
        <v>0.34399999999999997</v>
      </c>
      <c r="D79" s="4" t="s">
        <v>12</v>
      </c>
      <c r="E79" s="9">
        <v>0.32900000000000001</v>
      </c>
      <c r="F79" s="9">
        <v>0.36099999999999999</v>
      </c>
      <c r="G79" s="4" t="s">
        <v>12</v>
      </c>
      <c r="H79" s="9">
        <v>0.33900000000000002</v>
      </c>
      <c r="I79" s="9">
        <v>0.34799999999999998</v>
      </c>
      <c r="J79" s="4" t="s">
        <v>12</v>
      </c>
      <c r="K79" s="9">
        <v>0.26900000000000002</v>
      </c>
      <c r="L79" s="9">
        <v>0.29499999999999998</v>
      </c>
      <c r="M79" s="4" t="s">
        <v>12</v>
      </c>
      <c r="N79" s="9">
        <v>0.313</v>
      </c>
      <c r="O79" s="9">
        <v>0.32600000000000001</v>
      </c>
      <c r="P79" s="4" t="s">
        <v>0</v>
      </c>
    </row>
    <row r="80" spans="1:16" x14ac:dyDescent="0.45">
      <c r="A80" s="4" t="s">
        <v>472</v>
      </c>
      <c r="B80" s="9">
        <v>0.35899999999999999</v>
      </c>
      <c r="C80" s="9">
        <v>0.36299999999999999</v>
      </c>
      <c r="D80" s="4" t="s">
        <v>0</v>
      </c>
      <c r="E80" s="9">
        <v>0.38</v>
      </c>
      <c r="F80" s="9">
        <v>0.39600000000000002</v>
      </c>
      <c r="G80" s="4" t="s">
        <v>0</v>
      </c>
      <c r="H80" s="9">
        <v>0.35099999999999998</v>
      </c>
      <c r="I80" s="9">
        <v>0.35</v>
      </c>
      <c r="J80" s="4" t="s">
        <v>0</v>
      </c>
      <c r="K80" s="9">
        <v>0.36599999999999999</v>
      </c>
      <c r="L80" s="9">
        <v>0.39700000000000002</v>
      </c>
      <c r="M80" s="4" t="s">
        <v>0</v>
      </c>
      <c r="N80" s="9">
        <v>0.374</v>
      </c>
      <c r="O80" s="9">
        <v>0.379</v>
      </c>
      <c r="P80" s="4" t="s">
        <v>0</v>
      </c>
    </row>
    <row r="81" spans="1:16" x14ac:dyDescent="0.45">
      <c r="A81" s="4" t="s">
        <v>469</v>
      </c>
      <c r="B81" s="9">
        <v>0.22900000000000001</v>
      </c>
      <c r="C81" s="9">
        <v>0.20699999999999999</v>
      </c>
      <c r="D81" s="4" t="s">
        <v>12</v>
      </c>
      <c r="E81" s="9">
        <v>0.24199999999999999</v>
      </c>
      <c r="F81" s="9">
        <v>0.19600000000000001</v>
      </c>
      <c r="G81" s="4" t="s">
        <v>12</v>
      </c>
      <c r="H81" s="9">
        <v>0.21299999999999999</v>
      </c>
      <c r="I81" s="9">
        <v>0.2</v>
      </c>
      <c r="J81" s="4" t="s">
        <v>12</v>
      </c>
      <c r="K81" s="9">
        <v>0.32500000000000001</v>
      </c>
      <c r="L81" s="9">
        <v>0.26600000000000001</v>
      </c>
      <c r="M81" s="4" t="s">
        <v>12</v>
      </c>
      <c r="N81" s="9">
        <v>0.26600000000000001</v>
      </c>
      <c r="O81" s="9">
        <v>0.23400000000000001</v>
      </c>
      <c r="P81" s="4" t="s">
        <v>12</v>
      </c>
    </row>
    <row r="82" spans="1:16" x14ac:dyDescent="0.45">
      <c r="A82" s="4" t="s">
        <v>467</v>
      </c>
      <c r="B82" s="4" t="s">
        <v>0</v>
      </c>
      <c r="C82" s="4" t="s">
        <v>0</v>
      </c>
      <c r="D82" s="4" t="s">
        <v>0</v>
      </c>
      <c r="E82" s="4" t="s">
        <v>0</v>
      </c>
      <c r="F82" s="4" t="s">
        <v>0</v>
      </c>
      <c r="G82" s="4" t="s">
        <v>0</v>
      </c>
      <c r="H82" s="4" t="s">
        <v>0</v>
      </c>
      <c r="I82" s="4" t="s">
        <v>0</v>
      </c>
      <c r="J82" s="4" t="s">
        <v>0</v>
      </c>
      <c r="K82" s="4" t="s">
        <v>0</v>
      </c>
      <c r="L82" s="4" t="s">
        <v>0</v>
      </c>
      <c r="M82" s="4" t="s">
        <v>0</v>
      </c>
      <c r="N82" s="4" t="s">
        <v>0</v>
      </c>
      <c r="O82" s="4" t="s">
        <v>0</v>
      </c>
      <c r="P82" s="4" t="s">
        <v>0</v>
      </c>
    </row>
    <row r="83" spans="1:16" x14ac:dyDescent="0.45">
      <c r="A83" s="4" t="s">
        <v>450</v>
      </c>
      <c r="B83" s="8">
        <v>459424</v>
      </c>
      <c r="C83" s="8">
        <v>450299</v>
      </c>
      <c r="D83" s="4" t="s">
        <v>12</v>
      </c>
      <c r="E83" s="8">
        <v>69453</v>
      </c>
      <c r="F83" s="8">
        <v>64586</v>
      </c>
      <c r="G83" s="4" t="s">
        <v>12</v>
      </c>
      <c r="H83" s="8">
        <v>312795</v>
      </c>
      <c r="I83" s="8">
        <v>310141</v>
      </c>
      <c r="J83" s="4" t="s">
        <v>12</v>
      </c>
      <c r="K83" s="8">
        <v>22658</v>
      </c>
      <c r="L83" s="8">
        <v>22395</v>
      </c>
      <c r="M83" s="4" t="s">
        <v>0</v>
      </c>
      <c r="N83" s="8">
        <v>54479</v>
      </c>
      <c r="O83" s="8">
        <v>53131</v>
      </c>
      <c r="P83" s="4" t="s">
        <v>12</v>
      </c>
    </row>
    <row r="84" spans="1:16" x14ac:dyDescent="0.45">
      <c r="A84" s="4" t="s">
        <v>466</v>
      </c>
      <c r="B84" s="9">
        <v>2.1999999999999999E-2</v>
      </c>
      <c r="C84" s="9">
        <v>2.1000000000000001E-2</v>
      </c>
      <c r="D84" s="4" t="s">
        <v>0</v>
      </c>
      <c r="E84" s="9">
        <v>8.0000000000000002E-3</v>
      </c>
      <c r="F84" s="9">
        <v>0.01</v>
      </c>
      <c r="G84" s="4" t="s">
        <v>0</v>
      </c>
      <c r="H84" s="9">
        <v>2.9000000000000001E-2</v>
      </c>
      <c r="I84" s="9">
        <v>2.5999999999999999E-2</v>
      </c>
      <c r="J84" s="4" t="s">
        <v>12</v>
      </c>
      <c r="K84" s="9">
        <v>8.0000000000000002E-3</v>
      </c>
      <c r="L84" s="9">
        <v>0.01</v>
      </c>
      <c r="M84" s="4" t="s">
        <v>0</v>
      </c>
      <c r="N84" s="9">
        <v>8.9999999999999993E-3</v>
      </c>
      <c r="O84" s="9">
        <v>8.0000000000000002E-3</v>
      </c>
      <c r="P84" s="4" t="s">
        <v>0</v>
      </c>
    </row>
    <row r="85" spans="1:16" x14ac:dyDescent="0.45">
      <c r="A85" s="4" t="s">
        <v>465</v>
      </c>
      <c r="B85" s="9">
        <v>1.2999999999999999E-2</v>
      </c>
      <c r="C85" s="9">
        <v>1.2E-2</v>
      </c>
      <c r="D85" s="4" t="s">
        <v>12</v>
      </c>
      <c r="E85" s="9">
        <v>0.03</v>
      </c>
      <c r="F85" s="9">
        <v>2.1999999999999999E-2</v>
      </c>
      <c r="G85" s="4" t="s">
        <v>12</v>
      </c>
      <c r="H85" s="9">
        <v>7.0000000000000001E-3</v>
      </c>
      <c r="I85" s="9">
        <v>7.0000000000000001E-3</v>
      </c>
      <c r="J85" s="4" t="s">
        <v>0</v>
      </c>
      <c r="K85" s="9">
        <v>0.03</v>
      </c>
      <c r="L85" s="9">
        <v>3.5999999999999997E-2</v>
      </c>
      <c r="M85" s="4" t="s">
        <v>0</v>
      </c>
      <c r="N85" s="9">
        <v>2.1999999999999999E-2</v>
      </c>
      <c r="O85" s="9">
        <v>1.7999999999999999E-2</v>
      </c>
      <c r="P85" s="4" t="s">
        <v>0</v>
      </c>
    </row>
    <row r="86" spans="1:16" x14ac:dyDescent="0.45">
      <c r="A86" s="4" t="s">
        <v>464</v>
      </c>
      <c r="B86" s="9">
        <v>0.3</v>
      </c>
      <c r="C86" s="9">
        <v>0.31</v>
      </c>
      <c r="D86" s="4" t="s">
        <v>12</v>
      </c>
      <c r="E86" s="9">
        <v>0.159</v>
      </c>
      <c r="F86" s="9">
        <v>0.16300000000000001</v>
      </c>
      <c r="G86" s="4" t="s">
        <v>0</v>
      </c>
      <c r="H86" s="9">
        <v>0.34699999999999998</v>
      </c>
      <c r="I86" s="9">
        <v>0.36</v>
      </c>
      <c r="J86" s="4" t="s">
        <v>12</v>
      </c>
      <c r="K86" s="9">
        <v>0.15</v>
      </c>
      <c r="L86" s="9">
        <v>0.161</v>
      </c>
      <c r="M86" s="4" t="s">
        <v>0</v>
      </c>
      <c r="N86" s="9">
        <v>0.27400000000000002</v>
      </c>
      <c r="O86" s="9">
        <v>0.25800000000000001</v>
      </c>
      <c r="P86" s="4" t="s">
        <v>0</v>
      </c>
    </row>
    <row r="87" spans="1:16" x14ac:dyDescent="0.45">
      <c r="A87" s="4" t="s">
        <v>463</v>
      </c>
      <c r="B87" s="9">
        <v>1E-3</v>
      </c>
      <c r="C87" s="9">
        <v>0</v>
      </c>
      <c r="D87" s="4" t="s">
        <v>12</v>
      </c>
      <c r="E87" s="9">
        <v>1E-3</v>
      </c>
      <c r="F87" s="9">
        <v>0</v>
      </c>
      <c r="G87" s="4" t="s">
        <v>0</v>
      </c>
      <c r="H87" s="9">
        <v>0</v>
      </c>
      <c r="I87" s="9">
        <v>0</v>
      </c>
      <c r="J87" s="4" t="s">
        <v>12</v>
      </c>
      <c r="K87" s="9">
        <v>0</v>
      </c>
      <c r="L87" s="9">
        <v>0</v>
      </c>
      <c r="M87" s="4" t="s">
        <v>0</v>
      </c>
      <c r="N87" s="9">
        <v>1E-3</v>
      </c>
      <c r="O87" s="9">
        <v>0</v>
      </c>
      <c r="P87" s="4" t="s">
        <v>0</v>
      </c>
    </row>
    <row r="88" spans="1:16" x14ac:dyDescent="0.45">
      <c r="A88" s="4" t="s">
        <v>462</v>
      </c>
      <c r="B88" s="9">
        <v>0</v>
      </c>
      <c r="C88" s="9">
        <v>0</v>
      </c>
      <c r="D88" s="4" t="s">
        <v>12</v>
      </c>
      <c r="E88" s="9">
        <v>0</v>
      </c>
      <c r="F88" s="9">
        <v>0</v>
      </c>
      <c r="G88" s="4" t="s">
        <v>0</v>
      </c>
      <c r="H88" s="9">
        <v>0</v>
      </c>
      <c r="I88" s="9">
        <v>0</v>
      </c>
      <c r="J88" s="4" t="s">
        <v>12</v>
      </c>
      <c r="K88" s="9">
        <v>0</v>
      </c>
      <c r="L88" s="9">
        <v>0</v>
      </c>
      <c r="M88" s="4" t="s">
        <v>0</v>
      </c>
      <c r="N88" s="9">
        <v>1E-3</v>
      </c>
      <c r="O88" s="9">
        <v>0</v>
      </c>
      <c r="P88" s="4" t="s">
        <v>0</v>
      </c>
    </row>
    <row r="89" spans="1:16" x14ac:dyDescent="0.45">
      <c r="A89" s="4" t="s">
        <v>461</v>
      </c>
      <c r="B89" s="9">
        <v>3.0000000000000001E-3</v>
      </c>
      <c r="C89" s="9">
        <v>4.0000000000000001E-3</v>
      </c>
      <c r="D89" s="4" t="s">
        <v>12</v>
      </c>
      <c r="E89" s="9">
        <v>0.01</v>
      </c>
      <c r="F89" s="9">
        <v>1.4999999999999999E-2</v>
      </c>
      <c r="G89" s="4" t="s">
        <v>12</v>
      </c>
      <c r="H89" s="9">
        <v>0</v>
      </c>
      <c r="I89" s="9">
        <v>0</v>
      </c>
      <c r="J89" s="4" t="s">
        <v>0</v>
      </c>
      <c r="K89" s="9">
        <v>1E-3</v>
      </c>
      <c r="L89" s="9">
        <v>3.0000000000000001E-3</v>
      </c>
      <c r="M89" s="4" t="s">
        <v>0</v>
      </c>
      <c r="N89" s="9">
        <v>6.0000000000000001E-3</v>
      </c>
      <c r="O89" s="9">
        <v>8.0000000000000002E-3</v>
      </c>
      <c r="P89" s="4" t="s">
        <v>0</v>
      </c>
    </row>
    <row r="90" spans="1:16" x14ac:dyDescent="0.45">
      <c r="A90" s="4" t="s">
        <v>460</v>
      </c>
      <c r="B90" s="9">
        <v>3.5999999999999997E-2</v>
      </c>
      <c r="C90" s="9">
        <v>0.02</v>
      </c>
      <c r="D90" s="4" t="s">
        <v>12</v>
      </c>
      <c r="E90" s="9">
        <v>2.1999999999999999E-2</v>
      </c>
      <c r="F90" s="9">
        <v>1.2E-2</v>
      </c>
      <c r="G90" s="4" t="s">
        <v>12</v>
      </c>
      <c r="H90" s="9">
        <v>3.7999999999999999E-2</v>
      </c>
      <c r="I90" s="9">
        <v>0.02</v>
      </c>
      <c r="J90" s="4" t="s">
        <v>12</v>
      </c>
      <c r="K90" s="9">
        <v>0.02</v>
      </c>
      <c r="L90" s="9">
        <v>2.7E-2</v>
      </c>
      <c r="M90" s="4" t="s">
        <v>0</v>
      </c>
      <c r="N90" s="9">
        <v>4.9000000000000002E-2</v>
      </c>
      <c r="O90" s="9">
        <v>2.5999999999999999E-2</v>
      </c>
      <c r="P90" s="4" t="s">
        <v>12</v>
      </c>
    </row>
    <row r="91" spans="1:16" x14ac:dyDescent="0.45">
      <c r="A91" s="4" t="s">
        <v>459</v>
      </c>
      <c r="B91" s="9">
        <v>1E-3</v>
      </c>
      <c r="C91" s="9">
        <v>1E-3</v>
      </c>
      <c r="D91" s="4" t="s">
        <v>0</v>
      </c>
      <c r="E91" s="9">
        <v>0</v>
      </c>
      <c r="F91" s="9">
        <v>1E-3</v>
      </c>
      <c r="G91" s="4" t="s">
        <v>12</v>
      </c>
      <c r="H91" s="9">
        <v>1E-3</v>
      </c>
      <c r="I91" s="9">
        <v>1E-3</v>
      </c>
      <c r="J91" s="4" t="s">
        <v>0</v>
      </c>
      <c r="K91" s="9">
        <v>1E-3</v>
      </c>
      <c r="L91" s="9">
        <v>3.0000000000000001E-3</v>
      </c>
      <c r="M91" s="4" t="s">
        <v>0</v>
      </c>
      <c r="N91" s="9">
        <v>1E-3</v>
      </c>
      <c r="O91" s="9">
        <v>2E-3</v>
      </c>
      <c r="P91" s="4" t="s">
        <v>0</v>
      </c>
    </row>
    <row r="92" spans="1:16" x14ac:dyDescent="0.45">
      <c r="A92" s="4" t="s">
        <v>457</v>
      </c>
      <c r="B92" s="9">
        <v>0.624</v>
      </c>
      <c r="C92" s="9">
        <v>0.63400000000000001</v>
      </c>
      <c r="D92" s="4" t="s">
        <v>12</v>
      </c>
      <c r="E92" s="9">
        <v>0.76900000000000002</v>
      </c>
      <c r="F92" s="9">
        <v>0.77600000000000002</v>
      </c>
      <c r="G92" s="4" t="s">
        <v>0</v>
      </c>
      <c r="H92" s="9">
        <v>0.57699999999999996</v>
      </c>
      <c r="I92" s="9">
        <v>0.58699999999999997</v>
      </c>
      <c r="J92" s="4" t="s">
        <v>0</v>
      </c>
      <c r="K92" s="9">
        <v>0.78900000000000003</v>
      </c>
      <c r="L92" s="9">
        <v>0.75900000000000001</v>
      </c>
      <c r="M92" s="4" t="s">
        <v>12</v>
      </c>
      <c r="N92" s="9">
        <v>0.63700000000000001</v>
      </c>
      <c r="O92" s="9">
        <v>0.68</v>
      </c>
      <c r="P92" s="4" t="s">
        <v>12</v>
      </c>
    </row>
    <row r="93" spans="1:16" x14ac:dyDescent="0.45">
      <c r="A93" s="4" t="s">
        <v>455</v>
      </c>
      <c r="B93" s="4" t="s">
        <v>0</v>
      </c>
      <c r="C93" s="4" t="s">
        <v>0</v>
      </c>
      <c r="D93" s="4" t="s">
        <v>0</v>
      </c>
      <c r="E93" s="4" t="s">
        <v>0</v>
      </c>
      <c r="F93" s="4" t="s">
        <v>0</v>
      </c>
      <c r="G93" s="4" t="s">
        <v>0</v>
      </c>
      <c r="H93" s="4" t="s">
        <v>0</v>
      </c>
      <c r="I93" s="4" t="s">
        <v>0</v>
      </c>
      <c r="J93" s="4" t="s">
        <v>0</v>
      </c>
      <c r="K93" s="4" t="s">
        <v>0</v>
      </c>
      <c r="L93" s="4" t="s">
        <v>0</v>
      </c>
      <c r="M93" s="4" t="s">
        <v>0</v>
      </c>
      <c r="N93" s="4" t="s">
        <v>0</v>
      </c>
      <c r="O93" s="4" t="s">
        <v>0</v>
      </c>
      <c r="P93" s="4" t="s">
        <v>0</v>
      </c>
    </row>
    <row r="94" spans="1:16" x14ac:dyDescent="0.45">
      <c r="A94" s="4" t="s">
        <v>450</v>
      </c>
      <c r="B94" s="8">
        <v>459424</v>
      </c>
      <c r="C94" s="8">
        <v>450299</v>
      </c>
      <c r="D94" s="4" t="s">
        <v>12</v>
      </c>
      <c r="E94" s="8">
        <v>69453</v>
      </c>
      <c r="F94" s="8">
        <v>64586</v>
      </c>
      <c r="G94" s="4" t="s">
        <v>12</v>
      </c>
      <c r="H94" s="8">
        <v>312795</v>
      </c>
      <c r="I94" s="8">
        <v>310141</v>
      </c>
      <c r="J94" s="4" t="s">
        <v>12</v>
      </c>
      <c r="K94" s="8">
        <v>22658</v>
      </c>
      <c r="L94" s="8">
        <v>22395</v>
      </c>
      <c r="M94" s="4" t="s">
        <v>0</v>
      </c>
      <c r="N94" s="8">
        <v>54479</v>
      </c>
      <c r="O94" s="8">
        <v>53131</v>
      </c>
      <c r="P94" s="4" t="s">
        <v>12</v>
      </c>
    </row>
    <row r="95" spans="1:16" x14ac:dyDescent="0.45">
      <c r="A95" s="4" t="s">
        <v>454</v>
      </c>
      <c r="B95" s="9">
        <v>7.0000000000000001E-3</v>
      </c>
      <c r="C95" s="9">
        <v>8.0000000000000002E-3</v>
      </c>
      <c r="D95" s="4" t="s">
        <v>0</v>
      </c>
      <c r="E95" s="9">
        <v>0.02</v>
      </c>
      <c r="F95" s="9">
        <v>0.02</v>
      </c>
      <c r="G95" s="4" t="s">
        <v>0</v>
      </c>
      <c r="H95" s="9">
        <v>4.0000000000000001E-3</v>
      </c>
      <c r="I95" s="9">
        <v>4.0000000000000001E-3</v>
      </c>
      <c r="J95" s="4" t="s">
        <v>0</v>
      </c>
      <c r="K95" s="9">
        <v>3.0000000000000001E-3</v>
      </c>
      <c r="L95" s="9">
        <v>1.2E-2</v>
      </c>
      <c r="M95" s="4" t="s">
        <v>12</v>
      </c>
      <c r="N95" s="9">
        <v>6.0000000000000001E-3</v>
      </c>
      <c r="O95" s="9">
        <v>1.2999999999999999E-2</v>
      </c>
      <c r="P95" s="4" t="s">
        <v>12</v>
      </c>
    </row>
    <row r="96" spans="1:16" x14ac:dyDescent="0.45">
      <c r="A96" s="4" t="s">
        <v>453</v>
      </c>
      <c r="B96" s="9">
        <v>1.7000000000000001E-2</v>
      </c>
      <c r="C96" s="9">
        <v>1.7999999999999999E-2</v>
      </c>
      <c r="D96" s="4" t="s">
        <v>0</v>
      </c>
      <c r="E96" s="9">
        <v>3.1E-2</v>
      </c>
      <c r="F96" s="9">
        <v>2.5999999999999999E-2</v>
      </c>
      <c r="G96" s="4" t="s">
        <v>0</v>
      </c>
      <c r="H96" s="9">
        <v>1.4E-2</v>
      </c>
      <c r="I96" s="9">
        <v>1.4999999999999999E-2</v>
      </c>
      <c r="J96" s="4" t="s">
        <v>0</v>
      </c>
      <c r="K96" s="9">
        <v>1.4E-2</v>
      </c>
      <c r="L96" s="9">
        <v>1.2999999999999999E-2</v>
      </c>
      <c r="M96" s="4" t="s">
        <v>0</v>
      </c>
      <c r="N96" s="9">
        <v>1.7999999999999999E-2</v>
      </c>
      <c r="O96" s="9">
        <v>2.4E-2</v>
      </c>
      <c r="P96" s="4" t="s">
        <v>0</v>
      </c>
    </row>
    <row r="97" spans="1:16" x14ac:dyDescent="0.45">
      <c r="A97" s="4" t="s">
        <v>452</v>
      </c>
      <c r="B97" s="9">
        <v>0.02</v>
      </c>
      <c r="C97" s="9">
        <v>2.4E-2</v>
      </c>
      <c r="D97" s="4" t="s">
        <v>12</v>
      </c>
      <c r="E97" s="9">
        <v>2.1000000000000001E-2</v>
      </c>
      <c r="F97" s="9">
        <v>2.1999999999999999E-2</v>
      </c>
      <c r="G97" s="4" t="s">
        <v>0</v>
      </c>
      <c r="H97" s="9">
        <v>1.9E-2</v>
      </c>
      <c r="I97" s="9">
        <v>2.1999999999999999E-2</v>
      </c>
      <c r="J97" s="4" t="s">
        <v>12</v>
      </c>
      <c r="K97" s="9">
        <v>2.5999999999999999E-2</v>
      </c>
      <c r="L97" s="9">
        <v>0.04</v>
      </c>
      <c r="M97" s="4" t="s">
        <v>12</v>
      </c>
      <c r="N97" s="9">
        <v>2.1000000000000001E-2</v>
      </c>
      <c r="O97" s="9">
        <v>3.4000000000000002E-2</v>
      </c>
      <c r="P97" s="4" t="s">
        <v>12</v>
      </c>
    </row>
    <row r="98" spans="1:16" x14ac:dyDescent="0.45">
      <c r="A98" s="4" t="s">
        <v>451</v>
      </c>
      <c r="B98" s="4" t="s">
        <v>0</v>
      </c>
      <c r="C98" s="4" t="s">
        <v>0</v>
      </c>
      <c r="D98" s="4" t="s">
        <v>0</v>
      </c>
      <c r="E98" s="4" t="s">
        <v>0</v>
      </c>
      <c r="F98" s="4" t="s">
        <v>0</v>
      </c>
      <c r="G98" s="4" t="s">
        <v>0</v>
      </c>
      <c r="H98" s="4" t="s">
        <v>0</v>
      </c>
      <c r="I98" s="4" t="s">
        <v>0</v>
      </c>
      <c r="J98" s="4" t="s">
        <v>0</v>
      </c>
      <c r="K98" s="4" t="s">
        <v>0</v>
      </c>
      <c r="L98" s="4" t="s">
        <v>0</v>
      </c>
      <c r="M98" s="4" t="s">
        <v>0</v>
      </c>
      <c r="N98" s="4" t="s">
        <v>0</v>
      </c>
      <c r="O98" s="4" t="s">
        <v>0</v>
      </c>
      <c r="P98" s="4" t="s">
        <v>0</v>
      </c>
    </row>
    <row r="99" spans="1:16" x14ac:dyDescent="0.45">
      <c r="A99" s="4" t="s">
        <v>450</v>
      </c>
      <c r="B99" s="8">
        <v>459424</v>
      </c>
      <c r="C99" s="8">
        <v>450299</v>
      </c>
      <c r="D99" s="4" t="s">
        <v>12</v>
      </c>
      <c r="E99" s="8">
        <v>69453</v>
      </c>
      <c r="F99" s="8">
        <v>64586</v>
      </c>
      <c r="G99" s="4" t="s">
        <v>12</v>
      </c>
      <c r="H99" s="8">
        <v>312795</v>
      </c>
      <c r="I99" s="8">
        <v>310141</v>
      </c>
      <c r="J99" s="4" t="s">
        <v>12</v>
      </c>
      <c r="K99" s="8">
        <v>22658</v>
      </c>
      <c r="L99" s="8">
        <v>22395</v>
      </c>
      <c r="M99" s="4" t="s">
        <v>0</v>
      </c>
      <c r="N99" s="8">
        <v>54479</v>
      </c>
      <c r="O99" s="8">
        <v>53131</v>
      </c>
      <c r="P99" s="4" t="s">
        <v>12</v>
      </c>
    </row>
    <row r="100" spans="1:16" x14ac:dyDescent="0.45">
      <c r="A100" s="4" t="s">
        <v>449</v>
      </c>
      <c r="B100" s="9">
        <v>0.90900000000000003</v>
      </c>
      <c r="C100" s="9">
        <v>0.91200000000000003</v>
      </c>
      <c r="D100" s="4" t="s">
        <v>0</v>
      </c>
      <c r="E100" s="9">
        <v>0.92800000000000005</v>
      </c>
      <c r="F100" s="9">
        <v>0.92300000000000004</v>
      </c>
      <c r="G100" s="4" t="s">
        <v>0</v>
      </c>
      <c r="H100" s="9">
        <v>0.90700000000000003</v>
      </c>
      <c r="I100" s="9">
        <v>0.91400000000000003</v>
      </c>
      <c r="J100" s="4" t="s">
        <v>12</v>
      </c>
      <c r="K100" s="9">
        <v>0.91700000000000004</v>
      </c>
      <c r="L100" s="9">
        <v>0.92</v>
      </c>
      <c r="M100" s="4" t="s">
        <v>0</v>
      </c>
      <c r="N100" s="9">
        <v>0.89700000000000002</v>
      </c>
      <c r="O100" s="9">
        <v>0.88600000000000001</v>
      </c>
      <c r="P100" s="4" t="s">
        <v>0</v>
      </c>
    </row>
    <row r="101" spans="1:16" x14ac:dyDescent="0.45">
      <c r="A101" s="4" t="s">
        <v>448</v>
      </c>
      <c r="B101" s="9">
        <v>5.5E-2</v>
      </c>
      <c r="C101" s="9">
        <v>5.8000000000000003E-2</v>
      </c>
      <c r="D101" s="4" t="s">
        <v>0</v>
      </c>
      <c r="E101" s="9">
        <v>4.2999999999999997E-2</v>
      </c>
      <c r="F101" s="9">
        <v>4.5999999999999999E-2</v>
      </c>
      <c r="G101" s="4" t="s">
        <v>0</v>
      </c>
      <c r="H101" s="9">
        <v>5.6000000000000001E-2</v>
      </c>
      <c r="I101" s="9">
        <v>5.7000000000000002E-2</v>
      </c>
      <c r="J101" s="4" t="s">
        <v>0</v>
      </c>
      <c r="K101" s="9">
        <v>5.8999999999999997E-2</v>
      </c>
      <c r="L101" s="9">
        <v>5.2999999999999999E-2</v>
      </c>
      <c r="M101" s="4" t="s">
        <v>0</v>
      </c>
      <c r="N101" s="9">
        <v>6.3E-2</v>
      </c>
      <c r="O101" s="9">
        <v>7.5999999999999998E-2</v>
      </c>
      <c r="P101" s="4" t="s">
        <v>12</v>
      </c>
    </row>
    <row r="102" spans="1:16" x14ac:dyDescent="0.45">
      <c r="A102" s="4" t="s">
        <v>447</v>
      </c>
      <c r="B102" s="9">
        <v>3.5999999999999997E-2</v>
      </c>
      <c r="C102" s="9">
        <v>0.03</v>
      </c>
      <c r="D102" s="4" t="s">
        <v>12</v>
      </c>
      <c r="E102" s="9">
        <v>2.9000000000000001E-2</v>
      </c>
      <c r="F102" s="9">
        <v>0.03</v>
      </c>
      <c r="G102" s="4" t="s">
        <v>0</v>
      </c>
      <c r="H102" s="9">
        <v>3.6999999999999998E-2</v>
      </c>
      <c r="I102" s="9">
        <v>2.9000000000000001E-2</v>
      </c>
      <c r="J102" s="4" t="s">
        <v>12</v>
      </c>
      <c r="K102" s="9">
        <v>2.4E-2</v>
      </c>
      <c r="L102" s="9">
        <v>2.7E-2</v>
      </c>
      <c r="M102" s="4" t="s">
        <v>0</v>
      </c>
      <c r="N102" s="9">
        <v>0.04</v>
      </c>
      <c r="O102" s="9">
        <v>3.7999999999999999E-2</v>
      </c>
      <c r="P102" s="4" t="s">
        <v>0</v>
      </c>
    </row>
    <row r="103" spans="1:16" x14ac:dyDescent="0.45">
      <c r="A103" s="4" t="s">
        <v>446</v>
      </c>
      <c r="B103" s="4" t="s">
        <v>0</v>
      </c>
      <c r="C103" s="4" t="s">
        <v>0</v>
      </c>
      <c r="D103" s="4" t="s">
        <v>0</v>
      </c>
      <c r="E103" s="4" t="s">
        <v>0</v>
      </c>
      <c r="F103" s="4" t="s">
        <v>0</v>
      </c>
      <c r="G103" s="4" t="s">
        <v>0</v>
      </c>
      <c r="H103" s="4" t="s">
        <v>0</v>
      </c>
      <c r="I103" s="4" t="s">
        <v>0</v>
      </c>
      <c r="J103" s="4" t="s">
        <v>0</v>
      </c>
      <c r="K103" s="4" t="s">
        <v>0</v>
      </c>
      <c r="L103" s="4" t="s">
        <v>0</v>
      </c>
      <c r="M103" s="4" t="s">
        <v>0</v>
      </c>
      <c r="N103" s="4" t="s">
        <v>0</v>
      </c>
      <c r="O103" s="4" t="s">
        <v>0</v>
      </c>
      <c r="P103" s="4" t="s">
        <v>0</v>
      </c>
    </row>
    <row r="104" spans="1:16" x14ac:dyDescent="0.45">
      <c r="A104" s="4" t="s">
        <v>434</v>
      </c>
      <c r="B104" s="8">
        <v>270377</v>
      </c>
      <c r="C104" s="8">
        <v>257315</v>
      </c>
      <c r="D104" s="4" t="s">
        <v>12</v>
      </c>
      <c r="E104" s="8">
        <v>47047</v>
      </c>
      <c r="F104" s="8">
        <v>42485</v>
      </c>
      <c r="G104" s="4" t="s">
        <v>12</v>
      </c>
      <c r="H104" s="8">
        <v>175751</v>
      </c>
      <c r="I104" s="8">
        <v>170342</v>
      </c>
      <c r="J104" s="4" t="s">
        <v>12</v>
      </c>
      <c r="K104" s="8">
        <v>14320</v>
      </c>
      <c r="L104" s="8">
        <v>14046</v>
      </c>
      <c r="M104" s="4" t="s">
        <v>0</v>
      </c>
      <c r="N104" s="8">
        <v>33259</v>
      </c>
      <c r="O104" s="8">
        <v>30440</v>
      </c>
      <c r="P104" s="4" t="s">
        <v>12</v>
      </c>
    </row>
    <row r="105" spans="1:16" x14ac:dyDescent="0.45">
      <c r="A105" s="4" t="s">
        <v>445</v>
      </c>
      <c r="B105" s="9">
        <v>8.9999999999999993E-3</v>
      </c>
      <c r="C105" s="9">
        <v>1.4999999999999999E-2</v>
      </c>
      <c r="D105" s="4" t="s">
        <v>12</v>
      </c>
      <c r="E105" s="9">
        <v>1.7999999999999999E-2</v>
      </c>
      <c r="F105" s="9">
        <v>2.5000000000000001E-2</v>
      </c>
      <c r="G105" s="4" t="s">
        <v>0</v>
      </c>
      <c r="H105" s="9">
        <v>7.0000000000000001E-3</v>
      </c>
      <c r="I105" s="9">
        <v>1.2999999999999999E-2</v>
      </c>
      <c r="J105" s="4" t="s">
        <v>12</v>
      </c>
      <c r="K105" s="9">
        <v>5.0000000000000001E-3</v>
      </c>
      <c r="L105" s="9">
        <v>1.9E-2</v>
      </c>
      <c r="M105" s="4" t="s">
        <v>12</v>
      </c>
      <c r="N105" s="9">
        <v>1.0999999999999999E-2</v>
      </c>
      <c r="O105" s="9">
        <v>1.7000000000000001E-2</v>
      </c>
      <c r="P105" s="4" t="s">
        <v>0</v>
      </c>
    </row>
    <row r="106" spans="1:16" x14ac:dyDescent="0.45">
      <c r="A106" s="4" t="s">
        <v>444</v>
      </c>
      <c r="B106" s="9">
        <v>1.0999999999999999E-2</v>
      </c>
      <c r="C106" s="9">
        <v>1.7999999999999999E-2</v>
      </c>
      <c r="D106" s="4" t="s">
        <v>12</v>
      </c>
      <c r="E106" s="9">
        <v>3.3000000000000002E-2</v>
      </c>
      <c r="F106" s="9">
        <v>4.4999999999999998E-2</v>
      </c>
      <c r="G106" s="4" t="s">
        <v>12</v>
      </c>
      <c r="H106" s="9">
        <v>6.0000000000000001E-3</v>
      </c>
      <c r="I106" s="9">
        <v>1.2E-2</v>
      </c>
      <c r="J106" s="4" t="s">
        <v>12</v>
      </c>
      <c r="K106" s="9">
        <v>5.0000000000000001E-3</v>
      </c>
      <c r="L106" s="9">
        <v>1.2999999999999999E-2</v>
      </c>
      <c r="M106" s="4" t="s">
        <v>12</v>
      </c>
      <c r="N106" s="9">
        <v>8.9999999999999993E-3</v>
      </c>
      <c r="O106" s="9">
        <v>1.7999999999999999E-2</v>
      </c>
      <c r="P106" s="4" t="s">
        <v>12</v>
      </c>
    </row>
    <row r="107" spans="1:16" x14ac:dyDescent="0.45">
      <c r="A107" s="4" t="s">
        <v>192</v>
      </c>
      <c r="B107" s="9">
        <v>1.7999999999999999E-2</v>
      </c>
      <c r="C107" s="9">
        <v>2.5000000000000001E-2</v>
      </c>
      <c r="D107" s="4" t="s">
        <v>12</v>
      </c>
      <c r="E107" s="9">
        <v>6.4000000000000001E-2</v>
      </c>
      <c r="F107" s="9">
        <v>0.08</v>
      </c>
      <c r="G107" s="4" t="s">
        <v>12</v>
      </c>
      <c r="H107" s="9">
        <v>8.0000000000000002E-3</v>
      </c>
      <c r="I107" s="9">
        <v>1.0999999999999999E-2</v>
      </c>
      <c r="J107" s="4" t="s">
        <v>12</v>
      </c>
      <c r="K107" s="9">
        <v>4.0000000000000001E-3</v>
      </c>
      <c r="L107" s="9">
        <v>1.7000000000000001E-2</v>
      </c>
      <c r="M107" s="4" t="s">
        <v>12</v>
      </c>
      <c r="N107" s="9">
        <v>1.2E-2</v>
      </c>
      <c r="O107" s="9">
        <v>0.03</v>
      </c>
      <c r="P107" s="4" t="s">
        <v>12</v>
      </c>
    </row>
    <row r="108" spans="1:16" x14ac:dyDescent="0.45">
      <c r="A108" s="4" t="s">
        <v>195</v>
      </c>
      <c r="B108" s="9">
        <v>2.4E-2</v>
      </c>
      <c r="C108" s="9">
        <v>3.5999999999999997E-2</v>
      </c>
      <c r="D108" s="4" t="s">
        <v>12</v>
      </c>
      <c r="E108" s="9">
        <v>8.5999999999999993E-2</v>
      </c>
      <c r="F108" s="9">
        <v>0.107</v>
      </c>
      <c r="G108" s="4" t="s">
        <v>12</v>
      </c>
      <c r="H108" s="9">
        <v>0.01</v>
      </c>
      <c r="I108" s="9">
        <v>0.02</v>
      </c>
      <c r="J108" s="4" t="s">
        <v>12</v>
      </c>
      <c r="K108" s="9">
        <v>6.0000000000000001E-3</v>
      </c>
      <c r="L108" s="9">
        <v>1.4E-2</v>
      </c>
      <c r="M108" s="4" t="s">
        <v>12</v>
      </c>
      <c r="N108" s="9">
        <v>1.4999999999999999E-2</v>
      </c>
      <c r="O108" s="9">
        <v>3.2000000000000001E-2</v>
      </c>
      <c r="P108" s="4" t="s">
        <v>12</v>
      </c>
    </row>
    <row r="109" spans="1:16" x14ac:dyDescent="0.45">
      <c r="A109" s="4" t="s">
        <v>442</v>
      </c>
      <c r="B109" s="9">
        <v>7.6999999999999999E-2</v>
      </c>
      <c r="C109" s="9">
        <v>0.115</v>
      </c>
      <c r="D109" s="4" t="s">
        <v>12</v>
      </c>
      <c r="E109" s="9">
        <v>0.20399999999999999</v>
      </c>
      <c r="F109" s="9">
        <v>0.24099999999999999</v>
      </c>
      <c r="G109" s="4" t="s">
        <v>12</v>
      </c>
      <c r="H109" s="9">
        <v>0.05</v>
      </c>
      <c r="I109" s="9">
        <v>9.4E-2</v>
      </c>
      <c r="J109" s="4" t="s">
        <v>12</v>
      </c>
      <c r="K109" s="9">
        <v>4.2000000000000003E-2</v>
      </c>
      <c r="L109" s="9">
        <v>6.6000000000000003E-2</v>
      </c>
      <c r="M109" s="4" t="s">
        <v>12</v>
      </c>
      <c r="N109" s="9">
        <v>5.2999999999999999E-2</v>
      </c>
      <c r="O109" s="9">
        <v>7.8E-2</v>
      </c>
      <c r="P109" s="4" t="s">
        <v>12</v>
      </c>
    </row>
    <row r="110" spans="1:16" x14ac:dyDescent="0.45">
      <c r="A110" s="4" t="s">
        <v>441</v>
      </c>
      <c r="B110" s="9">
        <v>0.22600000000000001</v>
      </c>
      <c r="C110" s="9">
        <v>0.28699999999999998</v>
      </c>
      <c r="D110" s="4" t="s">
        <v>12</v>
      </c>
      <c r="E110" s="9">
        <v>0.31</v>
      </c>
      <c r="F110" s="9">
        <v>0.317</v>
      </c>
      <c r="G110" s="4" t="s">
        <v>0</v>
      </c>
      <c r="H110" s="9">
        <v>0.19600000000000001</v>
      </c>
      <c r="I110" s="9">
        <v>0.26500000000000001</v>
      </c>
      <c r="J110" s="4" t="s">
        <v>12</v>
      </c>
      <c r="K110" s="9">
        <v>0.33900000000000002</v>
      </c>
      <c r="L110" s="9">
        <v>0.40200000000000002</v>
      </c>
      <c r="M110" s="4" t="s">
        <v>12</v>
      </c>
      <c r="N110" s="9">
        <v>0.216</v>
      </c>
      <c r="O110" s="9">
        <v>0.313</v>
      </c>
      <c r="P110" s="4" t="s">
        <v>12</v>
      </c>
    </row>
    <row r="111" spans="1:16" x14ac:dyDescent="0.45">
      <c r="A111" s="4" t="s">
        <v>439</v>
      </c>
      <c r="B111" s="9">
        <v>0.48699999999999999</v>
      </c>
      <c r="C111" s="9">
        <v>0.41899999999999998</v>
      </c>
      <c r="D111" s="4" t="s">
        <v>12</v>
      </c>
      <c r="E111" s="9">
        <v>0.23400000000000001</v>
      </c>
      <c r="F111" s="9">
        <v>0.14799999999999999</v>
      </c>
      <c r="G111" s="4" t="s">
        <v>12</v>
      </c>
      <c r="H111" s="9">
        <v>0.54600000000000004</v>
      </c>
      <c r="I111" s="9">
        <v>0.49299999999999999</v>
      </c>
      <c r="J111" s="4" t="s">
        <v>12</v>
      </c>
      <c r="K111" s="9">
        <v>0.48799999999999999</v>
      </c>
      <c r="L111" s="9">
        <v>0.35</v>
      </c>
      <c r="M111" s="4" t="s">
        <v>12</v>
      </c>
      <c r="N111" s="9">
        <v>0.53300000000000003</v>
      </c>
      <c r="O111" s="9">
        <v>0.41099999999999998</v>
      </c>
      <c r="P111" s="4" t="s">
        <v>12</v>
      </c>
    </row>
    <row r="112" spans="1:16" x14ac:dyDescent="0.45">
      <c r="A112" s="4" t="s">
        <v>436</v>
      </c>
      <c r="B112" s="9">
        <v>0.14899999999999999</v>
      </c>
      <c r="C112" s="9">
        <v>8.5999999999999993E-2</v>
      </c>
      <c r="D112" s="4" t="s">
        <v>12</v>
      </c>
      <c r="E112" s="9">
        <v>5.1999999999999998E-2</v>
      </c>
      <c r="F112" s="9">
        <v>3.7999999999999999E-2</v>
      </c>
      <c r="G112" s="4" t="s">
        <v>12</v>
      </c>
      <c r="H112" s="9">
        <v>0.17699999999999999</v>
      </c>
      <c r="I112" s="9">
        <v>9.2999999999999999E-2</v>
      </c>
      <c r="J112" s="4" t="s">
        <v>12</v>
      </c>
      <c r="K112" s="9">
        <v>0.11</v>
      </c>
      <c r="L112" s="9">
        <v>0.11799999999999999</v>
      </c>
      <c r="M112" s="4" t="s">
        <v>0</v>
      </c>
      <c r="N112" s="9">
        <v>0.152</v>
      </c>
      <c r="O112" s="9">
        <v>0.1</v>
      </c>
      <c r="P112" s="4" t="s">
        <v>12</v>
      </c>
    </row>
    <row r="113" spans="1:22" s="18" customFormat="1" x14ac:dyDescent="0.45">
      <c r="A113" s="18" t="s">
        <v>386</v>
      </c>
      <c r="B113" s="19">
        <v>615300</v>
      </c>
      <c r="C113" s="19">
        <v>504500</v>
      </c>
      <c r="D113" s="18" t="s">
        <v>12</v>
      </c>
      <c r="E113" s="19">
        <v>350000</v>
      </c>
      <c r="F113" s="19">
        <v>301500</v>
      </c>
      <c r="G113" s="18" t="s">
        <v>12</v>
      </c>
      <c r="H113" s="19">
        <v>678200</v>
      </c>
      <c r="I113" s="19">
        <v>564400</v>
      </c>
      <c r="J113" s="18" t="s">
        <v>12</v>
      </c>
      <c r="K113" s="19">
        <v>570700</v>
      </c>
      <c r="L113" s="19">
        <v>483800</v>
      </c>
      <c r="M113" s="18" t="s">
        <v>12</v>
      </c>
      <c r="N113" s="19">
        <v>633500</v>
      </c>
      <c r="O113" s="19">
        <v>510300</v>
      </c>
      <c r="P113" s="18" t="s">
        <v>12</v>
      </c>
      <c r="R113" s="19">
        <f>B113-C113</f>
        <v>110800</v>
      </c>
      <c r="S113" s="19">
        <f>E113-F113</f>
        <v>48500</v>
      </c>
      <c r="T113" s="19">
        <f>H113-I113</f>
        <v>113800</v>
      </c>
      <c r="U113" s="19">
        <f>K113-L113</f>
        <v>86900</v>
      </c>
      <c r="V113" s="19">
        <f>N113-O113</f>
        <v>123200</v>
      </c>
    </row>
    <row r="114" spans="1:22" x14ac:dyDescent="0.45">
      <c r="A114" s="4" t="s">
        <v>435</v>
      </c>
      <c r="B114" s="4" t="s">
        <v>0</v>
      </c>
      <c r="C114" s="4" t="s">
        <v>0</v>
      </c>
      <c r="D114" s="4" t="s">
        <v>0</v>
      </c>
      <c r="E114" s="4" t="s">
        <v>0</v>
      </c>
      <c r="F114" s="4" t="s">
        <v>0</v>
      </c>
      <c r="G114" s="4" t="s">
        <v>0</v>
      </c>
      <c r="H114" s="4" t="s">
        <v>0</v>
      </c>
      <c r="I114" s="4" t="s">
        <v>0</v>
      </c>
      <c r="J114" s="4" t="s">
        <v>0</v>
      </c>
      <c r="K114" s="4" t="s">
        <v>0</v>
      </c>
      <c r="L114" s="4" t="s">
        <v>0</v>
      </c>
      <c r="M114" s="4" t="s">
        <v>0</v>
      </c>
      <c r="N114" s="4" t="s">
        <v>0</v>
      </c>
      <c r="O114" s="4" t="s">
        <v>0</v>
      </c>
      <c r="P114" s="4" t="s">
        <v>0</v>
      </c>
      <c r="R114" s="20">
        <f>R113/B113</f>
        <v>0.18007476027953845</v>
      </c>
      <c r="S114" s="20">
        <f>S113/E113</f>
        <v>0.13857142857142857</v>
      </c>
      <c r="T114" s="20">
        <f>T113/H113</f>
        <v>0.16779710999705102</v>
      </c>
      <c r="U114" s="20">
        <f>U113/K113</f>
        <v>0.15226914315752585</v>
      </c>
      <c r="V114" s="20">
        <f>V113/N113</f>
        <v>0.19447513812154696</v>
      </c>
    </row>
    <row r="115" spans="1:22" x14ac:dyDescent="0.45">
      <c r="A115" s="4" t="s">
        <v>434</v>
      </c>
      <c r="B115" s="8">
        <v>270377</v>
      </c>
      <c r="C115" s="8">
        <v>257315</v>
      </c>
      <c r="D115" s="4" t="s">
        <v>12</v>
      </c>
      <c r="E115" s="8">
        <v>47047</v>
      </c>
      <c r="F115" s="8">
        <v>42485</v>
      </c>
      <c r="G115" s="4" t="s">
        <v>12</v>
      </c>
      <c r="H115" s="8">
        <v>175751</v>
      </c>
      <c r="I115" s="8">
        <v>170342</v>
      </c>
      <c r="J115" s="4" t="s">
        <v>12</v>
      </c>
      <c r="K115" s="8">
        <v>14320</v>
      </c>
      <c r="L115" s="8">
        <v>14046</v>
      </c>
      <c r="M115" s="4" t="s">
        <v>0</v>
      </c>
      <c r="N115" s="8">
        <v>33259</v>
      </c>
      <c r="O115" s="8">
        <v>30440</v>
      </c>
      <c r="P115" s="4" t="s">
        <v>12</v>
      </c>
    </row>
    <row r="116" spans="1:22" x14ac:dyDescent="0.45">
      <c r="A116" s="4" t="s">
        <v>433</v>
      </c>
      <c r="B116" s="9">
        <v>0.65100000000000002</v>
      </c>
      <c r="C116" s="9">
        <v>0.67600000000000005</v>
      </c>
      <c r="D116" s="4" t="s">
        <v>12</v>
      </c>
      <c r="E116" s="9">
        <v>0.57799999999999996</v>
      </c>
      <c r="F116" s="9">
        <v>0.61799999999999999</v>
      </c>
      <c r="G116" s="4" t="s">
        <v>12</v>
      </c>
      <c r="H116" s="9">
        <v>0.67100000000000004</v>
      </c>
      <c r="I116" s="9">
        <v>0.69099999999999995</v>
      </c>
      <c r="J116" s="4" t="s">
        <v>12</v>
      </c>
      <c r="K116" s="9">
        <v>0.58799999999999997</v>
      </c>
      <c r="L116" s="9">
        <v>0.64400000000000002</v>
      </c>
      <c r="M116" s="4" t="s">
        <v>12</v>
      </c>
      <c r="N116" s="9">
        <v>0.67400000000000004</v>
      </c>
      <c r="O116" s="9">
        <v>0.69199999999999995</v>
      </c>
      <c r="P116" s="4" t="s">
        <v>0</v>
      </c>
    </row>
    <row r="117" spans="1:22" x14ac:dyDescent="0.45">
      <c r="A117" s="4" t="s">
        <v>432</v>
      </c>
      <c r="B117" s="9">
        <v>0.34899999999999998</v>
      </c>
      <c r="C117" s="9">
        <v>0.32400000000000001</v>
      </c>
      <c r="D117" s="4" t="s">
        <v>12</v>
      </c>
      <c r="E117" s="9">
        <v>0.42199999999999999</v>
      </c>
      <c r="F117" s="9">
        <v>0.38200000000000001</v>
      </c>
      <c r="G117" s="4" t="s">
        <v>12</v>
      </c>
      <c r="H117" s="9">
        <v>0.32900000000000001</v>
      </c>
      <c r="I117" s="9">
        <v>0.309</v>
      </c>
      <c r="J117" s="4" t="s">
        <v>12</v>
      </c>
      <c r="K117" s="9">
        <v>0.41199999999999998</v>
      </c>
      <c r="L117" s="9">
        <v>0.35599999999999998</v>
      </c>
      <c r="M117" s="4" t="s">
        <v>12</v>
      </c>
      <c r="N117" s="9">
        <v>0.32600000000000001</v>
      </c>
      <c r="O117" s="9">
        <v>0.308</v>
      </c>
      <c r="P117" s="4" t="s">
        <v>0</v>
      </c>
    </row>
    <row r="118" spans="1:22" x14ac:dyDescent="0.45">
      <c r="A118" s="4" t="s">
        <v>430</v>
      </c>
      <c r="B118" s="4" t="s">
        <v>0</v>
      </c>
      <c r="C118" s="4" t="s">
        <v>0</v>
      </c>
      <c r="D118" s="4" t="s">
        <v>0</v>
      </c>
      <c r="E118" s="4" t="s">
        <v>0</v>
      </c>
      <c r="F118" s="4" t="s">
        <v>0</v>
      </c>
      <c r="G118" s="4" t="s">
        <v>0</v>
      </c>
      <c r="H118" s="4" t="s">
        <v>0</v>
      </c>
      <c r="I118" s="4" t="s">
        <v>0</v>
      </c>
      <c r="J118" s="4" t="s">
        <v>0</v>
      </c>
      <c r="K118" s="4" t="s">
        <v>0</v>
      </c>
      <c r="L118" s="4" t="s">
        <v>0</v>
      </c>
      <c r="M118" s="4" t="s">
        <v>0</v>
      </c>
      <c r="N118" s="4" t="s">
        <v>0</v>
      </c>
      <c r="O118" s="4" t="s">
        <v>0</v>
      </c>
      <c r="P118" s="4" t="s">
        <v>0</v>
      </c>
    </row>
    <row r="119" spans="1:22" x14ac:dyDescent="0.45">
      <c r="A119" s="4" t="s">
        <v>429</v>
      </c>
      <c r="B119" s="8">
        <v>176015</v>
      </c>
      <c r="C119" s="8">
        <v>174062</v>
      </c>
      <c r="D119" s="4" t="s">
        <v>0</v>
      </c>
      <c r="E119" s="8">
        <v>27204</v>
      </c>
      <c r="F119" s="8">
        <v>26272</v>
      </c>
      <c r="G119" s="4" t="s">
        <v>0</v>
      </c>
      <c r="H119" s="8">
        <v>117964</v>
      </c>
      <c r="I119" s="8">
        <v>117679</v>
      </c>
      <c r="J119" s="4" t="s">
        <v>0</v>
      </c>
      <c r="K119" s="8">
        <v>8414</v>
      </c>
      <c r="L119" s="8">
        <v>9044</v>
      </c>
      <c r="M119" s="4" t="s">
        <v>12</v>
      </c>
      <c r="N119" s="8">
        <v>22433</v>
      </c>
      <c r="O119" s="8">
        <v>21067</v>
      </c>
      <c r="P119" s="4" t="s">
        <v>12</v>
      </c>
    </row>
    <row r="120" spans="1:22" x14ac:dyDescent="0.45">
      <c r="A120" s="4" t="s">
        <v>398</v>
      </c>
      <c r="B120" s="9">
        <v>7.0000000000000001E-3</v>
      </c>
      <c r="C120" s="9">
        <v>6.0000000000000001E-3</v>
      </c>
      <c r="D120" s="4" t="s">
        <v>0</v>
      </c>
      <c r="E120" s="9">
        <v>1.4E-2</v>
      </c>
      <c r="F120" s="9">
        <v>1.2999999999999999E-2</v>
      </c>
      <c r="G120" s="4" t="s">
        <v>0</v>
      </c>
      <c r="H120" s="9">
        <v>6.0000000000000001E-3</v>
      </c>
      <c r="I120" s="9">
        <v>5.0000000000000001E-3</v>
      </c>
      <c r="J120" s="4" t="s">
        <v>0</v>
      </c>
      <c r="K120" s="9">
        <v>1.0999999999999999E-2</v>
      </c>
      <c r="L120" s="9">
        <v>5.0000000000000001E-3</v>
      </c>
      <c r="M120" s="4" t="s">
        <v>0</v>
      </c>
      <c r="N120" s="9">
        <v>5.0000000000000001E-3</v>
      </c>
      <c r="O120" s="9">
        <v>5.0000000000000001E-3</v>
      </c>
      <c r="P120" s="4" t="s">
        <v>0</v>
      </c>
    </row>
    <row r="121" spans="1:22" x14ac:dyDescent="0.45">
      <c r="A121" s="4" t="s">
        <v>397</v>
      </c>
      <c r="B121" s="9">
        <v>5.7000000000000002E-2</v>
      </c>
      <c r="C121" s="9">
        <v>5.2999999999999999E-2</v>
      </c>
      <c r="D121" s="4" t="s">
        <v>0</v>
      </c>
      <c r="E121" s="9">
        <v>0.14299999999999999</v>
      </c>
      <c r="F121" s="9">
        <v>0.107</v>
      </c>
      <c r="G121" s="4" t="s">
        <v>12</v>
      </c>
      <c r="H121" s="9">
        <v>3.7999999999999999E-2</v>
      </c>
      <c r="I121" s="9">
        <v>4.1000000000000002E-2</v>
      </c>
      <c r="J121" s="4" t="s">
        <v>0</v>
      </c>
      <c r="K121" s="9">
        <v>7.0000000000000007E-2</v>
      </c>
      <c r="L121" s="9">
        <v>6.2E-2</v>
      </c>
      <c r="M121" s="4" t="s">
        <v>0</v>
      </c>
      <c r="N121" s="9">
        <v>5.3999999999999999E-2</v>
      </c>
      <c r="O121" s="9">
        <v>4.5999999999999999E-2</v>
      </c>
      <c r="P121" s="4" t="s">
        <v>0</v>
      </c>
    </row>
    <row r="122" spans="1:22" x14ac:dyDescent="0.45">
      <c r="A122" s="4" t="s">
        <v>395</v>
      </c>
      <c r="B122" s="9">
        <v>0.11799999999999999</v>
      </c>
      <c r="C122" s="9">
        <v>0.111</v>
      </c>
      <c r="D122" s="4" t="s">
        <v>12</v>
      </c>
      <c r="E122" s="9">
        <v>0.24</v>
      </c>
      <c r="F122" s="9">
        <v>0.221</v>
      </c>
      <c r="G122" s="4" t="s">
        <v>0</v>
      </c>
      <c r="H122" s="9">
        <v>9.1999999999999998E-2</v>
      </c>
      <c r="I122" s="9">
        <v>8.4000000000000005E-2</v>
      </c>
      <c r="J122" s="4" t="s">
        <v>12</v>
      </c>
      <c r="K122" s="9">
        <v>0.11899999999999999</v>
      </c>
      <c r="L122" s="9">
        <v>0.10299999999999999</v>
      </c>
      <c r="M122" s="4" t="s">
        <v>0</v>
      </c>
      <c r="N122" s="9">
        <v>0.109</v>
      </c>
      <c r="O122" s="9">
        <v>0.125</v>
      </c>
      <c r="P122" s="4" t="s">
        <v>0</v>
      </c>
    </row>
    <row r="123" spans="1:22" x14ac:dyDescent="0.45">
      <c r="A123" s="4" t="s">
        <v>393</v>
      </c>
      <c r="B123" s="9">
        <v>0.16500000000000001</v>
      </c>
      <c r="C123" s="9">
        <v>0.16800000000000001</v>
      </c>
      <c r="D123" s="4" t="s">
        <v>0</v>
      </c>
      <c r="E123" s="9">
        <v>0.23499999999999999</v>
      </c>
      <c r="F123" s="9">
        <v>0.23200000000000001</v>
      </c>
      <c r="G123" s="4" t="s">
        <v>0</v>
      </c>
      <c r="H123" s="9">
        <v>0.14799999999999999</v>
      </c>
      <c r="I123" s="9">
        <v>0.155</v>
      </c>
      <c r="J123" s="4" t="s">
        <v>0</v>
      </c>
      <c r="K123" s="9">
        <v>0.19500000000000001</v>
      </c>
      <c r="L123" s="9">
        <v>0.17599999999999999</v>
      </c>
      <c r="M123" s="4" t="s">
        <v>0</v>
      </c>
      <c r="N123" s="9">
        <v>0.161</v>
      </c>
      <c r="O123" s="9">
        <v>0.161</v>
      </c>
      <c r="P123" s="4" t="s">
        <v>0</v>
      </c>
    </row>
    <row r="124" spans="1:22" x14ac:dyDescent="0.45">
      <c r="A124" s="4" t="s">
        <v>391</v>
      </c>
      <c r="B124" s="9">
        <v>0.18099999999999999</v>
      </c>
      <c r="C124" s="9">
        <v>0.17100000000000001</v>
      </c>
      <c r="D124" s="4" t="s">
        <v>12</v>
      </c>
      <c r="E124" s="9">
        <v>0.16</v>
      </c>
      <c r="F124" s="9">
        <v>0.17799999999999999</v>
      </c>
      <c r="G124" s="4" t="s">
        <v>0</v>
      </c>
      <c r="H124" s="9">
        <v>0.182</v>
      </c>
      <c r="I124" s="9">
        <v>0.17199999999999999</v>
      </c>
      <c r="J124" s="4" t="s">
        <v>12</v>
      </c>
      <c r="K124" s="9">
        <v>0.19700000000000001</v>
      </c>
      <c r="L124" s="9">
        <v>0.17699999999999999</v>
      </c>
      <c r="M124" s="4" t="s">
        <v>0</v>
      </c>
      <c r="N124" s="9">
        <v>0.19900000000000001</v>
      </c>
      <c r="O124" s="9">
        <v>0.159</v>
      </c>
      <c r="P124" s="4" t="s">
        <v>12</v>
      </c>
    </row>
    <row r="125" spans="1:22" x14ac:dyDescent="0.45">
      <c r="A125" s="4" t="s">
        <v>389</v>
      </c>
      <c r="B125" s="9">
        <v>0.152</v>
      </c>
      <c r="C125" s="9">
        <v>0.153</v>
      </c>
      <c r="D125" s="4" t="s">
        <v>0</v>
      </c>
      <c r="E125" s="9">
        <v>8.8999999999999996E-2</v>
      </c>
      <c r="F125" s="9">
        <v>9.2999999999999999E-2</v>
      </c>
      <c r="G125" s="4" t="s">
        <v>0</v>
      </c>
      <c r="H125" s="9">
        <v>0.16300000000000001</v>
      </c>
      <c r="I125" s="9">
        <v>0.16600000000000001</v>
      </c>
      <c r="J125" s="4" t="s">
        <v>0</v>
      </c>
      <c r="K125" s="9">
        <v>0.16300000000000001</v>
      </c>
      <c r="L125" s="9">
        <v>0.20100000000000001</v>
      </c>
      <c r="M125" s="4" t="s">
        <v>0</v>
      </c>
      <c r="N125" s="9">
        <v>0.16500000000000001</v>
      </c>
      <c r="O125" s="9">
        <v>0.13300000000000001</v>
      </c>
      <c r="P125" s="4" t="s">
        <v>12</v>
      </c>
    </row>
    <row r="126" spans="1:22" x14ac:dyDescent="0.45">
      <c r="A126" s="4" t="s">
        <v>388</v>
      </c>
      <c r="B126" s="9">
        <v>0.31900000000000001</v>
      </c>
      <c r="C126" s="9">
        <v>0.33800000000000002</v>
      </c>
      <c r="D126" s="4" t="s">
        <v>12</v>
      </c>
      <c r="E126" s="9">
        <v>0.12</v>
      </c>
      <c r="F126" s="9">
        <v>0.155</v>
      </c>
      <c r="G126" s="4" t="s">
        <v>12</v>
      </c>
      <c r="H126" s="9">
        <v>0.372</v>
      </c>
      <c r="I126" s="9">
        <v>0.378</v>
      </c>
      <c r="J126" s="4" t="s">
        <v>0</v>
      </c>
      <c r="K126" s="9">
        <v>0.246</v>
      </c>
      <c r="L126" s="9">
        <v>0.27600000000000002</v>
      </c>
      <c r="M126" s="4" t="s">
        <v>0</v>
      </c>
      <c r="N126" s="9">
        <v>0.308</v>
      </c>
      <c r="O126" s="9">
        <v>0.371</v>
      </c>
      <c r="P126" s="4" t="s">
        <v>12</v>
      </c>
    </row>
    <row r="127" spans="1:22" x14ac:dyDescent="0.45">
      <c r="A127" s="4" t="s">
        <v>386</v>
      </c>
      <c r="B127" s="8">
        <v>2418</v>
      </c>
      <c r="C127" s="8">
        <v>2473</v>
      </c>
      <c r="D127" s="4" t="s">
        <v>12</v>
      </c>
      <c r="E127" s="8">
        <v>1689</v>
      </c>
      <c r="F127" s="8">
        <v>1836</v>
      </c>
      <c r="G127" s="4" t="s">
        <v>12</v>
      </c>
      <c r="H127" s="8">
        <v>2607</v>
      </c>
      <c r="I127" s="8">
        <v>2631</v>
      </c>
      <c r="J127" s="4" t="s">
        <v>0</v>
      </c>
      <c r="K127" s="8">
        <v>2267</v>
      </c>
      <c r="L127" s="8">
        <v>2434</v>
      </c>
      <c r="M127" s="4" t="s">
        <v>12</v>
      </c>
      <c r="N127" s="8">
        <v>2432</v>
      </c>
      <c r="O127" s="8">
        <v>2513</v>
      </c>
      <c r="P127" s="4" t="s">
        <v>0</v>
      </c>
    </row>
    <row r="128" spans="1:22" x14ac:dyDescent="0.45">
      <c r="A128" s="4" t="s">
        <v>423</v>
      </c>
      <c r="B128" s="8">
        <v>94362</v>
      </c>
      <c r="C128" s="8">
        <v>83253</v>
      </c>
      <c r="D128" s="4" t="s">
        <v>12</v>
      </c>
      <c r="E128" s="8">
        <v>19843</v>
      </c>
      <c r="F128" s="8">
        <v>16213</v>
      </c>
      <c r="G128" s="4" t="s">
        <v>12</v>
      </c>
      <c r="H128" s="8">
        <v>57787</v>
      </c>
      <c r="I128" s="8">
        <v>52663</v>
      </c>
      <c r="J128" s="4" t="s">
        <v>12</v>
      </c>
      <c r="K128" s="8">
        <v>5906</v>
      </c>
      <c r="L128" s="8">
        <v>5002</v>
      </c>
      <c r="M128" s="4" t="s">
        <v>12</v>
      </c>
      <c r="N128" s="8">
        <v>10826</v>
      </c>
      <c r="O128" s="8">
        <v>9373</v>
      </c>
      <c r="P128" s="4" t="s">
        <v>12</v>
      </c>
    </row>
    <row r="129" spans="1:16" x14ac:dyDescent="0.45">
      <c r="A129" s="4" t="s">
        <v>422</v>
      </c>
      <c r="B129" s="9">
        <v>0.128</v>
      </c>
      <c r="C129" s="9">
        <v>0.10199999999999999</v>
      </c>
      <c r="D129" s="4" t="s">
        <v>12</v>
      </c>
      <c r="E129" s="9">
        <v>0.32600000000000001</v>
      </c>
      <c r="F129" s="9">
        <v>0.27800000000000002</v>
      </c>
      <c r="G129" s="4" t="s">
        <v>12</v>
      </c>
      <c r="H129" s="9">
        <v>0.06</v>
      </c>
      <c r="I129" s="9">
        <v>4.4999999999999998E-2</v>
      </c>
      <c r="J129" s="4" t="s">
        <v>12</v>
      </c>
      <c r="K129" s="9">
        <v>8.2000000000000003E-2</v>
      </c>
      <c r="L129" s="9">
        <v>0.108</v>
      </c>
      <c r="M129" s="4" t="s">
        <v>0</v>
      </c>
      <c r="N129" s="9">
        <v>0.15</v>
      </c>
      <c r="O129" s="9">
        <v>0.112</v>
      </c>
      <c r="P129" s="4" t="s">
        <v>12</v>
      </c>
    </row>
    <row r="130" spans="1:16" x14ac:dyDescent="0.45">
      <c r="A130" s="4" t="s">
        <v>421</v>
      </c>
      <c r="B130" s="9">
        <v>0.189</v>
      </c>
      <c r="C130" s="9">
        <v>0.186</v>
      </c>
      <c r="D130" s="4" t="s">
        <v>0</v>
      </c>
      <c r="E130" s="9">
        <v>0.30099999999999999</v>
      </c>
      <c r="F130" s="9">
        <v>0.311</v>
      </c>
      <c r="G130" s="4" t="s">
        <v>0</v>
      </c>
      <c r="H130" s="9">
        <v>0.13</v>
      </c>
      <c r="I130" s="9">
        <v>0.13400000000000001</v>
      </c>
      <c r="J130" s="4" t="s">
        <v>0</v>
      </c>
      <c r="K130" s="9">
        <v>0.253</v>
      </c>
      <c r="L130" s="9">
        <v>0.223</v>
      </c>
      <c r="M130" s="4" t="s">
        <v>0</v>
      </c>
      <c r="N130" s="9">
        <v>0.26500000000000001</v>
      </c>
      <c r="O130" s="9">
        <v>0.24099999999999999</v>
      </c>
      <c r="P130" s="4" t="s">
        <v>0</v>
      </c>
    </row>
    <row r="131" spans="1:16" x14ac:dyDescent="0.45">
      <c r="A131" s="4" t="s">
        <v>419</v>
      </c>
      <c r="B131" s="9">
        <v>0.27600000000000002</v>
      </c>
      <c r="C131" s="9">
        <v>0.28299999999999997</v>
      </c>
      <c r="D131" s="4" t="s">
        <v>0</v>
      </c>
      <c r="E131" s="9">
        <v>0.20899999999999999</v>
      </c>
      <c r="F131" s="9">
        <v>0.20899999999999999</v>
      </c>
      <c r="G131" s="4" t="s">
        <v>0</v>
      </c>
      <c r="H131" s="9">
        <v>0.3</v>
      </c>
      <c r="I131" s="9">
        <v>0.308</v>
      </c>
      <c r="J131" s="4" t="s">
        <v>0</v>
      </c>
      <c r="K131" s="9">
        <v>0.32200000000000001</v>
      </c>
      <c r="L131" s="9">
        <v>0.27900000000000003</v>
      </c>
      <c r="M131" s="4" t="s">
        <v>0</v>
      </c>
      <c r="N131" s="9">
        <v>0.24299999999999999</v>
      </c>
      <c r="O131" s="9">
        <v>0.27500000000000002</v>
      </c>
      <c r="P131" s="4" t="s">
        <v>0</v>
      </c>
    </row>
    <row r="132" spans="1:16" x14ac:dyDescent="0.45">
      <c r="A132" s="4" t="s">
        <v>417</v>
      </c>
      <c r="B132" s="9">
        <v>0.187</v>
      </c>
      <c r="C132" s="9">
        <v>0.224</v>
      </c>
      <c r="D132" s="4" t="s">
        <v>12</v>
      </c>
      <c r="E132" s="9">
        <v>7.3999999999999996E-2</v>
      </c>
      <c r="F132" s="9">
        <v>0.122</v>
      </c>
      <c r="G132" s="4" t="s">
        <v>12</v>
      </c>
      <c r="H132" s="9">
        <v>0.23599999999999999</v>
      </c>
      <c r="I132" s="9">
        <v>0.27300000000000002</v>
      </c>
      <c r="J132" s="4" t="s">
        <v>12</v>
      </c>
      <c r="K132" s="9">
        <v>0.155</v>
      </c>
      <c r="L132" s="9">
        <v>0.17199999999999999</v>
      </c>
      <c r="M132" s="4" t="s">
        <v>0</v>
      </c>
      <c r="N132" s="9">
        <v>0.14699999999999999</v>
      </c>
      <c r="O132" s="9">
        <v>0.154</v>
      </c>
      <c r="P132" s="4" t="s">
        <v>0</v>
      </c>
    </row>
    <row r="133" spans="1:16" x14ac:dyDescent="0.45">
      <c r="A133" s="4" t="s">
        <v>415</v>
      </c>
      <c r="B133" s="9">
        <v>9.8000000000000004E-2</v>
      </c>
      <c r="C133" s="9">
        <v>0.104</v>
      </c>
      <c r="D133" s="4" t="s">
        <v>0</v>
      </c>
      <c r="E133" s="9">
        <v>3.9E-2</v>
      </c>
      <c r="F133" s="9">
        <v>4.2999999999999997E-2</v>
      </c>
      <c r="G133" s="4" t="s">
        <v>0</v>
      </c>
      <c r="H133" s="9">
        <v>0.124</v>
      </c>
      <c r="I133" s="9">
        <v>0.125</v>
      </c>
      <c r="J133" s="4" t="s">
        <v>0</v>
      </c>
      <c r="K133" s="9">
        <v>7.8E-2</v>
      </c>
      <c r="L133" s="9">
        <v>0.10199999999999999</v>
      </c>
      <c r="M133" s="4" t="s">
        <v>0</v>
      </c>
      <c r="N133" s="9">
        <v>7.9000000000000001E-2</v>
      </c>
      <c r="O133" s="9">
        <v>9.4E-2</v>
      </c>
      <c r="P133" s="4" t="s">
        <v>0</v>
      </c>
    </row>
    <row r="134" spans="1:16" x14ac:dyDescent="0.45">
      <c r="A134" s="4" t="s">
        <v>414</v>
      </c>
      <c r="B134" s="9">
        <v>0.123</v>
      </c>
      <c r="C134" s="9">
        <v>0.10100000000000001</v>
      </c>
      <c r="D134" s="4" t="s">
        <v>12</v>
      </c>
      <c r="E134" s="9">
        <v>5.0999999999999997E-2</v>
      </c>
      <c r="F134" s="9">
        <v>3.7999999999999999E-2</v>
      </c>
      <c r="G134" s="4" t="s">
        <v>0</v>
      </c>
      <c r="H134" s="9">
        <v>0.15</v>
      </c>
      <c r="I134" s="9">
        <v>0.115</v>
      </c>
      <c r="J134" s="4" t="s">
        <v>12</v>
      </c>
      <c r="K134" s="9">
        <v>0.111</v>
      </c>
      <c r="L134" s="9">
        <v>0.11600000000000001</v>
      </c>
      <c r="M134" s="4" t="s">
        <v>0</v>
      </c>
      <c r="N134" s="9">
        <v>0.115</v>
      </c>
      <c r="O134" s="9">
        <v>0.124</v>
      </c>
      <c r="P134" s="4" t="s">
        <v>0</v>
      </c>
    </row>
    <row r="135" spans="1:16" x14ac:dyDescent="0.45">
      <c r="A135" s="4" t="s">
        <v>386</v>
      </c>
      <c r="B135" s="7">
        <v>529</v>
      </c>
      <c r="C135" s="7">
        <v>551</v>
      </c>
      <c r="D135" s="4" t="s">
        <v>12</v>
      </c>
      <c r="E135" s="7">
        <v>328</v>
      </c>
      <c r="F135" s="7">
        <v>352</v>
      </c>
      <c r="G135" s="4" t="s">
        <v>12</v>
      </c>
      <c r="H135" s="7">
        <v>608</v>
      </c>
      <c r="I135" s="7">
        <v>609</v>
      </c>
      <c r="J135" s="4" t="s">
        <v>0</v>
      </c>
      <c r="K135" s="7">
        <v>497</v>
      </c>
      <c r="L135" s="7">
        <v>520</v>
      </c>
      <c r="M135" s="4" t="s">
        <v>0</v>
      </c>
      <c r="N135" s="7">
        <v>456</v>
      </c>
      <c r="O135" s="7">
        <v>496</v>
      </c>
      <c r="P135" s="4" t="s">
        <v>12</v>
      </c>
    </row>
    <row r="136" spans="1:16" x14ac:dyDescent="0.45">
      <c r="A136" s="4" t="s">
        <v>413</v>
      </c>
      <c r="B136" s="4" t="s">
        <v>0</v>
      </c>
      <c r="C136" s="4" t="s">
        <v>0</v>
      </c>
      <c r="D136" s="4" t="s">
        <v>0</v>
      </c>
      <c r="E136" s="4" t="s">
        <v>0</v>
      </c>
      <c r="F136" s="4" t="s">
        <v>0</v>
      </c>
      <c r="G136" s="4" t="s">
        <v>0</v>
      </c>
      <c r="H136" s="4" t="s">
        <v>0</v>
      </c>
      <c r="I136" s="4" t="s">
        <v>0</v>
      </c>
      <c r="J136" s="4" t="s">
        <v>0</v>
      </c>
      <c r="K136" s="4" t="s">
        <v>0</v>
      </c>
      <c r="L136" s="4" t="s">
        <v>0</v>
      </c>
      <c r="M136" s="4" t="s">
        <v>0</v>
      </c>
      <c r="N136" s="4" t="s">
        <v>0</v>
      </c>
      <c r="O136" s="4" t="s">
        <v>0</v>
      </c>
      <c r="P136" s="4" t="s">
        <v>0</v>
      </c>
    </row>
    <row r="137" spans="1:16" x14ac:dyDescent="0.45">
      <c r="A137" s="4" t="s">
        <v>412</v>
      </c>
      <c r="B137" s="8">
        <v>175042</v>
      </c>
      <c r="C137" s="8">
        <v>173222</v>
      </c>
      <c r="D137" s="4" t="s">
        <v>0</v>
      </c>
      <c r="E137" s="8">
        <v>27061</v>
      </c>
      <c r="F137" s="8">
        <v>25969</v>
      </c>
      <c r="G137" s="4" t="s">
        <v>0</v>
      </c>
      <c r="H137" s="8">
        <v>117338</v>
      </c>
      <c r="I137" s="8">
        <v>117300</v>
      </c>
      <c r="J137" s="4" t="s">
        <v>0</v>
      </c>
      <c r="K137" s="8">
        <v>8346</v>
      </c>
      <c r="L137" s="8">
        <v>8976</v>
      </c>
      <c r="M137" s="4" t="s">
        <v>12</v>
      </c>
      <c r="N137" s="8">
        <v>22297</v>
      </c>
      <c r="O137" s="8">
        <v>20977</v>
      </c>
      <c r="P137" s="4" t="s">
        <v>12</v>
      </c>
    </row>
    <row r="138" spans="1:16" x14ac:dyDescent="0.45">
      <c r="A138" s="4" t="s">
        <v>411</v>
      </c>
      <c r="B138" s="9">
        <v>0.33400000000000002</v>
      </c>
      <c r="C138" s="9">
        <v>0.25600000000000001</v>
      </c>
      <c r="D138" s="4" t="s">
        <v>12</v>
      </c>
      <c r="E138" s="9">
        <v>0.36499999999999999</v>
      </c>
      <c r="F138" s="9">
        <v>0.25700000000000001</v>
      </c>
      <c r="G138" s="4" t="s">
        <v>12</v>
      </c>
      <c r="H138" s="9">
        <v>0.32800000000000001</v>
      </c>
      <c r="I138" s="9">
        <v>0.26500000000000001</v>
      </c>
      <c r="J138" s="4" t="s">
        <v>12</v>
      </c>
      <c r="K138" s="9">
        <v>0.30399999999999999</v>
      </c>
      <c r="L138" s="9">
        <v>0.216</v>
      </c>
      <c r="M138" s="4" t="s">
        <v>12</v>
      </c>
      <c r="N138" s="9">
        <v>0.33600000000000002</v>
      </c>
      <c r="O138" s="9">
        <v>0.218</v>
      </c>
      <c r="P138" s="4" t="s">
        <v>12</v>
      </c>
    </row>
    <row r="139" spans="1:16" x14ac:dyDescent="0.45">
      <c r="A139" s="4" t="s">
        <v>379</v>
      </c>
      <c r="B139" s="9">
        <v>0.152</v>
      </c>
      <c r="C139" s="9">
        <v>0.14899999999999999</v>
      </c>
      <c r="D139" s="4" t="s">
        <v>0</v>
      </c>
      <c r="E139" s="9">
        <v>0.152</v>
      </c>
      <c r="F139" s="9">
        <v>0.153</v>
      </c>
      <c r="G139" s="4" t="s">
        <v>0</v>
      </c>
      <c r="H139" s="9">
        <v>0.158</v>
      </c>
      <c r="I139" s="9">
        <v>0.155</v>
      </c>
      <c r="J139" s="4" t="s">
        <v>0</v>
      </c>
      <c r="K139" s="9">
        <v>0.16600000000000001</v>
      </c>
      <c r="L139" s="9">
        <v>0.106</v>
      </c>
      <c r="M139" s="4" t="s">
        <v>12</v>
      </c>
      <c r="N139" s="9">
        <v>0.11700000000000001</v>
      </c>
      <c r="O139" s="9">
        <v>0.13400000000000001</v>
      </c>
      <c r="P139" s="4" t="s">
        <v>0</v>
      </c>
    </row>
    <row r="140" spans="1:16" x14ac:dyDescent="0.45">
      <c r="A140" s="4" t="s">
        <v>378</v>
      </c>
      <c r="B140" s="9">
        <v>0.123</v>
      </c>
      <c r="C140" s="9">
        <v>0.13</v>
      </c>
      <c r="D140" s="4" t="s">
        <v>12</v>
      </c>
      <c r="E140" s="9">
        <v>0.1</v>
      </c>
      <c r="F140" s="9">
        <v>0.11600000000000001</v>
      </c>
      <c r="G140" s="4" t="s">
        <v>0</v>
      </c>
      <c r="H140" s="9">
        <v>0.13100000000000001</v>
      </c>
      <c r="I140" s="9">
        <v>0.13400000000000001</v>
      </c>
      <c r="J140" s="4" t="s">
        <v>0</v>
      </c>
      <c r="K140" s="9">
        <v>0.10199999999999999</v>
      </c>
      <c r="L140" s="9">
        <v>0.128</v>
      </c>
      <c r="M140" s="4" t="s">
        <v>0</v>
      </c>
      <c r="N140" s="9">
        <v>0.113</v>
      </c>
      <c r="O140" s="9">
        <v>0.125</v>
      </c>
      <c r="P140" s="4" t="s">
        <v>0</v>
      </c>
    </row>
    <row r="141" spans="1:16" x14ac:dyDescent="0.45">
      <c r="A141" s="4" t="s">
        <v>377</v>
      </c>
      <c r="B141" s="9">
        <v>9.5000000000000001E-2</v>
      </c>
      <c r="C141" s="9">
        <v>0.10100000000000001</v>
      </c>
      <c r="D141" s="4" t="s">
        <v>0</v>
      </c>
      <c r="E141" s="9">
        <v>7.9000000000000001E-2</v>
      </c>
      <c r="F141" s="9">
        <v>8.4000000000000005E-2</v>
      </c>
      <c r="G141" s="4" t="s">
        <v>0</v>
      </c>
      <c r="H141" s="9">
        <v>0.1</v>
      </c>
      <c r="I141" s="9">
        <v>0.108</v>
      </c>
      <c r="J141" s="4" t="s">
        <v>0</v>
      </c>
      <c r="K141" s="9">
        <v>0.108</v>
      </c>
      <c r="L141" s="9">
        <v>9.1999999999999998E-2</v>
      </c>
      <c r="M141" s="4" t="s">
        <v>0</v>
      </c>
      <c r="N141" s="9">
        <v>8.5999999999999993E-2</v>
      </c>
      <c r="O141" s="9">
        <v>8.6999999999999994E-2</v>
      </c>
      <c r="P141" s="4" t="s">
        <v>0</v>
      </c>
    </row>
    <row r="142" spans="1:16" x14ac:dyDescent="0.45">
      <c r="A142" s="4" t="s">
        <v>376</v>
      </c>
      <c r="B142" s="9">
        <v>0.29599999999999999</v>
      </c>
      <c r="C142" s="9">
        <v>0.36399999999999999</v>
      </c>
      <c r="D142" s="4" t="s">
        <v>12</v>
      </c>
      <c r="E142" s="9">
        <v>0.30299999999999999</v>
      </c>
      <c r="F142" s="9">
        <v>0.39</v>
      </c>
      <c r="G142" s="4" t="s">
        <v>12</v>
      </c>
      <c r="H142" s="9">
        <v>0.28299999999999997</v>
      </c>
      <c r="I142" s="9">
        <v>0.33800000000000002</v>
      </c>
      <c r="J142" s="4" t="s">
        <v>12</v>
      </c>
      <c r="K142" s="9">
        <v>0.32100000000000001</v>
      </c>
      <c r="L142" s="9">
        <v>0.45900000000000002</v>
      </c>
      <c r="M142" s="4" t="s">
        <v>12</v>
      </c>
      <c r="N142" s="9">
        <v>0.34799999999999998</v>
      </c>
      <c r="O142" s="9">
        <v>0.437</v>
      </c>
      <c r="P142" s="4" t="s">
        <v>12</v>
      </c>
    </row>
    <row r="143" spans="1:16" x14ac:dyDescent="0.45">
      <c r="A143" s="4" t="s">
        <v>373</v>
      </c>
      <c r="B143" s="7">
        <v>973</v>
      </c>
      <c r="C143" s="7">
        <v>840</v>
      </c>
      <c r="D143" s="4" t="s">
        <v>0</v>
      </c>
      <c r="E143" s="7">
        <v>143</v>
      </c>
      <c r="F143" s="7">
        <v>303</v>
      </c>
      <c r="G143" s="4" t="s">
        <v>12</v>
      </c>
      <c r="H143" s="7">
        <v>626</v>
      </c>
      <c r="I143" s="7">
        <v>379</v>
      </c>
      <c r="J143" s="4" t="s">
        <v>12</v>
      </c>
      <c r="K143" s="7">
        <v>68</v>
      </c>
      <c r="L143" s="7">
        <v>68</v>
      </c>
      <c r="M143" s="4" t="s">
        <v>0</v>
      </c>
      <c r="N143" s="7">
        <v>136</v>
      </c>
      <c r="O143" s="7">
        <v>90</v>
      </c>
      <c r="P143" s="4" t="s">
        <v>0</v>
      </c>
    </row>
    <row r="144" spans="1:16" x14ac:dyDescent="0.45">
      <c r="A144" s="4" t="s">
        <v>407</v>
      </c>
      <c r="B144" s="8">
        <v>93053</v>
      </c>
      <c r="C144" s="8">
        <v>81763</v>
      </c>
      <c r="D144" s="4" t="s">
        <v>12</v>
      </c>
      <c r="E144" s="8">
        <v>19416</v>
      </c>
      <c r="F144" s="8">
        <v>15664</v>
      </c>
      <c r="G144" s="4" t="s">
        <v>12</v>
      </c>
      <c r="H144" s="8">
        <v>57150</v>
      </c>
      <c r="I144" s="8">
        <v>51884</v>
      </c>
      <c r="J144" s="4" t="s">
        <v>12</v>
      </c>
      <c r="K144" s="8">
        <v>5820</v>
      </c>
      <c r="L144" s="8">
        <v>4950</v>
      </c>
      <c r="M144" s="4" t="s">
        <v>12</v>
      </c>
      <c r="N144" s="8">
        <v>10667</v>
      </c>
      <c r="O144" s="8">
        <v>9263</v>
      </c>
      <c r="P144" s="4" t="s">
        <v>12</v>
      </c>
    </row>
    <row r="145" spans="1:16" x14ac:dyDescent="0.45">
      <c r="A145" s="4" t="s">
        <v>406</v>
      </c>
      <c r="B145" s="9">
        <v>0.55100000000000005</v>
      </c>
      <c r="C145" s="9">
        <v>0.51100000000000001</v>
      </c>
      <c r="D145" s="4" t="s">
        <v>12</v>
      </c>
      <c r="E145" s="9">
        <v>0.59599999999999997</v>
      </c>
      <c r="F145" s="9">
        <v>0.52700000000000002</v>
      </c>
      <c r="G145" s="4" t="s">
        <v>12</v>
      </c>
      <c r="H145" s="9">
        <v>0.52700000000000002</v>
      </c>
      <c r="I145" s="9">
        <v>0.503</v>
      </c>
      <c r="J145" s="4" t="s">
        <v>12</v>
      </c>
      <c r="K145" s="9">
        <v>0.55800000000000005</v>
      </c>
      <c r="L145" s="9">
        <v>0.45100000000000001</v>
      </c>
      <c r="M145" s="4" t="s">
        <v>12</v>
      </c>
      <c r="N145" s="9">
        <v>0.59299999999999997</v>
      </c>
      <c r="O145" s="9">
        <v>0.56100000000000005</v>
      </c>
      <c r="P145" s="4" t="s">
        <v>0</v>
      </c>
    </row>
    <row r="146" spans="1:16" x14ac:dyDescent="0.45">
      <c r="A146" s="4" t="s">
        <v>403</v>
      </c>
      <c r="B146" s="9">
        <v>0.155</v>
      </c>
      <c r="C146" s="9">
        <v>0.17699999999999999</v>
      </c>
      <c r="D146" s="4" t="s">
        <v>12</v>
      </c>
      <c r="E146" s="9">
        <v>0.11700000000000001</v>
      </c>
      <c r="F146" s="9">
        <v>0.17299999999999999</v>
      </c>
      <c r="G146" s="4" t="s">
        <v>12</v>
      </c>
      <c r="H146" s="9">
        <v>0.17100000000000001</v>
      </c>
      <c r="I146" s="9">
        <v>0.18</v>
      </c>
      <c r="J146" s="4" t="s">
        <v>0</v>
      </c>
      <c r="K146" s="9">
        <v>0.159</v>
      </c>
      <c r="L146" s="9">
        <v>0.19400000000000001</v>
      </c>
      <c r="M146" s="4" t="s">
        <v>0</v>
      </c>
      <c r="N146" s="9">
        <v>0.13900000000000001</v>
      </c>
      <c r="O146" s="9">
        <v>0.16</v>
      </c>
      <c r="P146" s="4" t="s">
        <v>0</v>
      </c>
    </row>
    <row r="147" spans="1:16" x14ac:dyDescent="0.45">
      <c r="A147" s="4" t="s">
        <v>380</v>
      </c>
      <c r="B147" s="9">
        <v>8.4000000000000005E-2</v>
      </c>
      <c r="C147" s="9">
        <v>0.1</v>
      </c>
      <c r="D147" s="4" t="s">
        <v>12</v>
      </c>
      <c r="E147" s="9">
        <v>8.7999999999999995E-2</v>
      </c>
      <c r="F147" s="9">
        <v>0.10100000000000001</v>
      </c>
      <c r="G147" s="4" t="s">
        <v>0</v>
      </c>
      <c r="H147" s="9">
        <v>8.5999999999999993E-2</v>
      </c>
      <c r="I147" s="9">
        <v>0.10100000000000001</v>
      </c>
      <c r="J147" s="4" t="s">
        <v>12</v>
      </c>
      <c r="K147" s="9">
        <v>5.5E-2</v>
      </c>
      <c r="L147" s="9">
        <v>0.107</v>
      </c>
      <c r="M147" s="4" t="s">
        <v>12</v>
      </c>
      <c r="N147" s="9">
        <v>8.5999999999999993E-2</v>
      </c>
      <c r="O147" s="9">
        <v>8.7999999999999995E-2</v>
      </c>
      <c r="P147" s="4" t="s">
        <v>0</v>
      </c>
    </row>
    <row r="148" spans="1:16" x14ac:dyDescent="0.45">
      <c r="A148" s="4" t="s">
        <v>379</v>
      </c>
      <c r="B148" s="9">
        <v>6.0999999999999999E-2</v>
      </c>
      <c r="C148" s="9">
        <v>5.7000000000000002E-2</v>
      </c>
      <c r="D148" s="4" t="s">
        <v>0</v>
      </c>
      <c r="E148" s="9">
        <v>6.5000000000000002E-2</v>
      </c>
      <c r="F148" s="9">
        <v>5.2999999999999999E-2</v>
      </c>
      <c r="G148" s="4" t="s">
        <v>0</v>
      </c>
      <c r="H148" s="9">
        <v>6.3E-2</v>
      </c>
      <c r="I148" s="9">
        <v>5.8000000000000003E-2</v>
      </c>
      <c r="J148" s="4" t="s">
        <v>0</v>
      </c>
      <c r="K148" s="9">
        <v>5.7000000000000002E-2</v>
      </c>
      <c r="L148" s="9">
        <v>7.0999999999999994E-2</v>
      </c>
      <c r="M148" s="4" t="s">
        <v>0</v>
      </c>
      <c r="N148" s="9">
        <v>4.4999999999999998E-2</v>
      </c>
      <c r="O148" s="9">
        <v>4.5999999999999999E-2</v>
      </c>
      <c r="P148" s="4" t="s">
        <v>0</v>
      </c>
    </row>
    <row r="149" spans="1:16" x14ac:dyDescent="0.45">
      <c r="A149" s="4" t="s">
        <v>378</v>
      </c>
      <c r="B149" s="9">
        <v>3.1E-2</v>
      </c>
      <c r="C149" s="9">
        <v>3.5999999999999997E-2</v>
      </c>
      <c r="D149" s="4" t="s">
        <v>0</v>
      </c>
      <c r="E149" s="9">
        <v>2.7E-2</v>
      </c>
      <c r="F149" s="9">
        <v>2.9000000000000001E-2</v>
      </c>
      <c r="G149" s="4" t="s">
        <v>0</v>
      </c>
      <c r="H149" s="9">
        <v>3.4000000000000002E-2</v>
      </c>
      <c r="I149" s="9">
        <v>3.7999999999999999E-2</v>
      </c>
      <c r="J149" s="4" t="s">
        <v>0</v>
      </c>
      <c r="K149" s="9">
        <v>3.9E-2</v>
      </c>
      <c r="L149" s="9">
        <v>5.3999999999999999E-2</v>
      </c>
      <c r="M149" s="4" t="s">
        <v>0</v>
      </c>
      <c r="N149" s="9">
        <v>2.5000000000000001E-2</v>
      </c>
      <c r="O149" s="9">
        <v>2.8000000000000001E-2</v>
      </c>
      <c r="P149" s="4" t="s">
        <v>0</v>
      </c>
    </row>
    <row r="150" spans="1:16" x14ac:dyDescent="0.45">
      <c r="A150" s="4" t="s">
        <v>377</v>
      </c>
      <c r="B150" s="9">
        <v>2.1000000000000001E-2</v>
      </c>
      <c r="C150" s="9">
        <v>2.1999999999999999E-2</v>
      </c>
      <c r="D150" s="4" t="s">
        <v>0</v>
      </c>
      <c r="E150" s="9">
        <v>1.4E-2</v>
      </c>
      <c r="F150" s="9">
        <v>1.7999999999999999E-2</v>
      </c>
      <c r="G150" s="4" t="s">
        <v>0</v>
      </c>
      <c r="H150" s="9">
        <v>2.1999999999999999E-2</v>
      </c>
      <c r="I150" s="9">
        <v>2.1999999999999999E-2</v>
      </c>
      <c r="J150" s="4" t="s">
        <v>0</v>
      </c>
      <c r="K150" s="9">
        <v>1.9E-2</v>
      </c>
      <c r="L150" s="9">
        <v>3.2000000000000001E-2</v>
      </c>
      <c r="M150" s="4" t="s">
        <v>0</v>
      </c>
      <c r="N150" s="9">
        <v>2.7E-2</v>
      </c>
      <c r="O150" s="9">
        <v>2.5000000000000001E-2</v>
      </c>
      <c r="P150" s="4" t="s">
        <v>0</v>
      </c>
    </row>
    <row r="151" spans="1:16" x14ac:dyDescent="0.45">
      <c r="A151" s="4" t="s">
        <v>376</v>
      </c>
      <c r="B151" s="9">
        <v>9.7000000000000003E-2</v>
      </c>
      <c r="C151" s="9">
        <v>9.7000000000000003E-2</v>
      </c>
      <c r="D151" s="4" t="s">
        <v>0</v>
      </c>
      <c r="E151" s="9">
        <v>9.4E-2</v>
      </c>
      <c r="F151" s="9">
        <v>0.1</v>
      </c>
      <c r="G151" s="4" t="s">
        <v>0</v>
      </c>
      <c r="H151" s="9">
        <v>9.8000000000000004E-2</v>
      </c>
      <c r="I151" s="9">
        <v>9.8000000000000004E-2</v>
      </c>
      <c r="J151" s="4" t="s">
        <v>0</v>
      </c>
      <c r="K151" s="9">
        <v>0.113</v>
      </c>
      <c r="L151" s="9">
        <v>9.1999999999999998E-2</v>
      </c>
      <c r="M151" s="4" t="s">
        <v>0</v>
      </c>
      <c r="N151" s="9">
        <v>8.5999999999999993E-2</v>
      </c>
      <c r="O151" s="9">
        <v>9.0999999999999998E-2</v>
      </c>
      <c r="P151" s="4" t="s">
        <v>0</v>
      </c>
    </row>
    <row r="152" spans="1:16" x14ac:dyDescent="0.45">
      <c r="A152" s="4" t="s">
        <v>373</v>
      </c>
      <c r="B152" s="8">
        <v>1309</v>
      </c>
      <c r="C152" s="8">
        <v>1490</v>
      </c>
      <c r="D152" s="4" t="s">
        <v>0</v>
      </c>
      <c r="E152" s="7">
        <v>427</v>
      </c>
      <c r="F152" s="7">
        <v>549</v>
      </c>
      <c r="G152" s="4" t="s">
        <v>0</v>
      </c>
      <c r="H152" s="7">
        <v>637</v>
      </c>
      <c r="I152" s="7">
        <v>779</v>
      </c>
      <c r="J152" s="4" t="s">
        <v>0</v>
      </c>
      <c r="K152" s="7">
        <v>86</v>
      </c>
      <c r="L152" s="7">
        <v>52</v>
      </c>
      <c r="M152" s="4" t="s">
        <v>0</v>
      </c>
      <c r="N152" s="7">
        <v>159</v>
      </c>
      <c r="O152" s="7">
        <v>110</v>
      </c>
      <c r="P152" s="4" t="s">
        <v>0</v>
      </c>
    </row>
    <row r="153" spans="1:16" x14ac:dyDescent="0.45">
      <c r="A153" s="4" t="s">
        <v>400</v>
      </c>
      <c r="B153" s="4" t="s">
        <v>0</v>
      </c>
      <c r="C153" s="4" t="s">
        <v>0</v>
      </c>
      <c r="D153" s="4" t="s">
        <v>0</v>
      </c>
      <c r="E153" s="4" t="s">
        <v>0</v>
      </c>
      <c r="F153" s="4" t="s">
        <v>0</v>
      </c>
      <c r="G153" s="4" t="s">
        <v>0</v>
      </c>
      <c r="H153" s="4" t="s">
        <v>0</v>
      </c>
      <c r="I153" s="4" t="s">
        <v>0</v>
      </c>
      <c r="J153" s="4" t="s">
        <v>0</v>
      </c>
      <c r="K153" s="4" t="s">
        <v>0</v>
      </c>
      <c r="L153" s="4" t="s">
        <v>0</v>
      </c>
      <c r="M153" s="4" t="s">
        <v>0</v>
      </c>
      <c r="N153" s="4" t="s">
        <v>0</v>
      </c>
      <c r="O153" s="4" t="s">
        <v>0</v>
      </c>
      <c r="P153" s="4" t="s">
        <v>0</v>
      </c>
    </row>
    <row r="154" spans="1:16" x14ac:dyDescent="0.45">
      <c r="A154" s="4" t="s">
        <v>399</v>
      </c>
      <c r="B154" s="8">
        <v>177444</v>
      </c>
      <c r="C154" s="8">
        <v>179636</v>
      </c>
      <c r="D154" s="4" t="s">
        <v>0</v>
      </c>
      <c r="E154" s="8">
        <v>19847</v>
      </c>
      <c r="F154" s="8">
        <v>18816</v>
      </c>
      <c r="G154" s="4" t="s">
        <v>0</v>
      </c>
      <c r="H154" s="8">
        <v>130665</v>
      </c>
      <c r="I154" s="8">
        <v>132483</v>
      </c>
      <c r="J154" s="4" t="s">
        <v>0</v>
      </c>
      <c r="K154" s="8">
        <v>7474</v>
      </c>
      <c r="L154" s="8">
        <v>7616</v>
      </c>
      <c r="M154" s="4" t="s">
        <v>0</v>
      </c>
      <c r="N154" s="8">
        <v>19441</v>
      </c>
      <c r="O154" s="8">
        <v>20690</v>
      </c>
      <c r="P154" s="4" t="s">
        <v>12</v>
      </c>
    </row>
    <row r="155" spans="1:16" x14ac:dyDescent="0.45">
      <c r="A155" s="4" t="s">
        <v>398</v>
      </c>
      <c r="B155" s="9">
        <v>6.5000000000000002E-2</v>
      </c>
      <c r="C155" s="9">
        <v>6.0999999999999999E-2</v>
      </c>
      <c r="D155" s="4" t="s">
        <v>0</v>
      </c>
      <c r="E155" s="9">
        <v>0.11</v>
      </c>
      <c r="F155" s="9">
        <v>0.109</v>
      </c>
      <c r="G155" s="4" t="s">
        <v>0</v>
      </c>
      <c r="H155" s="9">
        <v>5.6000000000000001E-2</v>
      </c>
      <c r="I155" s="9">
        <v>5.3999999999999999E-2</v>
      </c>
      <c r="J155" s="4" t="s">
        <v>0</v>
      </c>
      <c r="K155" s="9">
        <v>6.8000000000000005E-2</v>
      </c>
      <c r="L155" s="9">
        <v>9.5000000000000001E-2</v>
      </c>
      <c r="M155" s="4" t="s">
        <v>12</v>
      </c>
      <c r="N155" s="9">
        <v>7.6999999999999999E-2</v>
      </c>
      <c r="O155" s="9">
        <v>4.2000000000000003E-2</v>
      </c>
      <c r="P155" s="4" t="s">
        <v>12</v>
      </c>
    </row>
    <row r="156" spans="1:16" x14ac:dyDescent="0.45">
      <c r="A156" s="4" t="s">
        <v>397</v>
      </c>
      <c r="B156" s="9">
        <v>0.127</v>
      </c>
      <c r="C156" s="9">
        <v>0.14799999999999999</v>
      </c>
      <c r="D156" s="4" t="s">
        <v>12</v>
      </c>
      <c r="E156" s="9">
        <v>0.248</v>
      </c>
      <c r="F156" s="9">
        <v>0.29599999999999999</v>
      </c>
      <c r="G156" s="4" t="s">
        <v>12</v>
      </c>
      <c r="H156" s="9">
        <v>0.104</v>
      </c>
      <c r="I156" s="9">
        <v>0.11700000000000001</v>
      </c>
      <c r="J156" s="4" t="s">
        <v>12</v>
      </c>
      <c r="K156" s="9">
        <v>0.188</v>
      </c>
      <c r="L156" s="9">
        <v>0.2</v>
      </c>
      <c r="M156" s="4" t="s">
        <v>0</v>
      </c>
      <c r="N156" s="9">
        <v>0.13300000000000001</v>
      </c>
      <c r="O156" s="9">
        <v>0.189</v>
      </c>
      <c r="P156" s="4" t="s">
        <v>12</v>
      </c>
    </row>
    <row r="157" spans="1:16" x14ac:dyDescent="0.45">
      <c r="A157" s="4" t="s">
        <v>395</v>
      </c>
      <c r="B157" s="9">
        <v>0.26</v>
      </c>
      <c r="C157" s="9">
        <v>0.28199999999999997</v>
      </c>
      <c r="D157" s="4" t="s">
        <v>12</v>
      </c>
      <c r="E157" s="9">
        <v>0.34399999999999997</v>
      </c>
      <c r="F157" s="9">
        <v>0.34499999999999997</v>
      </c>
      <c r="G157" s="4" t="s">
        <v>0</v>
      </c>
      <c r="H157" s="9">
        <v>0.24099999999999999</v>
      </c>
      <c r="I157" s="9">
        <v>0.26300000000000001</v>
      </c>
      <c r="J157" s="4" t="s">
        <v>12</v>
      </c>
      <c r="K157" s="9">
        <v>0.32100000000000001</v>
      </c>
      <c r="L157" s="9">
        <v>0.29799999999999999</v>
      </c>
      <c r="M157" s="4" t="s">
        <v>0</v>
      </c>
      <c r="N157" s="9">
        <v>0.28399999999999997</v>
      </c>
      <c r="O157" s="9">
        <v>0.34100000000000003</v>
      </c>
      <c r="P157" s="4" t="s">
        <v>12</v>
      </c>
    </row>
    <row r="158" spans="1:16" x14ac:dyDescent="0.45">
      <c r="A158" s="4" t="s">
        <v>393</v>
      </c>
      <c r="B158" s="9">
        <v>0.20499999999999999</v>
      </c>
      <c r="C158" s="9">
        <v>0.20399999999999999</v>
      </c>
      <c r="D158" s="4" t="s">
        <v>0</v>
      </c>
      <c r="E158" s="9">
        <v>0.17499999999999999</v>
      </c>
      <c r="F158" s="9">
        <v>0.15</v>
      </c>
      <c r="G158" s="4" t="s">
        <v>0</v>
      </c>
      <c r="H158" s="9">
        <v>0.20300000000000001</v>
      </c>
      <c r="I158" s="9">
        <v>0.20599999999999999</v>
      </c>
      <c r="J158" s="4" t="s">
        <v>0</v>
      </c>
      <c r="K158" s="9">
        <v>0.22800000000000001</v>
      </c>
      <c r="L158" s="9">
        <v>0.214</v>
      </c>
      <c r="M158" s="4" t="s">
        <v>0</v>
      </c>
      <c r="N158" s="9">
        <v>0.247</v>
      </c>
      <c r="O158" s="9">
        <v>0.24199999999999999</v>
      </c>
      <c r="P158" s="4" t="s">
        <v>0</v>
      </c>
    </row>
    <row r="159" spans="1:16" x14ac:dyDescent="0.45">
      <c r="A159" s="4" t="s">
        <v>391</v>
      </c>
      <c r="B159" s="9">
        <v>0.13400000000000001</v>
      </c>
      <c r="C159" s="9">
        <v>0.153</v>
      </c>
      <c r="D159" s="4" t="s">
        <v>12</v>
      </c>
      <c r="E159" s="9">
        <v>0.08</v>
      </c>
      <c r="F159" s="9">
        <v>8.1000000000000003E-2</v>
      </c>
      <c r="G159" s="4" t="s">
        <v>0</v>
      </c>
      <c r="H159" s="9">
        <v>0.14099999999999999</v>
      </c>
      <c r="I159" s="9">
        <v>0.17299999999999999</v>
      </c>
      <c r="J159" s="4" t="s">
        <v>12</v>
      </c>
      <c r="K159" s="9">
        <v>0.107</v>
      </c>
      <c r="L159" s="9">
        <v>0.129</v>
      </c>
      <c r="M159" s="4" t="s">
        <v>0</v>
      </c>
      <c r="N159" s="9">
        <v>0.151</v>
      </c>
      <c r="O159" s="9">
        <v>0.10199999999999999</v>
      </c>
      <c r="P159" s="4" t="s">
        <v>12</v>
      </c>
    </row>
    <row r="160" spans="1:16" x14ac:dyDescent="0.45">
      <c r="A160" s="4" t="s">
        <v>389</v>
      </c>
      <c r="B160" s="9">
        <v>8.6999999999999994E-2</v>
      </c>
      <c r="C160" s="9">
        <v>7.8E-2</v>
      </c>
      <c r="D160" s="4" t="s">
        <v>12</v>
      </c>
      <c r="E160" s="9">
        <v>3.5000000000000003E-2</v>
      </c>
      <c r="F160" s="9">
        <v>1.0999999999999999E-2</v>
      </c>
      <c r="G160" s="4" t="s">
        <v>12</v>
      </c>
      <c r="H160" s="9">
        <v>0.1</v>
      </c>
      <c r="I160" s="9">
        <v>9.5000000000000001E-2</v>
      </c>
      <c r="J160" s="4" t="s">
        <v>0</v>
      </c>
      <c r="K160" s="9">
        <v>6.2E-2</v>
      </c>
      <c r="L160" s="9">
        <v>0.03</v>
      </c>
      <c r="M160" s="4" t="s">
        <v>12</v>
      </c>
      <c r="N160" s="9">
        <v>5.6000000000000001E-2</v>
      </c>
      <c r="O160" s="9">
        <v>4.3999999999999997E-2</v>
      </c>
      <c r="P160" s="4" t="s">
        <v>0</v>
      </c>
    </row>
    <row r="161" spans="1:16" x14ac:dyDescent="0.45">
      <c r="A161" s="4" t="s">
        <v>388</v>
      </c>
      <c r="B161" s="9">
        <v>0.122</v>
      </c>
      <c r="C161" s="9">
        <v>7.4999999999999997E-2</v>
      </c>
      <c r="D161" s="4" t="s">
        <v>12</v>
      </c>
      <c r="E161" s="9">
        <v>8.9999999999999993E-3</v>
      </c>
      <c r="F161" s="9">
        <v>8.9999999999999993E-3</v>
      </c>
      <c r="G161" s="4" t="s">
        <v>0</v>
      </c>
      <c r="H161" s="9">
        <v>0.155</v>
      </c>
      <c r="I161" s="9">
        <v>9.2999999999999999E-2</v>
      </c>
      <c r="J161" s="4" t="s">
        <v>12</v>
      </c>
      <c r="K161" s="9">
        <v>2.5999999999999999E-2</v>
      </c>
      <c r="L161" s="9">
        <v>3.4000000000000002E-2</v>
      </c>
      <c r="M161" s="4" t="s">
        <v>0</v>
      </c>
      <c r="N161" s="9">
        <v>5.0999999999999997E-2</v>
      </c>
      <c r="O161" s="9">
        <v>3.9E-2</v>
      </c>
      <c r="P161" s="4" t="s">
        <v>0</v>
      </c>
    </row>
    <row r="162" spans="1:16" x14ac:dyDescent="0.45">
      <c r="A162" s="4" t="s">
        <v>386</v>
      </c>
      <c r="B162" s="8">
        <v>1617</v>
      </c>
      <c r="C162" s="8">
        <v>1524</v>
      </c>
      <c r="D162" s="4" t="s">
        <v>12</v>
      </c>
      <c r="E162" s="8">
        <v>1180</v>
      </c>
      <c r="F162" s="8">
        <v>1125</v>
      </c>
      <c r="G162" s="4" t="s">
        <v>12</v>
      </c>
      <c r="H162" s="8">
        <v>1745</v>
      </c>
      <c r="I162" s="8">
        <v>1660</v>
      </c>
      <c r="J162" s="4" t="s">
        <v>12</v>
      </c>
      <c r="K162" s="8">
        <v>1375</v>
      </c>
      <c r="L162" s="8">
        <v>1359</v>
      </c>
      <c r="M162" s="4" t="s">
        <v>0</v>
      </c>
      <c r="N162" s="8">
        <v>1510</v>
      </c>
      <c r="O162" s="8">
        <v>1381</v>
      </c>
      <c r="P162" s="4" t="s">
        <v>12</v>
      </c>
    </row>
    <row r="163" spans="1:16" x14ac:dyDescent="0.45">
      <c r="A163" s="4" t="s">
        <v>385</v>
      </c>
      <c r="B163" s="8">
        <v>11603</v>
      </c>
      <c r="C163" s="8">
        <v>13348</v>
      </c>
      <c r="D163" s="4" t="s">
        <v>12</v>
      </c>
      <c r="E163" s="8">
        <v>2559</v>
      </c>
      <c r="F163" s="8">
        <v>3285</v>
      </c>
      <c r="G163" s="4" t="s">
        <v>12</v>
      </c>
      <c r="H163" s="8">
        <v>6379</v>
      </c>
      <c r="I163" s="8">
        <v>7316</v>
      </c>
      <c r="J163" s="4" t="s">
        <v>12</v>
      </c>
      <c r="K163" s="7">
        <v>864</v>
      </c>
      <c r="L163" s="7">
        <v>733</v>
      </c>
      <c r="M163" s="4" t="s">
        <v>0</v>
      </c>
      <c r="N163" s="8">
        <v>1779</v>
      </c>
      <c r="O163" s="8">
        <v>2001</v>
      </c>
      <c r="P163" s="4" t="s">
        <v>0</v>
      </c>
    </row>
    <row r="164" spans="1:16" x14ac:dyDescent="0.45">
      <c r="A164" s="4" t="s">
        <v>384</v>
      </c>
      <c r="B164" s="4" t="s">
        <v>0</v>
      </c>
      <c r="C164" s="4" t="s">
        <v>0</v>
      </c>
      <c r="D164" s="4" t="s">
        <v>0</v>
      </c>
      <c r="E164" s="4" t="s">
        <v>0</v>
      </c>
      <c r="F164" s="4" t="s">
        <v>0</v>
      </c>
      <c r="G164" s="4" t="s">
        <v>0</v>
      </c>
      <c r="H164" s="4" t="s">
        <v>0</v>
      </c>
      <c r="I164" s="4" t="s">
        <v>0</v>
      </c>
      <c r="J164" s="4" t="s">
        <v>0</v>
      </c>
      <c r="K164" s="4" t="s">
        <v>0</v>
      </c>
      <c r="L164" s="4" t="s">
        <v>0</v>
      </c>
      <c r="M164" s="4" t="s">
        <v>0</v>
      </c>
      <c r="N164" s="4" t="s">
        <v>0</v>
      </c>
      <c r="O164" s="4" t="s">
        <v>0</v>
      </c>
      <c r="P164" s="4" t="s">
        <v>0</v>
      </c>
    </row>
    <row r="165" spans="1:16" x14ac:dyDescent="0.45">
      <c r="A165" s="4" t="s">
        <v>383</v>
      </c>
      <c r="B165" s="8">
        <v>174420</v>
      </c>
      <c r="C165" s="8">
        <v>175895</v>
      </c>
      <c r="D165" s="4" t="s">
        <v>0</v>
      </c>
      <c r="E165" s="8">
        <v>19302</v>
      </c>
      <c r="F165" s="8">
        <v>18161</v>
      </c>
      <c r="G165" s="4" t="s">
        <v>0</v>
      </c>
      <c r="H165" s="8">
        <v>128569</v>
      </c>
      <c r="I165" s="8">
        <v>129771</v>
      </c>
      <c r="J165" s="4" t="s">
        <v>0</v>
      </c>
      <c r="K165" s="8">
        <v>7342</v>
      </c>
      <c r="L165" s="8">
        <v>7515</v>
      </c>
      <c r="M165" s="4" t="s">
        <v>0</v>
      </c>
      <c r="N165" s="8">
        <v>19190</v>
      </c>
      <c r="O165" s="8">
        <v>20417</v>
      </c>
      <c r="P165" s="4" t="s">
        <v>12</v>
      </c>
    </row>
    <row r="166" spans="1:16" x14ac:dyDescent="0.45">
      <c r="A166" s="4" t="s">
        <v>382</v>
      </c>
      <c r="B166" s="9">
        <v>0.111</v>
      </c>
      <c r="C166" s="9">
        <v>9.1999999999999998E-2</v>
      </c>
      <c r="D166" s="4" t="s">
        <v>12</v>
      </c>
      <c r="E166" s="9">
        <v>0.17100000000000001</v>
      </c>
      <c r="F166" s="9">
        <v>0.10199999999999999</v>
      </c>
      <c r="G166" s="4" t="s">
        <v>12</v>
      </c>
      <c r="H166" s="9">
        <v>9.5000000000000001E-2</v>
      </c>
      <c r="I166" s="9">
        <v>8.8999999999999996E-2</v>
      </c>
      <c r="J166" s="4" t="s">
        <v>0</v>
      </c>
      <c r="K166" s="9">
        <v>0.19800000000000001</v>
      </c>
      <c r="L166" s="9">
        <v>0.13600000000000001</v>
      </c>
      <c r="M166" s="4" t="s">
        <v>12</v>
      </c>
      <c r="N166" s="9">
        <v>0.126</v>
      </c>
      <c r="O166" s="9">
        <v>8.6999999999999994E-2</v>
      </c>
      <c r="P166" s="4" t="s">
        <v>12</v>
      </c>
    </row>
    <row r="167" spans="1:16" x14ac:dyDescent="0.45">
      <c r="A167" s="4" t="s">
        <v>380</v>
      </c>
      <c r="B167" s="9">
        <v>0.111</v>
      </c>
      <c r="C167" s="9">
        <v>0.1</v>
      </c>
      <c r="D167" s="4" t="s">
        <v>12</v>
      </c>
      <c r="E167" s="9">
        <v>0.128</v>
      </c>
      <c r="F167" s="9">
        <v>0.105</v>
      </c>
      <c r="G167" s="4" t="s">
        <v>0</v>
      </c>
      <c r="H167" s="9">
        <v>0.104</v>
      </c>
      <c r="I167" s="9">
        <v>9.8000000000000004E-2</v>
      </c>
      <c r="J167" s="4" t="s">
        <v>0</v>
      </c>
      <c r="K167" s="9">
        <v>0.13400000000000001</v>
      </c>
      <c r="L167" s="9">
        <v>0.104</v>
      </c>
      <c r="M167" s="4" t="s">
        <v>0</v>
      </c>
      <c r="N167" s="9">
        <v>0.13200000000000001</v>
      </c>
      <c r="O167" s="9">
        <v>0.107</v>
      </c>
      <c r="P167" s="4" t="s">
        <v>12</v>
      </c>
    </row>
    <row r="168" spans="1:16" x14ac:dyDescent="0.45">
      <c r="A168" s="4" t="s">
        <v>379</v>
      </c>
      <c r="B168" s="9">
        <v>0.115</v>
      </c>
      <c r="C168" s="9">
        <v>0.122</v>
      </c>
      <c r="D168" s="4" t="s">
        <v>0</v>
      </c>
      <c r="E168" s="9">
        <v>0.104</v>
      </c>
      <c r="F168" s="9">
        <v>0.13400000000000001</v>
      </c>
      <c r="G168" s="4" t="s">
        <v>12</v>
      </c>
      <c r="H168" s="9">
        <v>0.11700000000000001</v>
      </c>
      <c r="I168" s="9">
        <v>0.11799999999999999</v>
      </c>
      <c r="J168" s="4" t="s">
        <v>0</v>
      </c>
      <c r="K168" s="9">
        <v>9.4E-2</v>
      </c>
      <c r="L168" s="9">
        <v>0.113</v>
      </c>
      <c r="M168" s="4" t="s">
        <v>0</v>
      </c>
      <c r="N168" s="9">
        <v>0.125</v>
      </c>
      <c r="O168" s="9">
        <v>0.13500000000000001</v>
      </c>
      <c r="P168" s="4" t="s">
        <v>0</v>
      </c>
    </row>
    <row r="169" spans="1:16" x14ac:dyDescent="0.45">
      <c r="A169" s="4" t="s">
        <v>378</v>
      </c>
      <c r="B169" s="9">
        <v>0.11700000000000001</v>
      </c>
      <c r="C169" s="9">
        <v>0.11799999999999999</v>
      </c>
      <c r="D169" s="4" t="s">
        <v>0</v>
      </c>
      <c r="E169" s="9">
        <v>0.105</v>
      </c>
      <c r="F169" s="9">
        <v>8.1000000000000003E-2</v>
      </c>
      <c r="G169" s="4" t="s">
        <v>12</v>
      </c>
      <c r="H169" s="9">
        <v>0.11700000000000001</v>
      </c>
      <c r="I169" s="9">
        <v>0.11799999999999999</v>
      </c>
      <c r="J169" s="4" t="s">
        <v>0</v>
      </c>
      <c r="K169" s="9">
        <v>0.11600000000000001</v>
      </c>
      <c r="L169" s="9">
        <v>0.15</v>
      </c>
      <c r="M169" s="4" t="s">
        <v>0</v>
      </c>
      <c r="N169" s="9">
        <v>0.129</v>
      </c>
      <c r="O169" s="9">
        <v>0.14000000000000001</v>
      </c>
      <c r="P169" s="4" t="s">
        <v>0</v>
      </c>
    </row>
    <row r="170" spans="1:16" x14ac:dyDescent="0.45">
      <c r="A170" s="4" t="s">
        <v>377</v>
      </c>
      <c r="B170" s="9">
        <v>0.09</v>
      </c>
      <c r="C170" s="9">
        <v>9.6000000000000002E-2</v>
      </c>
      <c r="D170" s="4" t="s">
        <v>0</v>
      </c>
      <c r="E170" s="9">
        <v>6.4000000000000001E-2</v>
      </c>
      <c r="F170" s="9">
        <v>8.5000000000000006E-2</v>
      </c>
      <c r="G170" s="4" t="s">
        <v>12</v>
      </c>
      <c r="H170" s="9">
        <v>9.4E-2</v>
      </c>
      <c r="I170" s="9">
        <v>9.8000000000000004E-2</v>
      </c>
      <c r="J170" s="4" t="s">
        <v>0</v>
      </c>
      <c r="K170" s="9">
        <v>9.8000000000000004E-2</v>
      </c>
      <c r="L170" s="9">
        <v>0.113</v>
      </c>
      <c r="M170" s="4" t="s">
        <v>0</v>
      </c>
      <c r="N170" s="9">
        <v>8.6999999999999994E-2</v>
      </c>
      <c r="O170" s="9">
        <v>8.7999999999999995E-2</v>
      </c>
      <c r="P170" s="4" t="s">
        <v>0</v>
      </c>
    </row>
    <row r="171" spans="1:16" x14ac:dyDescent="0.45">
      <c r="A171" s="4" t="s">
        <v>376</v>
      </c>
      <c r="B171" s="9">
        <v>0.45600000000000002</v>
      </c>
      <c r="C171" s="9">
        <v>0.47199999999999998</v>
      </c>
      <c r="D171" s="4" t="s">
        <v>12</v>
      </c>
      <c r="E171" s="9">
        <v>0.42799999999999999</v>
      </c>
      <c r="F171" s="9">
        <v>0.49299999999999999</v>
      </c>
      <c r="G171" s="4" t="s">
        <v>12</v>
      </c>
      <c r="H171" s="9">
        <v>0.47299999999999998</v>
      </c>
      <c r="I171" s="9">
        <v>0.47899999999999998</v>
      </c>
      <c r="J171" s="4" t="s">
        <v>0</v>
      </c>
      <c r="K171" s="9">
        <v>0.36</v>
      </c>
      <c r="L171" s="9">
        <v>0.38300000000000001</v>
      </c>
      <c r="M171" s="4" t="s">
        <v>0</v>
      </c>
      <c r="N171" s="9">
        <v>0.40100000000000002</v>
      </c>
      <c r="O171" s="9">
        <v>0.443</v>
      </c>
      <c r="P171" s="4" t="s">
        <v>12</v>
      </c>
    </row>
    <row r="172" spans="1:16" x14ac:dyDescent="0.45">
      <c r="A172" s="4" t="s">
        <v>373</v>
      </c>
      <c r="B172" s="8">
        <v>14627</v>
      </c>
      <c r="C172" s="8">
        <v>17089</v>
      </c>
      <c r="D172" s="4" t="s">
        <v>12</v>
      </c>
      <c r="E172" s="8">
        <v>3104</v>
      </c>
      <c r="F172" s="8">
        <v>3940</v>
      </c>
      <c r="G172" s="4" t="s">
        <v>12</v>
      </c>
      <c r="H172" s="8">
        <v>8475</v>
      </c>
      <c r="I172" s="8">
        <v>10028</v>
      </c>
      <c r="J172" s="4" t="s">
        <v>12</v>
      </c>
      <c r="K172" s="7">
        <v>996</v>
      </c>
      <c r="L172" s="7">
        <v>834</v>
      </c>
      <c r="M172" s="4" t="s">
        <v>0</v>
      </c>
      <c r="N172" s="8">
        <v>2030</v>
      </c>
      <c r="O172" s="8">
        <v>2274</v>
      </c>
      <c r="P172" s="4" t="s">
        <v>0</v>
      </c>
    </row>
    <row r="173" spans="1:16" x14ac:dyDescent="0.45">
      <c r="A173" s="2" t="s">
        <v>0</v>
      </c>
      <c r="B173" s="2"/>
      <c r="C173" s="2"/>
      <c r="D173" s="2"/>
      <c r="E173" s="2" t="s">
        <v>0</v>
      </c>
      <c r="F173" s="2" t="s">
        <v>0</v>
      </c>
      <c r="G173" s="2" t="s">
        <v>0</v>
      </c>
      <c r="H173" s="2" t="s">
        <v>0</v>
      </c>
      <c r="I173" s="2" t="s">
        <v>0</v>
      </c>
      <c r="J173" s="2" t="s">
        <v>0</v>
      </c>
      <c r="K173" s="2" t="s">
        <v>0</v>
      </c>
    </row>
    <row r="176" spans="1:16" x14ac:dyDescent="0.45">
      <c r="A176" s="1" t="s">
        <v>317</v>
      </c>
    </row>
    <row r="177" spans="1:5" x14ac:dyDescent="0.45">
      <c r="A177" s="4" t="s">
        <v>318</v>
      </c>
      <c r="E177" s="4" t="s">
        <v>372</v>
      </c>
    </row>
    <row r="178" spans="1:5" x14ac:dyDescent="0.45">
      <c r="A178" s="4" t="s">
        <v>312</v>
      </c>
      <c r="E178" s="4" t="s">
        <v>313</v>
      </c>
    </row>
    <row r="179" spans="1:5" x14ac:dyDescent="0.45">
      <c r="A179" s="4" t="s">
        <v>319</v>
      </c>
      <c r="E179" s="4" t="s">
        <v>320</v>
      </c>
    </row>
    <row r="180" spans="1:5" x14ac:dyDescent="0.45">
      <c r="A180" s="4" t="s">
        <v>321</v>
      </c>
      <c r="E180" s="4" t="s">
        <v>322</v>
      </c>
    </row>
    <row r="181" spans="1:5" x14ac:dyDescent="0.45">
      <c r="A181" s="4" t="s">
        <v>314</v>
      </c>
      <c r="E181" s="4" t="s">
        <v>315</v>
      </c>
    </row>
    <row r="182" spans="1:5" x14ac:dyDescent="0.45">
      <c r="A182" s="4" t="s">
        <v>323</v>
      </c>
      <c r="E182" s="4" t="s">
        <v>324</v>
      </c>
    </row>
    <row r="183" spans="1:5" x14ac:dyDescent="0.45">
      <c r="A183" s="4" t="s">
        <v>325</v>
      </c>
      <c r="E183" s="4" t="s">
        <v>326</v>
      </c>
    </row>
    <row r="185" spans="1:5" x14ac:dyDescent="0.45">
      <c r="A185" s="1" t="s">
        <v>327</v>
      </c>
    </row>
    <row r="186" spans="1:5" x14ac:dyDescent="0.45">
      <c r="A186" s="4" t="s">
        <v>328</v>
      </c>
      <c r="E186" s="4" t="s">
        <v>315</v>
      </c>
    </row>
    <row r="187" spans="1:5" x14ac:dyDescent="0.45">
      <c r="A187" s="4" t="s">
        <v>329</v>
      </c>
      <c r="E187" s="4" t="s">
        <v>330</v>
      </c>
    </row>
    <row r="189" spans="1:5" x14ac:dyDescent="0.45">
      <c r="A189" s="1" t="s">
        <v>331</v>
      </c>
    </row>
    <row r="190" spans="1:5" x14ac:dyDescent="0.45">
      <c r="A190" s="4" t="s">
        <v>324</v>
      </c>
    </row>
    <row r="192" spans="1:5" x14ac:dyDescent="0.45">
      <c r="A192" s="1" t="s">
        <v>332</v>
      </c>
    </row>
    <row r="193" spans="1:1" x14ac:dyDescent="0.45">
      <c r="A193" s="4" t="s">
        <v>324</v>
      </c>
    </row>
    <row r="195" spans="1:1" x14ac:dyDescent="0.45">
      <c r="A195" s="1" t="s">
        <v>333</v>
      </c>
    </row>
    <row r="196" spans="1:1" x14ac:dyDescent="0.45">
      <c r="A196" s="4" t="s">
        <v>324</v>
      </c>
    </row>
    <row r="198" spans="1:1" x14ac:dyDescent="0.45">
      <c r="A198" s="1" t="s">
        <v>334</v>
      </c>
    </row>
    <row r="199" spans="1:1" x14ac:dyDescent="0.45">
      <c r="A199" s="4" t="s">
        <v>371</v>
      </c>
    </row>
    <row r="201" spans="1:1" x14ac:dyDescent="0.45">
      <c r="A201" s="1" t="s">
        <v>336</v>
      </c>
    </row>
    <row r="202" spans="1:1" x14ac:dyDescent="0.45">
      <c r="A202" s="4" t="s">
        <v>337</v>
      </c>
    </row>
    <row r="203" spans="1:1" x14ac:dyDescent="0.45">
      <c r="A203" s="4" t="s">
        <v>338</v>
      </c>
    </row>
    <row r="204" spans="1:1" x14ac:dyDescent="0.45">
      <c r="A204" s="4" t="s">
        <v>339</v>
      </c>
    </row>
    <row r="205" spans="1:1" x14ac:dyDescent="0.45">
      <c r="A205" s="4" t="s">
        <v>340</v>
      </c>
    </row>
    <row r="206" spans="1:1" x14ac:dyDescent="0.45">
      <c r="A206" s="4" t="s">
        <v>341</v>
      </c>
    </row>
    <row r="207" spans="1:1" x14ac:dyDescent="0.45">
      <c r="A207" s="4" t="s">
        <v>342</v>
      </c>
    </row>
    <row r="208" spans="1:1" x14ac:dyDescent="0.45">
      <c r="A208" s="4" t="s">
        <v>343</v>
      </c>
    </row>
    <row r="209" spans="1:1" x14ac:dyDescent="0.45">
      <c r="A209" s="4" t="s">
        <v>370</v>
      </c>
    </row>
    <row r="210" spans="1:1" x14ac:dyDescent="0.45">
      <c r="A210" s="4" t="s">
        <v>369</v>
      </c>
    </row>
    <row r="211" spans="1:1" x14ac:dyDescent="0.45">
      <c r="A211" s="4" t="s">
        <v>368</v>
      </c>
    </row>
    <row r="212" spans="1:1" x14ac:dyDescent="0.45">
      <c r="A212" s="4" t="s">
        <v>367</v>
      </c>
    </row>
    <row r="213" spans="1:1" x14ac:dyDescent="0.45">
      <c r="A213" s="4" t="s">
        <v>366</v>
      </c>
    </row>
    <row r="214" spans="1:1" x14ac:dyDescent="0.45">
      <c r="A214" s="4" t="s">
        <v>365</v>
      </c>
    </row>
    <row r="215" spans="1:1" x14ac:dyDescent="0.45">
      <c r="A215" s="4" t="s">
        <v>364</v>
      </c>
    </row>
    <row r="216" spans="1:1" x14ac:dyDescent="0.45">
      <c r="A216" s="4" t="s">
        <v>355</v>
      </c>
    </row>
    <row r="217" spans="1:1" x14ac:dyDescent="0.45">
      <c r="A217" s="4" t="s">
        <v>356</v>
      </c>
    </row>
    <row r="218" spans="1:1" x14ac:dyDescent="0.45">
      <c r="A218" s="4" t="s">
        <v>357</v>
      </c>
    </row>
    <row r="219" spans="1:1" x14ac:dyDescent="0.45">
      <c r="A219" s="4" t="s">
        <v>358</v>
      </c>
    </row>
    <row r="221" spans="1:1" x14ac:dyDescent="0.45">
      <c r="A221" s="1" t="s">
        <v>359</v>
      </c>
    </row>
    <row r="222" spans="1:1" x14ac:dyDescent="0.45">
      <c r="A222" s="4" t="s">
        <v>324</v>
      </c>
    </row>
  </sheetData>
  <mergeCells count="6">
    <mergeCell ref="B10:D10"/>
    <mergeCell ref="A1:L1"/>
    <mergeCell ref="E10:G10"/>
    <mergeCell ref="H10:J10"/>
    <mergeCell ref="K10:M10"/>
    <mergeCell ref="N10:P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8E09-5289-4029-B7E9-5116BC6A5C05}">
  <dimension ref="A1:P149"/>
  <sheetViews>
    <sheetView workbookViewId="0">
      <selection sqref="A1:I1"/>
    </sheetView>
  </sheetViews>
  <sheetFormatPr defaultRowHeight="18.5" x14ac:dyDescent="0.45"/>
  <cols>
    <col min="1" max="1" width="42" style="4" customWidth="1"/>
    <col min="2" max="24" width="28" style="4" customWidth="1"/>
    <col min="25" max="16384" width="9.140625" style="4"/>
  </cols>
  <sheetData>
    <row r="1" spans="1:16" ht="24" thickBot="1" x14ac:dyDescent="0.6">
      <c r="A1" s="12" t="s">
        <v>797</v>
      </c>
      <c r="B1" s="12"/>
      <c r="C1" s="12"/>
      <c r="D1" s="12"/>
      <c r="E1" s="12"/>
      <c r="F1" s="12"/>
      <c r="G1" s="12"/>
      <c r="H1" s="12"/>
      <c r="I1" s="12"/>
    </row>
    <row r="3" spans="1:16" x14ac:dyDescent="0.45">
      <c r="A3" s="4" t="s">
        <v>310</v>
      </c>
      <c r="B3" s="4" t="s">
        <v>558</v>
      </c>
    </row>
    <row r="4" spans="1:16" x14ac:dyDescent="0.45">
      <c r="A4" s="4" t="s">
        <v>312</v>
      </c>
      <c r="B4" s="4" t="s">
        <v>313</v>
      </c>
    </row>
    <row r="5" spans="1:16" x14ac:dyDescent="0.45">
      <c r="A5" s="4" t="s">
        <v>314</v>
      </c>
      <c r="B5" s="4" t="s">
        <v>315</v>
      </c>
    </row>
    <row r="7" spans="1:16" x14ac:dyDescent="0.45">
      <c r="A7" s="1" t="s">
        <v>316</v>
      </c>
    </row>
    <row r="10" spans="1:16" x14ac:dyDescent="0.45">
      <c r="A10" s="3" t="s">
        <v>0</v>
      </c>
      <c r="B10" s="6" t="s">
        <v>1</v>
      </c>
      <c r="C10" s="6"/>
      <c r="D10" s="6"/>
      <c r="E10" s="6" t="s">
        <v>2</v>
      </c>
      <c r="F10" s="6"/>
      <c r="G10" s="6"/>
      <c r="H10" s="6" t="s">
        <v>3</v>
      </c>
      <c r="I10" s="6"/>
      <c r="J10" s="6"/>
      <c r="K10" s="6" t="s">
        <v>4</v>
      </c>
      <c r="L10" s="6"/>
      <c r="M10" s="6"/>
      <c r="N10" s="6" t="s">
        <v>5</v>
      </c>
      <c r="O10" s="6"/>
      <c r="P10" s="6"/>
    </row>
    <row r="11" spans="1:16" x14ac:dyDescent="0.45">
      <c r="A11" s="3" t="s">
        <v>6</v>
      </c>
      <c r="B11" s="3" t="s">
        <v>7</v>
      </c>
      <c r="C11" s="3" t="s">
        <v>8</v>
      </c>
      <c r="D11" s="3" t="s">
        <v>9</v>
      </c>
      <c r="E11" s="3" t="s">
        <v>7</v>
      </c>
      <c r="F11" s="3" t="s">
        <v>8</v>
      </c>
      <c r="G11" s="3" t="s">
        <v>9</v>
      </c>
      <c r="H11" s="3" t="s">
        <v>7</v>
      </c>
      <c r="I11" s="3" t="s">
        <v>8</v>
      </c>
      <c r="J11" s="3" t="s">
        <v>9</v>
      </c>
      <c r="K11" s="3" t="s">
        <v>7</v>
      </c>
      <c r="L11" s="3" t="s">
        <v>8</v>
      </c>
      <c r="M11" s="3" t="s">
        <v>9</v>
      </c>
      <c r="N11" s="3" t="s">
        <v>7</v>
      </c>
      <c r="O11" s="3" t="s">
        <v>8</v>
      </c>
      <c r="P11" s="3" t="s">
        <v>9</v>
      </c>
    </row>
    <row r="12" spans="1:16" x14ac:dyDescent="0.45">
      <c r="A12" s="4" t="s">
        <v>796</v>
      </c>
      <c r="B12" s="4" t="s">
        <v>0</v>
      </c>
      <c r="C12" s="4" t="s">
        <v>0</v>
      </c>
      <c r="D12" s="4" t="s">
        <v>0</v>
      </c>
      <c r="E12" s="4" t="s">
        <v>0</v>
      </c>
      <c r="F12" s="4" t="s">
        <v>0</v>
      </c>
      <c r="G12" s="4" t="s">
        <v>0</v>
      </c>
      <c r="H12" s="4" t="s">
        <v>0</v>
      </c>
      <c r="I12" s="4" t="s">
        <v>0</v>
      </c>
      <c r="J12" s="4" t="s">
        <v>0</v>
      </c>
      <c r="K12" s="4" t="s">
        <v>0</v>
      </c>
      <c r="L12" s="4" t="s">
        <v>0</v>
      </c>
      <c r="M12" s="4" t="s">
        <v>0</v>
      </c>
      <c r="N12" s="4" t="s">
        <v>0</v>
      </c>
      <c r="O12" s="4" t="s">
        <v>0</v>
      </c>
      <c r="P12" s="4" t="s">
        <v>0</v>
      </c>
    </row>
    <row r="13" spans="1:16" x14ac:dyDescent="0.45">
      <c r="A13" s="4" t="s">
        <v>621</v>
      </c>
      <c r="B13" s="4" t="s">
        <v>620</v>
      </c>
      <c r="C13" s="4" t="s">
        <v>619</v>
      </c>
      <c r="D13" s="4" t="s">
        <v>596</v>
      </c>
      <c r="E13" s="4" t="s">
        <v>618</v>
      </c>
      <c r="F13" s="4" t="s">
        <v>617</v>
      </c>
      <c r="G13" s="4" t="s">
        <v>596</v>
      </c>
      <c r="H13" s="4" t="s">
        <v>616</v>
      </c>
      <c r="I13" s="4" t="s">
        <v>615</v>
      </c>
      <c r="J13" s="4" t="s">
        <v>596</v>
      </c>
      <c r="K13" s="4" t="s">
        <v>614</v>
      </c>
      <c r="L13" s="4" t="s">
        <v>613</v>
      </c>
      <c r="M13" s="4" t="s">
        <v>12</v>
      </c>
      <c r="N13" s="4" t="s">
        <v>612</v>
      </c>
      <c r="O13" s="4" t="s">
        <v>611</v>
      </c>
      <c r="P13" s="4" t="s">
        <v>596</v>
      </c>
    </row>
    <row r="14" spans="1:16" x14ac:dyDescent="0.45">
      <c r="A14" s="4" t="s">
        <v>568</v>
      </c>
      <c r="B14" s="4" t="s">
        <v>567</v>
      </c>
      <c r="C14" s="4" t="s">
        <v>560</v>
      </c>
      <c r="D14" s="4" t="s">
        <v>12</v>
      </c>
      <c r="E14" s="4" t="s">
        <v>562</v>
      </c>
      <c r="F14" s="4" t="s">
        <v>561</v>
      </c>
      <c r="G14" s="4" t="s">
        <v>12</v>
      </c>
      <c r="H14" s="4" t="s">
        <v>291</v>
      </c>
      <c r="I14" s="4" t="s">
        <v>405</v>
      </c>
      <c r="J14" s="4" t="s">
        <v>12</v>
      </c>
      <c r="K14" s="4" t="s">
        <v>733</v>
      </c>
      <c r="L14" s="4" t="s">
        <v>732</v>
      </c>
      <c r="M14" s="4" t="s">
        <v>12</v>
      </c>
      <c r="N14" s="4" t="s">
        <v>732</v>
      </c>
      <c r="O14" s="4" t="s">
        <v>562</v>
      </c>
      <c r="P14" s="4" t="s">
        <v>12</v>
      </c>
    </row>
    <row r="15" spans="1:16" x14ac:dyDescent="0.45">
      <c r="A15" s="4" t="s">
        <v>563</v>
      </c>
      <c r="B15" s="4" t="s">
        <v>562</v>
      </c>
      <c r="C15" s="4" t="s">
        <v>264</v>
      </c>
      <c r="D15" s="4" t="s">
        <v>12</v>
      </c>
      <c r="E15" s="4" t="s">
        <v>567</v>
      </c>
      <c r="F15" s="4" t="s">
        <v>291</v>
      </c>
      <c r="G15" s="4" t="s">
        <v>12</v>
      </c>
      <c r="H15" s="4" t="s">
        <v>561</v>
      </c>
      <c r="I15" s="4" t="s">
        <v>566</v>
      </c>
      <c r="J15" s="4" t="s">
        <v>12</v>
      </c>
      <c r="K15" s="4" t="s">
        <v>732</v>
      </c>
      <c r="L15" s="4" t="s">
        <v>733</v>
      </c>
      <c r="M15" s="4" t="s">
        <v>12</v>
      </c>
      <c r="N15" s="4" t="s">
        <v>733</v>
      </c>
      <c r="O15" s="4" t="s">
        <v>567</v>
      </c>
      <c r="P15" s="4" t="s">
        <v>12</v>
      </c>
    </row>
    <row r="16" spans="1:16" x14ac:dyDescent="0.45">
      <c r="A16" s="4" t="s">
        <v>795</v>
      </c>
      <c r="B16" s="4" t="s">
        <v>794</v>
      </c>
      <c r="C16" s="4" t="s">
        <v>723</v>
      </c>
      <c r="D16" s="4" t="s">
        <v>12</v>
      </c>
      <c r="E16" s="4" t="s">
        <v>787</v>
      </c>
      <c r="F16" s="4" t="s">
        <v>793</v>
      </c>
      <c r="G16" s="4" t="s">
        <v>12</v>
      </c>
      <c r="H16" s="4" t="s">
        <v>792</v>
      </c>
      <c r="I16" s="4" t="s">
        <v>791</v>
      </c>
      <c r="J16" s="4" t="s">
        <v>12</v>
      </c>
      <c r="K16" s="4" t="s">
        <v>790</v>
      </c>
      <c r="L16" s="4" t="s">
        <v>789</v>
      </c>
      <c r="M16" s="4" t="s">
        <v>12</v>
      </c>
      <c r="N16" s="4" t="s">
        <v>788</v>
      </c>
      <c r="O16" s="4" t="s">
        <v>787</v>
      </c>
      <c r="P16" s="4" t="s">
        <v>12</v>
      </c>
    </row>
    <row r="17" spans="1:16" x14ac:dyDescent="0.45">
      <c r="A17" s="4" t="s">
        <v>786</v>
      </c>
      <c r="B17" s="4" t="s">
        <v>24</v>
      </c>
      <c r="C17" s="4" t="s">
        <v>130</v>
      </c>
      <c r="D17" s="4" t="s">
        <v>12</v>
      </c>
      <c r="E17" s="4" t="s">
        <v>79</v>
      </c>
      <c r="F17" s="4" t="s">
        <v>67</v>
      </c>
      <c r="G17" s="4" t="s">
        <v>596</v>
      </c>
      <c r="H17" s="4" t="s">
        <v>24</v>
      </c>
      <c r="I17" s="4" t="s">
        <v>67</v>
      </c>
      <c r="J17" s="4" t="s">
        <v>12</v>
      </c>
      <c r="K17" s="4" t="s">
        <v>24</v>
      </c>
      <c r="L17" s="4" t="s">
        <v>130</v>
      </c>
      <c r="M17" s="4" t="s">
        <v>12</v>
      </c>
      <c r="N17" s="4" t="s">
        <v>39</v>
      </c>
      <c r="O17" s="4" t="s">
        <v>67</v>
      </c>
      <c r="P17" s="4" t="s">
        <v>12</v>
      </c>
    </row>
    <row r="18" spans="1:16" x14ac:dyDescent="0.45">
      <c r="A18" s="4" t="s">
        <v>785</v>
      </c>
      <c r="B18" s="4" t="s">
        <v>39</v>
      </c>
      <c r="C18" s="4" t="s">
        <v>130</v>
      </c>
      <c r="D18" s="4" t="s">
        <v>0</v>
      </c>
      <c r="E18" s="4" t="s">
        <v>131</v>
      </c>
      <c r="F18" s="4" t="s">
        <v>41</v>
      </c>
      <c r="G18" s="4" t="s">
        <v>0</v>
      </c>
      <c r="H18" s="4" t="s">
        <v>67</v>
      </c>
      <c r="I18" s="4" t="s">
        <v>67</v>
      </c>
      <c r="J18" s="4" t="s">
        <v>0</v>
      </c>
      <c r="K18" s="4" t="s">
        <v>67</v>
      </c>
      <c r="L18" s="4" t="s">
        <v>39</v>
      </c>
      <c r="M18" s="4" t="s">
        <v>0</v>
      </c>
      <c r="N18" s="4" t="s">
        <v>24</v>
      </c>
      <c r="O18" s="4" t="s">
        <v>24</v>
      </c>
      <c r="P18" s="4" t="s">
        <v>0</v>
      </c>
    </row>
    <row r="19" spans="1:16" x14ac:dyDescent="0.45">
      <c r="A19" s="4" t="s">
        <v>784</v>
      </c>
      <c r="B19" s="4" t="s">
        <v>42</v>
      </c>
      <c r="C19" s="4" t="s">
        <v>24</v>
      </c>
      <c r="D19" s="4" t="s">
        <v>0</v>
      </c>
      <c r="E19" s="4" t="s">
        <v>131</v>
      </c>
      <c r="F19" s="4" t="s">
        <v>24</v>
      </c>
      <c r="G19" s="4" t="s">
        <v>0</v>
      </c>
      <c r="H19" s="4" t="s">
        <v>41</v>
      </c>
      <c r="I19" s="4" t="s">
        <v>131</v>
      </c>
      <c r="J19" s="4" t="s">
        <v>0</v>
      </c>
      <c r="K19" s="4" t="s">
        <v>41</v>
      </c>
      <c r="L19" s="4" t="s">
        <v>79</v>
      </c>
      <c r="M19" s="4" t="s">
        <v>12</v>
      </c>
      <c r="N19" s="4" t="s">
        <v>41</v>
      </c>
      <c r="O19" s="4" t="s">
        <v>24</v>
      </c>
      <c r="P19" s="4" t="s">
        <v>12</v>
      </c>
    </row>
    <row r="20" spans="1:16" x14ac:dyDescent="0.45">
      <c r="A20" s="4" t="s">
        <v>783</v>
      </c>
      <c r="B20" s="4" t="s">
        <v>19</v>
      </c>
      <c r="C20" s="4" t="s">
        <v>39</v>
      </c>
      <c r="D20" s="4" t="s">
        <v>12</v>
      </c>
      <c r="E20" s="4" t="s">
        <v>139</v>
      </c>
      <c r="F20" s="4" t="s">
        <v>41</v>
      </c>
      <c r="G20" s="4" t="s">
        <v>12</v>
      </c>
      <c r="H20" s="4" t="s">
        <v>19</v>
      </c>
      <c r="I20" s="4" t="s">
        <v>132</v>
      </c>
      <c r="J20" s="4" t="s">
        <v>0</v>
      </c>
      <c r="K20" s="4" t="s">
        <v>179</v>
      </c>
      <c r="L20" s="4" t="s">
        <v>41</v>
      </c>
      <c r="M20" s="4" t="s">
        <v>12</v>
      </c>
      <c r="N20" s="4" t="s">
        <v>19</v>
      </c>
      <c r="O20" s="4" t="s">
        <v>41</v>
      </c>
      <c r="P20" s="4" t="s">
        <v>12</v>
      </c>
    </row>
    <row r="21" spans="1:16" x14ac:dyDescent="0.45">
      <c r="A21" s="4" t="s">
        <v>782</v>
      </c>
      <c r="B21" s="4" t="s">
        <v>70</v>
      </c>
      <c r="C21" s="4" t="s">
        <v>41</v>
      </c>
      <c r="D21" s="4" t="s">
        <v>12</v>
      </c>
      <c r="E21" s="4" t="s">
        <v>77</v>
      </c>
      <c r="F21" s="4" t="s">
        <v>63</v>
      </c>
      <c r="G21" s="4" t="s">
        <v>12</v>
      </c>
      <c r="H21" s="4" t="s">
        <v>133</v>
      </c>
      <c r="I21" s="4" t="s">
        <v>139</v>
      </c>
      <c r="J21" s="4" t="s">
        <v>12</v>
      </c>
      <c r="K21" s="4" t="s">
        <v>30</v>
      </c>
      <c r="L21" s="4" t="s">
        <v>19</v>
      </c>
      <c r="M21" s="4" t="s">
        <v>12</v>
      </c>
      <c r="N21" s="4" t="s">
        <v>113</v>
      </c>
      <c r="O21" s="4" t="s">
        <v>77</v>
      </c>
      <c r="P21" s="4" t="s">
        <v>12</v>
      </c>
    </row>
    <row r="22" spans="1:16" x14ac:dyDescent="0.45">
      <c r="A22" s="4" t="s">
        <v>781</v>
      </c>
      <c r="B22" s="4" t="s">
        <v>230</v>
      </c>
      <c r="C22" s="4" t="s">
        <v>408</v>
      </c>
      <c r="D22" s="4" t="s">
        <v>12</v>
      </c>
      <c r="E22" s="4" t="s">
        <v>148</v>
      </c>
      <c r="F22" s="4" t="s">
        <v>164</v>
      </c>
      <c r="G22" s="4" t="s">
        <v>12</v>
      </c>
      <c r="H22" s="4" t="s">
        <v>124</v>
      </c>
      <c r="I22" s="4" t="s">
        <v>231</v>
      </c>
      <c r="J22" s="4" t="s">
        <v>0</v>
      </c>
      <c r="K22" s="4" t="s">
        <v>381</v>
      </c>
      <c r="L22" s="4" t="s">
        <v>298</v>
      </c>
      <c r="M22" s="4" t="s">
        <v>12</v>
      </c>
      <c r="N22" s="4" t="s">
        <v>151</v>
      </c>
      <c r="O22" s="4" t="s">
        <v>428</v>
      </c>
      <c r="P22" s="4" t="s">
        <v>12</v>
      </c>
    </row>
    <row r="23" spans="1:16" x14ac:dyDescent="0.45">
      <c r="A23" s="4" t="s">
        <v>780</v>
      </c>
      <c r="B23" s="4" t="s">
        <v>127</v>
      </c>
      <c r="C23" s="4" t="s">
        <v>128</v>
      </c>
      <c r="D23" s="4" t="s">
        <v>12</v>
      </c>
      <c r="E23" s="4" t="s">
        <v>222</v>
      </c>
      <c r="F23" s="4" t="s">
        <v>222</v>
      </c>
      <c r="G23" s="4" t="s">
        <v>12</v>
      </c>
      <c r="H23" s="4" t="s">
        <v>408</v>
      </c>
      <c r="I23" s="4" t="s">
        <v>477</v>
      </c>
      <c r="J23" s="4" t="s">
        <v>0</v>
      </c>
      <c r="K23" s="4" t="s">
        <v>298</v>
      </c>
      <c r="L23" s="4" t="s">
        <v>396</v>
      </c>
      <c r="M23" s="4" t="s">
        <v>0</v>
      </c>
      <c r="N23" s="4" t="s">
        <v>381</v>
      </c>
      <c r="O23" s="4" t="s">
        <v>381</v>
      </c>
      <c r="P23" s="4" t="s">
        <v>0</v>
      </c>
    </row>
    <row r="24" spans="1:16" x14ac:dyDescent="0.45">
      <c r="A24" s="4" t="s">
        <v>779</v>
      </c>
      <c r="B24" s="4" t="s">
        <v>97</v>
      </c>
      <c r="C24" s="4" t="s">
        <v>279</v>
      </c>
      <c r="D24" s="4" t="s">
        <v>12</v>
      </c>
      <c r="E24" s="4" t="s">
        <v>477</v>
      </c>
      <c r="F24" s="4" t="s">
        <v>125</v>
      </c>
      <c r="G24" s="4" t="s">
        <v>12</v>
      </c>
      <c r="H24" s="4" t="s">
        <v>57</v>
      </c>
      <c r="I24" s="4" t="s">
        <v>58</v>
      </c>
      <c r="J24" s="4" t="s">
        <v>12</v>
      </c>
      <c r="K24" s="4" t="s">
        <v>396</v>
      </c>
      <c r="L24" s="4" t="s">
        <v>187</v>
      </c>
      <c r="M24" s="4" t="s">
        <v>12</v>
      </c>
      <c r="N24" s="4" t="s">
        <v>124</v>
      </c>
      <c r="O24" s="4" t="s">
        <v>396</v>
      </c>
      <c r="P24" s="4" t="s">
        <v>12</v>
      </c>
    </row>
    <row r="25" spans="1:16" x14ac:dyDescent="0.45">
      <c r="A25" s="4" t="s">
        <v>778</v>
      </c>
      <c r="B25" s="4" t="s">
        <v>116</v>
      </c>
      <c r="C25" s="4" t="s">
        <v>284</v>
      </c>
      <c r="D25" s="4" t="s">
        <v>12</v>
      </c>
      <c r="E25" s="4" t="s">
        <v>42</v>
      </c>
      <c r="F25" s="4" t="s">
        <v>42</v>
      </c>
      <c r="G25" s="4" t="s">
        <v>0</v>
      </c>
      <c r="H25" s="4" t="s">
        <v>167</v>
      </c>
      <c r="I25" s="4" t="s">
        <v>112</v>
      </c>
      <c r="J25" s="4" t="s">
        <v>12</v>
      </c>
      <c r="K25" s="4" t="s">
        <v>180</v>
      </c>
      <c r="L25" s="4" t="s">
        <v>115</v>
      </c>
      <c r="M25" s="4" t="s">
        <v>0</v>
      </c>
      <c r="N25" s="4" t="s">
        <v>67</v>
      </c>
      <c r="O25" s="4" t="s">
        <v>113</v>
      </c>
      <c r="P25" s="4" t="s">
        <v>12</v>
      </c>
    </row>
    <row r="26" spans="1:16" x14ac:dyDescent="0.45">
      <c r="A26" s="4" t="s">
        <v>777</v>
      </c>
      <c r="B26" s="4" t="s">
        <v>183</v>
      </c>
      <c r="C26" s="4" t="s">
        <v>112</v>
      </c>
      <c r="D26" s="4" t="s">
        <v>12</v>
      </c>
      <c r="E26" s="4" t="s">
        <v>131</v>
      </c>
      <c r="F26" s="4" t="s">
        <v>132</v>
      </c>
      <c r="G26" s="4" t="s">
        <v>0</v>
      </c>
      <c r="H26" s="4" t="s">
        <v>78</v>
      </c>
      <c r="I26" s="4" t="s">
        <v>115</v>
      </c>
      <c r="J26" s="4" t="s">
        <v>0</v>
      </c>
      <c r="K26" s="4" t="s">
        <v>44</v>
      </c>
      <c r="L26" s="4" t="s">
        <v>116</v>
      </c>
      <c r="M26" s="4" t="s">
        <v>0</v>
      </c>
      <c r="N26" s="4" t="s">
        <v>130</v>
      </c>
      <c r="O26" s="4" t="s">
        <v>39</v>
      </c>
      <c r="P26" s="4" t="s">
        <v>0</v>
      </c>
    </row>
    <row r="27" spans="1:16" x14ac:dyDescent="0.45">
      <c r="A27" s="4" t="s">
        <v>776</v>
      </c>
      <c r="B27" s="4" t="s">
        <v>57</v>
      </c>
      <c r="C27" s="4" t="s">
        <v>101</v>
      </c>
      <c r="D27" s="4" t="s">
        <v>12</v>
      </c>
      <c r="E27" s="4" t="s">
        <v>101</v>
      </c>
      <c r="F27" s="4" t="s">
        <v>112</v>
      </c>
      <c r="G27" s="4" t="s">
        <v>12</v>
      </c>
      <c r="H27" s="4" t="s">
        <v>127</v>
      </c>
      <c r="I27" s="4" t="s">
        <v>221</v>
      </c>
      <c r="J27" s="4" t="s">
        <v>12</v>
      </c>
      <c r="K27" s="4" t="s">
        <v>126</v>
      </c>
      <c r="L27" s="4" t="s">
        <v>224</v>
      </c>
      <c r="M27" s="4" t="s">
        <v>12</v>
      </c>
      <c r="N27" s="4" t="s">
        <v>145</v>
      </c>
      <c r="O27" s="4" t="s">
        <v>224</v>
      </c>
      <c r="P27" s="4" t="s">
        <v>12</v>
      </c>
    </row>
    <row r="28" spans="1:16" x14ac:dyDescent="0.45">
      <c r="A28" s="4" t="s">
        <v>775</v>
      </c>
      <c r="B28" s="4" t="s">
        <v>29</v>
      </c>
      <c r="C28" s="4" t="s">
        <v>43</v>
      </c>
      <c r="D28" s="4" t="s">
        <v>12</v>
      </c>
      <c r="E28" s="4" t="s">
        <v>30</v>
      </c>
      <c r="F28" s="4" t="s">
        <v>73</v>
      </c>
      <c r="G28" s="4" t="s">
        <v>12</v>
      </c>
      <c r="H28" s="4" t="s">
        <v>139</v>
      </c>
      <c r="I28" s="4" t="s">
        <v>43</v>
      </c>
      <c r="J28" s="4" t="s">
        <v>12</v>
      </c>
      <c r="K28" s="4" t="s">
        <v>73</v>
      </c>
      <c r="L28" s="4" t="s">
        <v>18</v>
      </c>
      <c r="M28" s="4" t="s">
        <v>12</v>
      </c>
      <c r="N28" s="4" t="s">
        <v>30</v>
      </c>
      <c r="O28" s="4" t="s">
        <v>72</v>
      </c>
      <c r="P28" s="4" t="s">
        <v>12</v>
      </c>
    </row>
    <row r="29" spans="1:16" x14ac:dyDescent="0.45">
      <c r="A29" s="4" t="s">
        <v>774</v>
      </c>
      <c r="B29" s="4" t="s">
        <v>119</v>
      </c>
      <c r="C29" s="4" t="s">
        <v>20</v>
      </c>
      <c r="D29" s="4" t="s">
        <v>0</v>
      </c>
      <c r="E29" s="4" t="s">
        <v>217</v>
      </c>
      <c r="F29" s="4" t="s">
        <v>25</v>
      </c>
      <c r="G29" s="4" t="s">
        <v>12</v>
      </c>
      <c r="H29" s="4" t="s">
        <v>119</v>
      </c>
      <c r="I29" s="4" t="s">
        <v>109</v>
      </c>
      <c r="J29" s="4" t="s">
        <v>12</v>
      </c>
      <c r="K29" s="4" t="s">
        <v>250</v>
      </c>
      <c r="L29" s="4" t="s">
        <v>69</v>
      </c>
      <c r="M29" s="4" t="s">
        <v>0</v>
      </c>
      <c r="N29" s="4" t="s">
        <v>23</v>
      </c>
      <c r="O29" s="4" t="s">
        <v>21</v>
      </c>
      <c r="P29" s="4" t="s">
        <v>12</v>
      </c>
    </row>
    <row r="30" spans="1:16" x14ac:dyDescent="0.45">
      <c r="A30" s="4" t="s">
        <v>773</v>
      </c>
      <c r="B30" s="4" t="s">
        <v>772</v>
      </c>
      <c r="C30" s="4" t="s">
        <v>771</v>
      </c>
      <c r="D30" s="4" t="s">
        <v>12</v>
      </c>
      <c r="E30" s="4" t="s">
        <v>770</v>
      </c>
      <c r="F30" s="4" t="s">
        <v>769</v>
      </c>
      <c r="G30" s="4" t="s">
        <v>12</v>
      </c>
      <c r="H30" s="4" t="s">
        <v>768</v>
      </c>
      <c r="I30" s="4" t="s">
        <v>767</v>
      </c>
      <c r="J30" s="4" t="s">
        <v>12</v>
      </c>
      <c r="K30" s="4" t="s">
        <v>766</v>
      </c>
      <c r="L30" s="4" t="s">
        <v>765</v>
      </c>
      <c r="M30" s="4" t="s">
        <v>12</v>
      </c>
      <c r="N30" s="4" t="s">
        <v>764</v>
      </c>
      <c r="O30" s="4" t="s">
        <v>763</v>
      </c>
      <c r="P30" s="4" t="s">
        <v>12</v>
      </c>
    </row>
    <row r="31" spans="1:16" x14ac:dyDescent="0.45">
      <c r="A31" s="4" t="s">
        <v>295</v>
      </c>
      <c r="B31" s="4" t="s">
        <v>208</v>
      </c>
      <c r="C31" s="4" t="s">
        <v>416</v>
      </c>
      <c r="D31" s="4" t="s">
        <v>596</v>
      </c>
      <c r="E31" s="4" t="s">
        <v>762</v>
      </c>
      <c r="F31" s="4" t="s">
        <v>210</v>
      </c>
      <c r="G31" s="4" t="s">
        <v>596</v>
      </c>
      <c r="H31" s="4" t="s">
        <v>593</v>
      </c>
      <c r="I31" s="4" t="s">
        <v>212</v>
      </c>
      <c r="J31" s="4" t="s">
        <v>12</v>
      </c>
      <c r="K31" s="4" t="s">
        <v>92</v>
      </c>
      <c r="L31" s="4" t="s">
        <v>308</v>
      </c>
      <c r="M31" s="4" t="s">
        <v>12</v>
      </c>
      <c r="N31" s="4" t="s">
        <v>94</v>
      </c>
      <c r="O31" s="4" t="s">
        <v>593</v>
      </c>
      <c r="P31" s="4" t="s">
        <v>12</v>
      </c>
    </row>
    <row r="32" spans="1:16" x14ac:dyDescent="0.45">
      <c r="A32" s="4" t="s">
        <v>761</v>
      </c>
      <c r="B32" s="4" t="s">
        <v>759</v>
      </c>
      <c r="C32" s="4" t="s">
        <v>678</v>
      </c>
      <c r="D32" s="4" t="s">
        <v>12</v>
      </c>
      <c r="E32" s="4" t="s">
        <v>263</v>
      </c>
      <c r="F32" s="4" t="s">
        <v>760</v>
      </c>
      <c r="G32" s="4" t="s">
        <v>12</v>
      </c>
      <c r="H32" s="4" t="s">
        <v>202</v>
      </c>
      <c r="I32" s="4" t="s">
        <v>201</v>
      </c>
      <c r="J32" s="4" t="s">
        <v>0</v>
      </c>
      <c r="K32" s="4" t="s">
        <v>201</v>
      </c>
      <c r="L32" s="4" t="s">
        <v>51</v>
      </c>
      <c r="M32" s="4" t="s">
        <v>12</v>
      </c>
      <c r="N32" s="4" t="s">
        <v>759</v>
      </c>
      <c r="O32" s="4" t="s">
        <v>202</v>
      </c>
      <c r="P32" s="4" t="s">
        <v>12</v>
      </c>
    </row>
    <row r="33" spans="1:16" x14ac:dyDescent="0.45">
      <c r="A33" s="4" t="s">
        <v>300</v>
      </c>
      <c r="B33" s="4" t="s">
        <v>758</v>
      </c>
      <c r="C33" s="4" t="s">
        <v>456</v>
      </c>
      <c r="D33" s="4" t="s">
        <v>596</v>
      </c>
      <c r="E33" s="4" t="s">
        <v>545</v>
      </c>
      <c r="F33" s="4" t="s">
        <v>757</v>
      </c>
      <c r="G33" s="4" t="s">
        <v>596</v>
      </c>
      <c r="H33" s="4" t="s">
        <v>546</v>
      </c>
      <c r="I33" s="4" t="s">
        <v>756</v>
      </c>
      <c r="J33" s="4" t="s">
        <v>12</v>
      </c>
      <c r="K33" s="4" t="s">
        <v>200</v>
      </c>
      <c r="L33" s="4" t="s">
        <v>160</v>
      </c>
      <c r="M33" s="4" t="s">
        <v>12</v>
      </c>
      <c r="N33" s="4" t="s">
        <v>755</v>
      </c>
      <c r="O33" s="4" t="s">
        <v>546</v>
      </c>
      <c r="P33" s="4" t="s">
        <v>12</v>
      </c>
    </row>
    <row r="34" spans="1:16" x14ac:dyDescent="0.45">
      <c r="A34" s="4" t="s">
        <v>754</v>
      </c>
      <c r="B34" s="4" t="s">
        <v>753</v>
      </c>
      <c r="C34" s="4" t="s">
        <v>752</v>
      </c>
      <c r="D34" s="4" t="s">
        <v>12</v>
      </c>
      <c r="E34" s="4" t="s">
        <v>748</v>
      </c>
      <c r="F34" s="4" t="s">
        <v>52</v>
      </c>
      <c r="G34" s="4" t="s">
        <v>12</v>
      </c>
      <c r="H34" s="4" t="s">
        <v>751</v>
      </c>
      <c r="I34" s="4" t="s">
        <v>750</v>
      </c>
      <c r="J34" s="4" t="s">
        <v>0</v>
      </c>
      <c r="K34" s="4" t="s">
        <v>749</v>
      </c>
      <c r="L34" s="4" t="s">
        <v>52</v>
      </c>
      <c r="M34" s="4" t="s">
        <v>12</v>
      </c>
      <c r="N34" s="4" t="s">
        <v>748</v>
      </c>
      <c r="O34" s="4" t="s">
        <v>52</v>
      </c>
      <c r="P34" s="4" t="s">
        <v>12</v>
      </c>
    </row>
    <row r="35" spans="1:16" x14ac:dyDescent="0.45">
      <c r="A35" s="4" t="s">
        <v>747</v>
      </c>
      <c r="B35" s="4" t="s">
        <v>672</v>
      </c>
      <c r="C35" s="4" t="s">
        <v>193</v>
      </c>
      <c r="D35" s="4" t="s">
        <v>12</v>
      </c>
      <c r="E35" s="4" t="s">
        <v>229</v>
      </c>
      <c r="F35" s="4" t="s">
        <v>188</v>
      </c>
      <c r="G35" s="4" t="s">
        <v>12</v>
      </c>
      <c r="H35" s="4" t="s">
        <v>211</v>
      </c>
      <c r="I35" s="4" t="s">
        <v>392</v>
      </c>
      <c r="J35" s="4" t="s">
        <v>12</v>
      </c>
      <c r="K35" s="4" t="s">
        <v>208</v>
      </c>
      <c r="L35" s="4" t="s">
        <v>426</v>
      </c>
      <c r="M35" s="4" t="s">
        <v>12</v>
      </c>
      <c r="N35" s="4" t="s">
        <v>410</v>
      </c>
      <c r="O35" s="4" t="s">
        <v>194</v>
      </c>
      <c r="P35" s="4" t="s">
        <v>12</v>
      </c>
    </row>
    <row r="36" spans="1:16" x14ac:dyDescent="0.45">
      <c r="A36" s="4" t="s">
        <v>722</v>
      </c>
      <c r="B36" s="4" t="s">
        <v>193</v>
      </c>
      <c r="C36" s="4" t="s">
        <v>271</v>
      </c>
      <c r="D36" s="4" t="s">
        <v>12</v>
      </c>
      <c r="E36" s="4" t="s">
        <v>150</v>
      </c>
      <c r="F36" s="4" t="s">
        <v>225</v>
      </c>
      <c r="G36" s="4" t="s">
        <v>596</v>
      </c>
      <c r="H36" s="4" t="s">
        <v>226</v>
      </c>
      <c r="I36" s="4" t="s">
        <v>153</v>
      </c>
      <c r="J36" s="4" t="s">
        <v>12</v>
      </c>
      <c r="K36" s="4" t="s">
        <v>190</v>
      </c>
      <c r="L36" s="4" t="s">
        <v>60</v>
      </c>
      <c r="M36" s="4" t="s">
        <v>12</v>
      </c>
      <c r="N36" s="4" t="s">
        <v>426</v>
      </c>
      <c r="O36" s="4" t="s">
        <v>225</v>
      </c>
      <c r="P36" s="4" t="s">
        <v>12</v>
      </c>
    </row>
    <row r="37" spans="1:16" x14ac:dyDescent="0.45">
      <c r="A37" s="4" t="s">
        <v>300</v>
      </c>
      <c r="B37" s="4" t="s">
        <v>746</v>
      </c>
      <c r="C37" s="4" t="s">
        <v>745</v>
      </c>
      <c r="D37" s="4" t="s">
        <v>596</v>
      </c>
      <c r="E37" s="4" t="s">
        <v>744</v>
      </c>
      <c r="F37" s="4" t="s">
        <v>743</v>
      </c>
      <c r="G37" s="4" t="s">
        <v>596</v>
      </c>
      <c r="H37" s="4" t="s">
        <v>742</v>
      </c>
      <c r="I37" s="4" t="s">
        <v>741</v>
      </c>
      <c r="J37" s="4" t="s">
        <v>12</v>
      </c>
      <c r="K37" s="4" t="s">
        <v>740</v>
      </c>
      <c r="L37" s="4" t="s">
        <v>739</v>
      </c>
      <c r="M37" s="4" t="s">
        <v>12</v>
      </c>
      <c r="N37" s="4" t="s">
        <v>738</v>
      </c>
      <c r="O37" s="4" t="s">
        <v>737</v>
      </c>
      <c r="P37" s="4" t="s">
        <v>12</v>
      </c>
    </row>
    <row r="38" spans="1:16" x14ac:dyDescent="0.45">
      <c r="A38" s="4" t="s">
        <v>711</v>
      </c>
      <c r="B38" s="4" t="s">
        <v>736</v>
      </c>
      <c r="C38" s="4" t="s">
        <v>566</v>
      </c>
      <c r="D38" s="4" t="s">
        <v>12</v>
      </c>
      <c r="E38" s="4" t="s">
        <v>560</v>
      </c>
      <c r="F38" s="4" t="s">
        <v>732</v>
      </c>
      <c r="G38" s="4" t="s">
        <v>596</v>
      </c>
      <c r="H38" s="4" t="s">
        <v>735</v>
      </c>
      <c r="I38" s="4" t="s">
        <v>566</v>
      </c>
      <c r="J38" s="4" t="s">
        <v>12</v>
      </c>
      <c r="K38" s="4" t="s">
        <v>375</v>
      </c>
      <c r="L38" s="4" t="s">
        <v>264</v>
      </c>
      <c r="M38" s="4" t="s">
        <v>12</v>
      </c>
      <c r="N38" s="4" t="s">
        <v>733</v>
      </c>
      <c r="O38" s="4" t="s">
        <v>560</v>
      </c>
      <c r="P38" s="4" t="s">
        <v>12</v>
      </c>
    </row>
    <row r="39" spans="1:16" x14ac:dyDescent="0.45">
      <c r="A39" s="4" t="s">
        <v>701</v>
      </c>
      <c r="B39" s="4" t="s">
        <v>734</v>
      </c>
      <c r="C39" s="4" t="s">
        <v>405</v>
      </c>
      <c r="D39" s="4" t="s">
        <v>12</v>
      </c>
      <c r="E39" s="4" t="s">
        <v>264</v>
      </c>
      <c r="F39" s="4" t="s">
        <v>733</v>
      </c>
      <c r="G39" s="4" t="s">
        <v>596</v>
      </c>
      <c r="H39" s="4" t="s">
        <v>630</v>
      </c>
      <c r="I39" s="4" t="s">
        <v>405</v>
      </c>
      <c r="J39" s="4" t="s">
        <v>12</v>
      </c>
      <c r="K39" s="4" t="s">
        <v>565</v>
      </c>
      <c r="L39" s="4" t="s">
        <v>560</v>
      </c>
      <c r="M39" s="4" t="s">
        <v>12</v>
      </c>
      <c r="N39" s="4" t="s">
        <v>732</v>
      </c>
      <c r="O39" s="4" t="s">
        <v>264</v>
      </c>
      <c r="P39" s="4" t="s">
        <v>12</v>
      </c>
    </row>
    <row r="40" spans="1:16" x14ac:dyDescent="0.45">
      <c r="A40" s="4" t="s">
        <v>694</v>
      </c>
      <c r="B40" s="4" t="s">
        <v>731</v>
      </c>
      <c r="C40" s="4" t="s">
        <v>730</v>
      </c>
      <c r="D40" s="4" t="s">
        <v>12</v>
      </c>
      <c r="E40" s="4" t="s">
        <v>723</v>
      </c>
      <c r="F40" s="4" t="s">
        <v>729</v>
      </c>
      <c r="G40" s="4" t="s">
        <v>596</v>
      </c>
      <c r="H40" s="4" t="s">
        <v>728</v>
      </c>
      <c r="I40" s="4" t="s">
        <v>727</v>
      </c>
      <c r="J40" s="4" t="s">
        <v>12</v>
      </c>
      <c r="K40" s="4" t="s">
        <v>726</v>
      </c>
      <c r="L40" s="4" t="s">
        <v>725</v>
      </c>
      <c r="M40" s="4" t="s">
        <v>12</v>
      </c>
      <c r="N40" s="4" t="s">
        <v>724</v>
      </c>
      <c r="O40" s="4" t="s">
        <v>723</v>
      </c>
      <c r="P40" s="4" t="s">
        <v>12</v>
      </c>
    </row>
    <row r="41" spans="1:16" x14ac:dyDescent="0.45">
      <c r="A41" s="4" t="s">
        <v>722</v>
      </c>
      <c r="B41" s="4" t="s">
        <v>721</v>
      </c>
      <c r="C41" s="4" t="s">
        <v>720</v>
      </c>
      <c r="D41" s="4" t="s">
        <v>12</v>
      </c>
      <c r="E41" s="4" t="s">
        <v>719</v>
      </c>
      <c r="F41" s="4" t="s">
        <v>718</v>
      </c>
      <c r="G41" s="4" t="s">
        <v>596</v>
      </c>
      <c r="H41" s="4" t="s">
        <v>717</v>
      </c>
      <c r="I41" s="4" t="s">
        <v>716</v>
      </c>
      <c r="J41" s="4" t="s">
        <v>12</v>
      </c>
      <c r="K41" s="4" t="s">
        <v>715</v>
      </c>
      <c r="L41" s="4" t="s">
        <v>714</v>
      </c>
      <c r="M41" s="4" t="s">
        <v>12</v>
      </c>
      <c r="N41" s="4" t="s">
        <v>713</v>
      </c>
      <c r="O41" s="4" t="s">
        <v>712</v>
      </c>
      <c r="P41" s="4" t="s">
        <v>12</v>
      </c>
    </row>
    <row r="42" spans="1:16" x14ac:dyDescent="0.45">
      <c r="A42" s="4" t="s">
        <v>711</v>
      </c>
      <c r="B42" s="4" t="s">
        <v>710</v>
      </c>
      <c r="C42" s="4" t="s">
        <v>709</v>
      </c>
      <c r="D42" s="4" t="s">
        <v>12</v>
      </c>
      <c r="E42" s="4" t="s">
        <v>708</v>
      </c>
      <c r="F42" s="4" t="s">
        <v>707</v>
      </c>
      <c r="G42" s="4" t="s">
        <v>596</v>
      </c>
      <c r="H42" s="4" t="s">
        <v>706</v>
      </c>
      <c r="I42" s="4" t="s">
        <v>544</v>
      </c>
      <c r="J42" s="4" t="s">
        <v>12</v>
      </c>
      <c r="K42" s="4" t="s">
        <v>705</v>
      </c>
      <c r="L42" s="4" t="s">
        <v>704</v>
      </c>
      <c r="M42" s="4" t="s">
        <v>12</v>
      </c>
      <c r="N42" s="4" t="s">
        <v>703</v>
      </c>
      <c r="O42" s="4" t="s">
        <v>702</v>
      </c>
      <c r="P42" s="4" t="s">
        <v>12</v>
      </c>
    </row>
    <row r="43" spans="1:16" x14ac:dyDescent="0.45">
      <c r="A43" s="4" t="s">
        <v>701</v>
      </c>
      <c r="B43" s="4" t="s">
        <v>700</v>
      </c>
      <c r="C43" s="4" t="s">
        <v>699</v>
      </c>
      <c r="D43" s="4" t="s">
        <v>12</v>
      </c>
      <c r="E43" s="4" t="s">
        <v>404</v>
      </c>
      <c r="F43" s="4" t="s">
        <v>627</v>
      </c>
      <c r="G43" s="4" t="s">
        <v>596</v>
      </c>
      <c r="H43" s="4" t="s">
        <v>698</v>
      </c>
      <c r="I43" s="4" t="s">
        <v>697</v>
      </c>
      <c r="J43" s="4" t="s">
        <v>12</v>
      </c>
      <c r="K43" s="4" t="s">
        <v>696</v>
      </c>
      <c r="L43" s="4" t="s">
        <v>275</v>
      </c>
      <c r="M43" s="4" t="s">
        <v>12</v>
      </c>
      <c r="N43" s="4" t="s">
        <v>16</v>
      </c>
      <c r="O43" s="4" t="s">
        <v>695</v>
      </c>
      <c r="P43" s="4" t="s">
        <v>12</v>
      </c>
    </row>
    <row r="44" spans="1:16" x14ac:dyDescent="0.45">
      <c r="A44" s="4" t="s">
        <v>694</v>
      </c>
      <c r="B44" s="4" t="s">
        <v>693</v>
      </c>
      <c r="C44" s="4" t="s">
        <v>692</v>
      </c>
      <c r="D44" s="4" t="s">
        <v>12</v>
      </c>
      <c r="E44" s="4" t="s">
        <v>691</v>
      </c>
      <c r="F44" s="4" t="s">
        <v>690</v>
      </c>
      <c r="G44" s="4" t="s">
        <v>596</v>
      </c>
      <c r="H44" s="4" t="s">
        <v>689</v>
      </c>
      <c r="I44" s="4" t="s">
        <v>688</v>
      </c>
      <c r="J44" s="4" t="s">
        <v>12</v>
      </c>
      <c r="K44" s="4" t="s">
        <v>687</v>
      </c>
      <c r="L44" s="4" t="s">
        <v>686</v>
      </c>
      <c r="M44" s="4" t="s">
        <v>12</v>
      </c>
      <c r="N44" s="4" t="s">
        <v>685</v>
      </c>
      <c r="O44" s="4" t="s">
        <v>684</v>
      </c>
      <c r="P44" s="4" t="s">
        <v>12</v>
      </c>
    </row>
    <row r="45" spans="1:16" x14ac:dyDescent="0.45">
      <c r="A45" s="4" t="s">
        <v>683</v>
      </c>
      <c r="B45" s="4" t="s">
        <v>0</v>
      </c>
      <c r="C45" s="4" t="s">
        <v>0</v>
      </c>
      <c r="D45" s="4" t="s">
        <v>0</v>
      </c>
      <c r="E45" s="4" t="s">
        <v>0</v>
      </c>
      <c r="F45" s="4" t="s">
        <v>0</v>
      </c>
      <c r="G45" s="4" t="s">
        <v>0</v>
      </c>
      <c r="H45" s="4" t="s">
        <v>0</v>
      </c>
      <c r="I45" s="4" t="s">
        <v>0</v>
      </c>
      <c r="J45" s="4" t="s">
        <v>0</v>
      </c>
      <c r="K45" s="4" t="s">
        <v>0</v>
      </c>
      <c r="L45" s="4" t="s">
        <v>0</v>
      </c>
      <c r="M45" s="4" t="s">
        <v>0</v>
      </c>
      <c r="N45" s="4" t="s">
        <v>0</v>
      </c>
      <c r="O45" s="4" t="s">
        <v>0</v>
      </c>
      <c r="P45" s="4" t="s">
        <v>0</v>
      </c>
    </row>
    <row r="46" spans="1:16" x14ac:dyDescent="0.45">
      <c r="A46" s="4" t="s">
        <v>621</v>
      </c>
      <c r="B46" s="4" t="s">
        <v>620</v>
      </c>
      <c r="C46" s="4" t="s">
        <v>619</v>
      </c>
      <c r="D46" s="4" t="s">
        <v>596</v>
      </c>
      <c r="E46" s="4" t="s">
        <v>618</v>
      </c>
      <c r="F46" s="4" t="s">
        <v>617</v>
      </c>
      <c r="G46" s="4" t="s">
        <v>596</v>
      </c>
      <c r="H46" s="4" t="s">
        <v>616</v>
      </c>
      <c r="I46" s="4" t="s">
        <v>615</v>
      </c>
      <c r="J46" s="4" t="s">
        <v>596</v>
      </c>
      <c r="K46" s="4" t="s">
        <v>614</v>
      </c>
      <c r="L46" s="4" t="s">
        <v>613</v>
      </c>
      <c r="M46" s="4" t="s">
        <v>12</v>
      </c>
      <c r="N46" s="4" t="s">
        <v>612</v>
      </c>
      <c r="O46" s="4" t="s">
        <v>611</v>
      </c>
      <c r="P46" s="4" t="s">
        <v>596</v>
      </c>
    </row>
    <row r="47" spans="1:16" x14ac:dyDescent="0.45">
      <c r="A47" s="4" t="s">
        <v>682</v>
      </c>
      <c r="B47" s="4" t="s">
        <v>49</v>
      </c>
      <c r="C47" s="4" t="s">
        <v>681</v>
      </c>
      <c r="D47" s="4" t="s">
        <v>0</v>
      </c>
      <c r="E47" s="4" t="s">
        <v>680</v>
      </c>
      <c r="F47" s="4" t="s">
        <v>679</v>
      </c>
      <c r="G47" s="4" t="s">
        <v>12</v>
      </c>
      <c r="H47" s="4" t="s">
        <v>676</v>
      </c>
      <c r="I47" s="4" t="s">
        <v>678</v>
      </c>
      <c r="J47" s="4" t="s">
        <v>12</v>
      </c>
      <c r="K47" s="4" t="s">
        <v>200</v>
      </c>
      <c r="L47" s="4" t="s">
        <v>677</v>
      </c>
      <c r="M47" s="4" t="s">
        <v>12</v>
      </c>
      <c r="N47" s="4" t="s">
        <v>676</v>
      </c>
      <c r="O47" s="4" t="s">
        <v>675</v>
      </c>
      <c r="P47" s="4" t="s">
        <v>0</v>
      </c>
    </row>
    <row r="48" spans="1:16" x14ac:dyDescent="0.45">
      <c r="A48" s="4" t="s">
        <v>647</v>
      </c>
      <c r="B48" s="4" t="s">
        <v>267</v>
      </c>
      <c r="C48" s="4" t="s">
        <v>440</v>
      </c>
      <c r="D48" s="4" t="s">
        <v>0</v>
      </c>
      <c r="E48" s="4" t="s">
        <v>209</v>
      </c>
      <c r="F48" s="4" t="s">
        <v>420</v>
      </c>
      <c r="G48" s="4" t="s">
        <v>12</v>
      </c>
      <c r="H48" s="4" t="s">
        <v>646</v>
      </c>
      <c r="I48" s="4" t="s">
        <v>147</v>
      </c>
      <c r="J48" s="4" t="s">
        <v>12</v>
      </c>
      <c r="K48" s="4" t="s">
        <v>92</v>
      </c>
      <c r="L48" s="4" t="s">
        <v>307</v>
      </c>
      <c r="M48" s="4" t="s">
        <v>12</v>
      </c>
      <c r="N48" s="4" t="s">
        <v>646</v>
      </c>
      <c r="O48" s="4" t="s">
        <v>228</v>
      </c>
      <c r="P48" s="4" t="s">
        <v>0</v>
      </c>
    </row>
    <row r="49" spans="1:16" x14ac:dyDescent="0.45">
      <c r="A49" s="4" t="s">
        <v>682</v>
      </c>
      <c r="B49" s="4" t="s">
        <v>49</v>
      </c>
      <c r="C49" s="4" t="s">
        <v>681</v>
      </c>
      <c r="D49" s="4" t="s">
        <v>0</v>
      </c>
      <c r="E49" s="4" t="s">
        <v>680</v>
      </c>
      <c r="F49" s="4" t="s">
        <v>679</v>
      </c>
      <c r="G49" s="4" t="s">
        <v>12</v>
      </c>
      <c r="H49" s="4" t="s">
        <v>676</v>
      </c>
      <c r="I49" s="4" t="s">
        <v>678</v>
      </c>
      <c r="J49" s="4" t="s">
        <v>12</v>
      </c>
      <c r="K49" s="4" t="s">
        <v>200</v>
      </c>
      <c r="L49" s="4" t="s">
        <v>677</v>
      </c>
      <c r="M49" s="4" t="s">
        <v>12</v>
      </c>
      <c r="N49" s="4" t="s">
        <v>676</v>
      </c>
      <c r="O49" s="4" t="s">
        <v>675</v>
      </c>
      <c r="P49" s="4" t="s">
        <v>0</v>
      </c>
    </row>
    <row r="50" spans="1:16" x14ac:dyDescent="0.45">
      <c r="A50" s="4" t="s">
        <v>674</v>
      </c>
      <c r="B50" s="4" t="s">
        <v>625</v>
      </c>
      <c r="C50" s="4" t="s">
        <v>36</v>
      </c>
      <c r="D50" s="4" t="s">
        <v>0</v>
      </c>
      <c r="E50" s="4" t="s">
        <v>306</v>
      </c>
      <c r="F50" s="4" t="s">
        <v>90</v>
      </c>
      <c r="G50" s="4" t="s">
        <v>12</v>
      </c>
      <c r="H50" s="4" t="s">
        <v>86</v>
      </c>
      <c r="I50" s="4" t="s">
        <v>292</v>
      </c>
      <c r="J50" s="4" t="s">
        <v>12</v>
      </c>
      <c r="K50" s="4" t="s">
        <v>673</v>
      </c>
      <c r="L50" s="4" t="s">
        <v>394</v>
      </c>
      <c r="M50" s="4" t="s">
        <v>12</v>
      </c>
      <c r="N50" s="4" t="s">
        <v>497</v>
      </c>
      <c r="O50" s="4" t="s">
        <v>672</v>
      </c>
      <c r="P50" s="4" t="s">
        <v>12</v>
      </c>
    </row>
    <row r="51" spans="1:16" x14ac:dyDescent="0.45">
      <c r="A51" s="4" t="s">
        <v>671</v>
      </c>
      <c r="B51" s="4" t="s">
        <v>65</v>
      </c>
      <c r="C51" s="4" t="s">
        <v>108</v>
      </c>
      <c r="D51" s="4" t="s">
        <v>0</v>
      </c>
      <c r="E51" s="4" t="s">
        <v>20</v>
      </c>
      <c r="F51" s="4" t="s">
        <v>21</v>
      </c>
      <c r="G51" s="4" t="s">
        <v>0</v>
      </c>
      <c r="H51" s="4" t="s">
        <v>32</v>
      </c>
      <c r="I51" s="4" t="s">
        <v>65</v>
      </c>
      <c r="J51" s="4" t="s">
        <v>0</v>
      </c>
      <c r="K51" s="4" t="s">
        <v>169</v>
      </c>
      <c r="L51" s="4" t="s">
        <v>65</v>
      </c>
      <c r="M51" s="4" t="s">
        <v>0</v>
      </c>
      <c r="N51" s="4" t="s">
        <v>401</v>
      </c>
      <c r="O51" s="4" t="s">
        <v>71</v>
      </c>
      <c r="P51" s="4" t="s">
        <v>12</v>
      </c>
    </row>
    <row r="52" spans="1:16" x14ac:dyDescent="0.45">
      <c r="A52" s="4" t="s">
        <v>670</v>
      </c>
      <c r="B52" s="4" t="s">
        <v>169</v>
      </c>
      <c r="C52" s="4" t="s">
        <v>33</v>
      </c>
      <c r="D52" s="4" t="s">
        <v>0</v>
      </c>
      <c r="E52" s="4" t="s">
        <v>31</v>
      </c>
      <c r="F52" s="4" t="s">
        <v>31</v>
      </c>
      <c r="G52" s="4" t="s">
        <v>0</v>
      </c>
      <c r="H52" s="4" t="s">
        <v>65</v>
      </c>
      <c r="I52" s="4" t="s">
        <v>31</v>
      </c>
      <c r="J52" s="4" t="s">
        <v>12</v>
      </c>
      <c r="K52" s="4" t="s">
        <v>33</v>
      </c>
      <c r="L52" s="4" t="s">
        <v>31</v>
      </c>
      <c r="M52" s="4" t="s">
        <v>0</v>
      </c>
      <c r="N52" s="4" t="s">
        <v>33</v>
      </c>
      <c r="O52" s="4" t="s">
        <v>31</v>
      </c>
      <c r="P52" s="4" t="s">
        <v>12</v>
      </c>
    </row>
    <row r="53" spans="1:16" x14ac:dyDescent="0.45">
      <c r="A53" s="4" t="s">
        <v>669</v>
      </c>
      <c r="B53" s="4" t="s">
        <v>28</v>
      </c>
      <c r="C53" s="4" t="s">
        <v>84</v>
      </c>
      <c r="D53" s="4" t="s">
        <v>0</v>
      </c>
      <c r="E53" s="4" t="s">
        <v>458</v>
      </c>
      <c r="F53" s="4" t="s">
        <v>84</v>
      </c>
      <c r="G53" s="4" t="s">
        <v>0</v>
      </c>
      <c r="H53" s="4" t="s">
        <v>28</v>
      </c>
      <c r="I53" s="4" t="s">
        <v>84</v>
      </c>
      <c r="J53" s="4" t="s">
        <v>0</v>
      </c>
      <c r="K53" s="4" t="s">
        <v>458</v>
      </c>
      <c r="L53" s="4" t="s">
        <v>84</v>
      </c>
      <c r="M53" s="4" t="s">
        <v>0</v>
      </c>
      <c r="N53" s="4" t="s">
        <v>458</v>
      </c>
      <c r="O53" s="4" t="s">
        <v>84</v>
      </c>
      <c r="P53" s="4" t="s">
        <v>0</v>
      </c>
    </row>
    <row r="54" spans="1:16" x14ac:dyDescent="0.45">
      <c r="A54" s="4" t="s">
        <v>668</v>
      </c>
      <c r="B54" s="4" t="s">
        <v>458</v>
      </c>
      <c r="C54" s="4" t="s">
        <v>84</v>
      </c>
      <c r="D54" s="4" t="s">
        <v>0</v>
      </c>
      <c r="E54" s="4" t="s">
        <v>458</v>
      </c>
      <c r="F54" s="4" t="s">
        <v>84</v>
      </c>
      <c r="G54" s="4" t="s">
        <v>0</v>
      </c>
      <c r="H54" s="4" t="s">
        <v>458</v>
      </c>
      <c r="I54" s="4" t="s">
        <v>84</v>
      </c>
      <c r="J54" s="4" t="s">
        <v>0</v>
      </c>
      <c r="K54" s="4" t="s">
        <v>458</v>
      </c>
      <c r="L54" s="4" t="s">
        <v>84</v>
      </c>
      <c r="M54" s="4" t="s">
        <v>0</v>
      </c>
      <c r="N54" s="4" t="s">
        <v>458</v>
      </c>
      <c r="O54" s="4" t="s">
        <v>84</v>
      </c>
      <c r="P54" s="4" t="s">
        <v>0</v>
      </c>
    </row>
    <row r="55" spans="1:16" x14ac:dyDescent="0.45">
      <c r="A55" s="4" t="s">
        <v>667</v>
      </c>
      <c r="B55" s="4" t="s">
        <v>458</v>
      </c>
      <c r="C55" s="4" t="s">
        <v>84</v>
      </c>
      <c r="D55" s="4" t="s">
        <v>0</v>
      </c>
      <c r="E55" s="4" t="s">
        <v>458</v>
      </c>
      <c r="F55" s="4" t="s">
        <v>84</v>
      </c>
      <c r="G55" s="4" t="s">
        <v>0</v>
      </c>
      <c r="H55" s="4" t="s">
        <v>458</v>
      </c>
      <c r="I55" s="4" t="s">
        <v>84</v>
      </c>
      <c r="J55" s="4" t="s">
        <v>0</v>
      </c>
      <c r="K55" s="4" t="s">
        <v>458</v>
      </c>
      <c r="L55" s="4" t="s">
        <v>84</v>
      </c>
      <c r="M55" s="4" t="s">
        <v>0</v>
      </c>
      <c r="N55" s="4" t="s">
        <v>458</v>
      </c>
      <c r="O55" s="4" t="s">
        <v>84</v>
      </c>
      <c r="P55" s="4" t="s">
        <v>0</v>
      </c>
    </row>
    <row r="56" spans="1:16" x14ac:dyDescent="0.45">
      <c r="A56" s="4" t="s">
        <v>666</v>
      </c>
      <c r="B56" s="4" t="s">
        <v>458</v>
      </c>
      <c r="C56" s="4" t="s">
        <v>84</v>
      </c>
      <c r="D56" s="4" t="s">
        <v>0</v>
      </c>
      <c r="E56" s="4" t="s">
        <v>458</v>
      </c>
      <c r="F56" s="4" t="s">
        <v>84</v>
      </c>
      <c r="G56" s="4" t="s">
        <v>0</v>
      </c>
      <c r="H56" s="4" t="s">
        <v>458</v>
      </c>
      <c r="I56" s="4" t="s">
        <v>84</v>
      </c>
      <c r="J56" s="4" t="s">
        <v>0</v>
      </c>
      <c r="K56" s="4" t="s">
        <v>458</v>
      </c>
      <c r="L56" s="4" t="s">
        <v>84</v>
      </c>
      <c r="M56" s="4" t="s">
        <v>0</v>
      </c>
      <c r="N56" s="4" t="s">
        <v>458</v>
      </c>
      <c r="O56" s="4" t="s">
        <v>84</v>
      </c>
      <c r="P56" s="4" t="s">
        <v>0</v>
      </c>
    </row>
    <row r="57" spans="1:16" x14ac:dyDescent="0.45">
      <c r="A57" s="4" t="s">
        <v>665</v>
      </c>
      <c r="B57" s="4" t="s">
        <v>212</v>
      </c>
      <c r="C57" s="4" t="s">
        <v>427</v>
      </c>
      <c r="D57" s="4" t="s">
        <v>0</v>
      </c>
      <c r="E57" s="4" t="s">
        <v>277</v>
      </c>
      <c r="F57" s="4" t="s">
        <v>664</v>
      </c>
      <c r="G57" s="4" t="s">
        <v>12</v>
      </c>
      <c r="H57" s="4" t="s">
        <v>663</v>
      </c>
      <c r="I57" s="4" t="s">
        <v>493</v>
      </c>
      <c r="J57" s="4" t="s">
        <v>12</v>
      </c>
      <c r="K57" s="4" t="s">
        <v>662</v>
      </c>
      <c r="L57" s="4" t="s">
        <v>661</v>
      </c>
      <c r="M57" s="4" t="s">
        <v>12</v>
      </c>
      <c r="N57" s="4" t="s">
        <v>424</v>
      </c>
      <c r="O57" s="4" t="s">
        <v>471</v>
      </c>
      <c r="P57" s="4" t="s">
        <v>0</v>
      </c>
    </row>
    <row r="58" spans="1:16" x14ac:dyDescent="0.45">
      <c r="A58" s="4" t="s">
        <v>660</v>
      </c>
      <c r="B58" s="4" t="s">
        <v>31</v>
      </c>
      <c r="C58" s="4" t="s">
        <v>84</v>
      </c>
      <c r="D58" s="4" t="s">
        <v>0</v>
      </c>
      <c r="E58" s="4" t="s">
        <v>31</v>
      </c>
      <c r="F58" s="4" t="s">
        <v>84</v>
      </c>
      <c r="G58" s="4" t="s">
        <v>0</v>
      </c>
      <c r="H58" s="4" t="s">
        <v>31</v>
      </c>
      <c r="I58" s="4" t="s">
        <v>84</v>
      </c>
      <c r="J58" s="4" t="s">
        <v>0</v>
      </c>
      <c r="K58" s="4" t="s">
        <v>28</v>
      </c>
      <c r="L58" s="4" t="s">
        <v>84</v>
      </c>
      <c r="M58" s="4" t="s">
        <v>0</v>
      </c>
      <c r="N58" s="4" t="s">
        <v>31</v>
      </c>
      <c r="O58" s="4" t="s">
        <v>84</v>
      </c>
      <c r="P58" s="4" t="s">
        <v>0</v>
      </c>
    </row>
    <row r="59" spans="1:16" x14ac:dyDescent="0.45">
      <c r="A59" s="4" t="s">
        <v>659</v>
      </c>
      <c r="B59" s="4" t="s">
        <v>137</v>
      </c>
      <c r="C59" s="4" t="s">
        <v>84</v>
      </c>
      <c r="D59" s="4" t="s">
        <v>0</v>
      </c>
      <c r="E59" s="4" t="s">
        <v>70</v>
      </c>
      <c r="F59" s="4" t="s">
        <v>84</v>
      </c>
      <c r="G59" s="4" t="s">
        <v>0</v>
      </c>
      <c r="H59" s="4" t="s">
        <v>387</v>
      </c>
      <c r="I59" s="4" t="s">
        <v>84</v>
      </c>
      <c r="J59" s="4" t="s">
        <v>0</v>
      </c>
      <c r="K59" s="4" t="s">
        <v>387</v>
      </c>
      <c r="L59" s="4" t="s">
        <v>84</v>
      </c>
      <c r="M59" s="4" t="s">
        <v>0</v>
      </c>
      <c r="N59" s="4" t="s">
        <v>22</v>
      </c>
      <c r="O59" s="4" t="s">
        <v>84</v>
      </c>
      <c r="P59" s="4" t="s">
        <v>0</v>
      </c>
    </row>
    <row r="60" spans="1:16" x14ac:dyDescent="0.45">
      <c r="A60" s="4" t="s">
        <v>658</v>
      </c>
      <c r="B60" s="4" t="s">
        <v>104</v>
      </c>
      <c r="C60" s="4" t="s">
        <v>84</v>
      </c>
      <c r="D60" s="4" t="s">
        <v>0</v>
      </c>
      <c r="E60" s="4" t="s">
        <v>225</v>
      </c>
      <c r="F60" s="4" t="s">
        <v>84</v>
      </c>
      <c r="G60" s="4" t="s">
        <v>0</v>
      </c>
      <c r="H60" s="4" t="s">
        <v>165</v>
      </c>
      <c r="I60" s="4" t="s">
        <v>84</v>
      </c>
      <c r="J60" s="4" t="s">
        <v>0</v>
      </c>
      <c r="K60" s="4" t="s">
        <v>163</v>
      </c>
      <c r="L60" s="4" t="s">
        <v>84</v>
      </c>
      <c r="M60" s="4" t="s">
        <v>0</v>
      </c>
      <c r="N60" s="4" t="s">
        <v>390</v>
      </c>
      <c r="O60" s="4" t="s">
        <v>84</v>
      </c>
      <c r="P60" s="4" t="s">
        <v>0</v>
      </c>
    </row>
    <row r="61" spans="1:16" x14ac:dyDescent="0.45">
      <c r="A61" s="4" t="s">
        <v>657</v>
      </c>
      <c r="B61" s="4" t="s">
        <v>64</v>
      </c>
      <c r="C61" s="4" t="s">
        <v>84</v>
      </c>
      <c r="D61" s="4" t="s">
        <v>0</v>
      </c>
      <c r="E61" s="4" t="s">
        <v>60</v>
      </c>
      <c r="F61" s="4" t="s">
        <v>84</v>
      </c>
      <c r="G61" s="4" t="s">
        <v>0</v>
      </c>
      <c r="H61" s="4" t="s">
        <v>63</v>
      </c>
      <c r="I61" s="4" t="s">
        <v>84</v>
      </c>
      <c r="J61" s="4" t="s">
        <v>0</v>
      </c>
      <c r="K61" s="4" t="s">
        <v>79</v>
      </c>
      <c r="L61" s="4" t="s">
        <v>84</v>
      </c>
      <c r="M61" s="4" t="s">
        <v>0</v>
      </c>
      <c r="N61" s="4" t="s">
        <v>230</v>
      </c>
      <c r="O61" s="4" t="s">
        <v>84</v>
      </c>
      <c r="P61" s="4" t="s">
        <v>0</v>
      </c>
    </row>
    <row r="62" spans="1:16" x14ac:dyDescent="0.45">
      <c r="A62" s="4" t="s">
        <v>656</v>
      </c>
      <c r="B62" s="4" t="s">
        <v>169</v>
      </c>
      <c r="C62" s="4" t="s">
        <v>84</v>
      </c>
      <c r="D62" s="4" t="s">
        <v>0</v>
      </c>
      <c r="E62" s="4" t="s">
        <v>119</v>
      </c>
      <c r="F62" s="4" t="s">
        <v>84</v>
      </c>
      <c r="G62" s="4" t="s">
        <v>0</v>
      </c>
      <c r="H62" s="4" t="s">
        <v>31</v>
      </c>
      <c r="I62" s="4" t="s">
        <v>84</v>
      </c>
      <c r="J62" s="4" t="s">
        <v>0</v>
      </c>
      <c r="K62" s="4" t="s">
        <v>65</v>
      </c>
      <c r="L62" s="4" t="s">
        <v>84</v>
      </c>
      <c r="M62" s="4" t="s">
        <v>0</v>
      </c>
      <c r="N62" s="4" t="s">
        <v>401</v>
      </c>
      <c r="O62" s="4" t="s">
        <v>84</v>
      </c>
      <c r="P62" s="4" t="s">
        <v>0</v>
      </c>
    </row>
    <row r="63" spans="1:16" x14ac:dyDescent="0.45">
      <c r="A63" s="4" t="s">
        <v>655</v>
      </c>
      <c r="B63" s="4" t="s">
        <v>28</v>
      </c>
      <c r="C63" s="4" t="s">
        <v>84</v>
      </c>
      <c r="D63" s="4" t="s">
        <v>0</v>
      </c>
      <c r="E63" s="4" t="s">
        <v>443</v>
      </c>
      <c r="F63" s="4" t="s">
        <v>84</v>
      </c>
      <c r="G63" s="4" t="s">
        <v>0</v>
      </c>
      <c r="H63" s="4" t="s">
        <v>458</v>
      </c>
      <c r="I63" s="4" t="s">
        <v>84</v>
      </c>
      <c r="J63" s="4" t="s">
        <v>0</v>
      </c>
      <c r="K63" s="4" t="s">
        <v>32</v>
      </c>
      <c r="L63" s="4" t="s">
        <v>84</v>
      </c>
      <c r="M63" s="4" t="s">
        <v>0</v>
      </c>
      <c r="N63" s="4" t="s">
        <v>108</v>
      </c>
      <c r="O63" s="4" t="s">
        <v>84</v>
      </c>
      <c r="P63" s="4" t="s">
        <v>0</v>
      </c>
    </row>
    <row r="64" spans="1:16" x14ac:dyDescent="0.45">
      <c r="A64" s="4" t="s">
        <v>654</v>
      </c>
      <c r="B64" s="4" t="s">
        <v>119</v>
      </c>
      <c r="C64" s="4" t="s">
        <v>84</v>
      </c>
      <c r="D64" s="4" t="s">
        <v>0</v>
      </c>
      <c r="E64" s="4" t="s">
        <v>80</v>
      </c>
      <c r="F64" s="4" t="s">
        <v>84</v>
      </c>
      <c r="G64" s="4" t="s">
        <v>0</v>
      </c>
      <c r="H64" s="4" t="s">
        <v>25</v>
      </c>
      <c r="I64" s="4" t="s">
        <v>84</v>
      </c>
      <c r="J64" s="4" t="s">
        <v>0</v>
      </c>
      <c r="K64" s="4" t="s">
        <v>122</v>
      </c>
      <c r="L64" s="4" t="s">
        <v>84</v>
      </c>
      <c r="M64" s="4" t="s">
        <v>0</v>
      </c>
      <c r="N64" s="4" t="s">
        <v>40</v>
      </c>
      <c r="O64" s="4" t="s">
        <v>84</v>
      </c>
      <c r="P64" s="4" t="s">
        <v>0</v>
      </c>
    </row>
    <row r="65" spans="1:16" x14ac:dyDescent="0.45">
      <c r="A65" s="4" t="s">
        <v>653</v>
      </c>
      <c r="B65" s="4" t="s">
        <v>124</v>
      </c>
      <c r="C65" s="4" t="s">
        <v>222</v>
      </c>
      <c r="D65" s="4" t="s">
        <v>0</v>
      </c>
      <c r="E65" s="4" t="s">
        <v>103</v>
      </c>
      <c r="F65" s="4" t="s">
        <v>101</v>
      </c>
      <c r="G65" s="4" t="s">
        <v>0</v>
      </c>
      <c r="H65" s="4" t="s">
        <v>221</v>
      </c>
      <c r="I65" s="4" t="s">
        <v>105</v>
      </c>
      <c r="J65" s="4" t="s">
        <v>0</v>
      </c>
      <c r="K65" s="4" t="s">
        <v>142</v>
      </c>
      <c r="L65" s="4" t="s">
        <v>144</v>
      </c>
      <c r="M65" s="4" t="s">
        <v>0</v>
      </c>
      <c r="N65" s="4" t="s">
        <v>145</v>
      </c>
      <c r="O65" s="4" t="s">
        <v>59</v>
      </c>
      <c r="P65" s="4" t="s">
        <v>0</v>
      </c>
    </row>
    <row r="66" spans="1:16" x14ac:dyDescent="0.45">
      <c r="A66" s="4" t="s">
        <v>652</v>
      </c>
      <c r="B66" s="4" t="s">
        <v>221</v>
      </c>
      <c r="C66" s="4" t="s">
        <v>84</v>
      </c>
      <c r="D66" s="4" t="s">
        <v>0</v>
      </c>
      <c r="E66" s="4" t="s">
        <v>29</v>
      </c>
      <c r="F66" s="4" t="s">
        <v>84</v>
      </c>
      <c r="G66" s="4" t="s">
        <v>0</v>
      </c>
      <c r="H66" s="4" t="s">
        <v>173</v>
      </c>
      <c r="I66" s="4" t="s">
        <v>84</v>
      </c>
      <c r="J66" s="4" t="s">
        <v>0</v>
      </c>
      <c r="K66" s="4" t="s">
        <v>224</v>
      </c>
      <c r="L66" s="4" t="s">
        <v>84</v>
      </c>
      <c r="M66" s="4" t="s">
        <v>0</v>
      </c>
      <c r="N66" s="4" t="s">
        <v>39</v>
      </c>
      <c r="O66" s="4" t="s">
        <v>84</v>
      </c>
      <c r="P66" s="4" t="s">
        <v>0</v>
      </c>
    </row>
    <row r="67" spans="1:16" x14ac:dyDescent="0.45">
      <c r="A67" s="4" t="s">
        <v>651</v>
      </c>
      <c r="B67" s="4" t="s">
        <v>458</v>
      </c>
      <c r="C67" s="4" t="s">
        <v>84</v>
      </c>
      <c r="D67" s="4" t="s">
        <v>0</v>
      </c>
      <c r="E67" s="4" t="s">
        <v>31</v>
      </c>
      <c r="F67" s="4" t="s">
        <v>84</v>
      </c>
      <c r="G67" s="4" t="s">
        <v>0</v>
      </c>
      <c r="H67" s="4" t="s">
        <v>458</v>
      </c>
      <c r="I67" s="4" t="s">
        <v>84</v>
      </c>
      <c r="J67" s="4" t="s">
        <v>0</v>
      </c>
      <c r="K67" s="4" t="s">
        <v>28</v>
      </c>
      <c r="L67" s="4" t="s">
        <v>84</v>
      </c>
      <c r="M67" s="4" t="s">
        <v>0</v>
      </c>
      <c r="N67" s="4" t="s">
        <v>31</v>
      </c>
      <c r="O67" s="4" t="s">
        <v>84</v>
      </c>
      <c r="P67" s="4" t="s">
        <v>0</v>
      </c>
    </row>
    <row r="68" spans="1:16" x14ac:dyDescent="0.45">
      <c r="A68" s="4" t="s">
        <v>650</v>
      </c>
      <c r="B68" s="4" t="s">
        <v>33</v>
      </c>
      <c r="C68" s="4" t="s">
        <v>84</v>
      </c>
      <c r="D68" s="4" t="s">
        <v>0</v>
      </c>
      <c r="E68" s="4" t="s">
        <v>62</v>
      </c>
      <c r="F68" s="4" t="s">
        <v>84</v>
      </c>
      <c r="G68" s="4" t="s">
        <v>0</v>
      </c>
      <c r="H68" s="4" t="s">
        <v>28</v>
      </c>
      <c r="I68" s="4" t="s">
        <v>84</v>
      </c>
      <c r="J68" s="4" t="s">
        <v>0</v>
      </c>
      <c r="K68" s="4" t="s">
        <v>33</v>
      </c>
      <c r="L68" s="4" t="s">
        <v>84</v>
      </c>
      <c r="M68" s="4" t="s">
        <v>0</v>
      </c>
      <c r="N68" s="4" t="s">
        <v>443</v>
      </c>
      <c r="O68" s="4" t="s">
        <v>84</v>
      </c>
      <c r="P68" s="4" t="s">
        <v>0</v>
      </c>
    </row>
    <row r="69" spans="1:16" x14ac:dyDescent="0.45">
      <c r="A69" s="4" t="s">
        <v>649</v>
      </c>
      <c r="B69" s="4" t="s">
        <v>23</v>
      </c>
      <c r="C69" s="4" t="s">
        <v>84</v>
      </c>
      <c r="D69" s="4" t="s">
        <v>0</v>
      </c>
      <c r="E69" s="4" t="s">
        <v>217</v>
      </c>
      <c r="F69" s="4" t="s">
        <v>84</v>
      </c>
      <c r="G69" s="4" t="s">
        <v>0</v>
      </c>
      <c r="H69" s="4" t="s">
        <v>62</v>
      </c>
      <c r="I69" s="4" t="s">
        <v>84</v>
      </c>
      <c r="J69" s="4" t="s">
        <v>0</v>
      </c>
      <c r="K69" s="4" t="s">
        <v>20</v>
      </c>
      <c r="L69" s="4" t="s">
        <v>84</v>
      </c>
      <c r="M69" s="4" t="s">
        <v>0</v>
      </c>
      <c r="N69" s="4" t="s">
        <v>23</v>
      </c>
      <c r="O69" s="4" t="s">
        <v>84</v>
      </c>
      <c r="P69" s="4" t="s">
        <v>0</v>
      </c>
    </row>
    <row r="70" spans="1:16" x14ac:dyDescent="0.45">
      <c r="A70" s="4" t="s">
        <v>648</v>
      </c>
      <c r="B70" s="4" t="s">
        <v>71</v>
      </c>
      <c r="C70" s="4" t="s">
        <v>119</v>
      </c>
      <c r="D70" s="4" t="s">
        <v>0</v>
      </c>
      <c r="E70" s="4" t="s">
        <v>443</v>
      </c>
      <c r="F70" s="4" t="s">
        <v>387</v>
      </c>
      <c r="G70" s="4" t="s">
        <v>0</v>
      </c>
      <c r="H70" s="4" t="s">
        <v>65</v>
      </c>
      <c r="I70" s="4" t="s">
        <v>65</v>
      </c>
      <c r="J70" s="4" t="s">
        <v>0</v>
      </c>
      <c r="K70" s="4" t="s">
        <v>135</v>
      </c>
      <c r="L70" s="4" t="s">
        <v>387</v>
      </c>
      <c r="M70" s="4" t="s">
        <v>12</v>
      </c>
      <c r="N70" s="4" t="s">
        <v>137</v>
      </c>
      <c r="O70" s="4" t="s">
        <v>66</v>
      </c>
      <c r="P70" s="4" t="s">
        <v>0</v>
      </c>
    </row>
    <row r="71" spans="1:16" x14ac:dyDescent="0.45">
      <c r="A71" s="4" t="s">
        <v>647</v>
      </c>
      <c r="B71" s="4" t="s">
        <v>267</v>
      </c>
      <c r="C71" s="4" t="s">
        <v>440</v>
      </c>
      <c r="D71" s="4" t="s">
        <v>0</v>
      </c>
      <c r="E71" s="4" t="s">
        <v>209</v>
      </c>
      <c r="F71" s="4" t="s">
        <v>420</v>
      </c>
      <c r="G71" s="4" t="s">
        <v>12</v>
      </c>
      <c r="H71" s="4" t="s">
        <v>646</v>
      </c>
      <c r="I71" s="4" t="s">
        <v>147</v>
      </c>
      <c r="J71" s="4" t="s">
        <v>12</v>
      </c>
      <c r="K71" s="4" t="s">
        <v>92</v>
      </c>
      <c r="L71" s="4" t="s">
        <v>307</v>
      </c>
      <c r="M71" s="4" t="s">
        <v>12</v>
      </c>
      <c r="N71" s="4" t="s">
        <v>646</v>
      </c>
      <c r="O71" s="4" t="s">
        <v>228</v>
      </c>
      <c r="P71" s="4" t="s">
        <v>0</v>
      </c>
    </row>
    <row r="72" spans="1:16" x14ac:dyDescent="0.45">
      <c r="A72" s="4" t="s">
        <v>645</v>
      </c>
      <c r="B72" s="4" t="s">
        <v>32</v>
      </c>
      <c r="C72" s="4" t="s">
        <v>33</v>
      </c>
      <c r="D72" s="4" t="s">
        <v>12</v>
      </c>
      <c r="E72" s="4" t="s">
        <v>65</v>
      </c>
      <c r="F72" s="4" t="s">
        <v>33</v>
      </c>
      <c r="G72" s="4" t="s">
        <v>12</v>
      </c>
      <c r="H72" s="4" t="s">
        <v>31</v>
      </c>
      <c r="I72" s="4" t="s">
        <v>31</v>
      </c>
      <c r="J72" s="4" t="s">
        <v>0</v>
      </c>
      <c r="K72" s="4" t="s">
        <v>169</v>
      </c>
      <c r="L72" s="4" t="s">
        <v>32</v>
      </c>
      <c r="M72" s="4" t="s">
        <v>0</v>
      </c>
      <c r="N72" s="4" t="s">
        <v>169</v>
      </c>
      <c r="O72" s="4" t="s">
        <v>33</v>
      </c>
      <c r="P72" s="4" t="s">
        <v>12</v>
      </c>
    </row>
    <row r="73" spans="1:16" x14ac:dyDescent="0.45">
      <c r="A73" s="4" t="s">
        <v>644</v>
      </c>
      <c r="B73" s="4" t="s">
        <v>137</v>
      </c>
      <c r="C73" s="4" t="s">
        <v>66</v>
      </c>
      <c r="D73" s="4" t="s">
        <v>0</v>
      </c>
      <c r="E73" s="4" t="s">
        <v>169</v>
      </c>
      <c r="F73" s="4" t="s">
        <v>169</v>
      </c>
      <c r="G73" s="4" t="s">
        <v>0</v>
      </c>
      <c r="H73" s="4" t="s">
        <v>65</v>
      </c>
      <c r="I73" s="4" t="s">
        <v>443</v>
      </c>
      <c r="J73" s="4" t="s">
        <v>12</v>
      </c>
      <c r="K73" s="4" t="s">
        <v>136</v>
      </c>
      <c r="L73" s="4" t="s">
        <v>443</v>
      </c>
      <c r="M73" s="4" t="s">
        <v>12</v>
      </c>
      <c r="N73" s="4" t="s">
        <v>65</v>
      </c>
      <c r="O73" s="4" t="s">
        <v>108</v>
      </c>
      <c r="P73" s="4" t="s">
        <v>0</v>
      </c>
    </row>
    <row r="74" spans="1:16" x14ac:dyDescent="0.45">
      <c r="A74" s="4" t="s">
        <v>643</v>
      </c>
      <c r="B74" s="4" t="s">
        <v>133</v>
      </c>
      <c r="C74" s="4" t="s">
        <v>26</v>
      </c>
      <c r="D74" s="4" t="s">
        <v>12</v>
      </c>
      <c r="E74" s="4" t="s">
        <v>174</v>
      </c>
      <c r="F74" s="4" t="s">
        <v>174</v>
      </c>
      <c r="G74" s="4" t="s">
        <v>0</v>
      </c>
      <c r="H74" s="4" t="s">
        <v>41</v>
      </c>
      <c r="I74" s="4" t="s">
        <v>80</v>
      </c>
      <c r="J74" s="4" t="s">
        <v>0</v>
      </c>
      <c r="K74" s="4" t="s">
        <v>133</v>
      </c>
      <c r="L74" s="4" t="s">
        <v>73</v>
      </c>
      <c r="M74" s="4" t="s">
        <v>0</v>
      </c>
      <c r="N74" s="4" t="s">
        <v>70</v>
      </c>
      <c r="O74" s="4" t="s">
        <v>30</v>
      </c>
      <c r="P74" s="4" t="s">
        <v>0</v>
      </c>
    </row>
    <row r="75" spans="1:16" x14ac:dyDescent="0.45">
      <c r="A75" s="4" t="s">
        <v>642</v>
      </c>
      <c r="B75" s="4" t="s">
        <v>28</v>
      </c>
      <c r="C75" s="4" t="s">
        <v>458</v>
      </c>
      <c r="D75" s="4" t="s">
        <v>0</v>
      </c>
      <c r="E75" s="4" t="s">
        <v>28</v>
      </c>
      <c r="F75" s="4" t="s">
        <v>28</v>
      </c>
      <c r="G75" s="4" t="s">
        <v>0</v>
      </c>
      <c r="H75" s="4" t="s">
        <v>458</v>
      </c>
      <c r="I75" s="4" t="s">
        <v>458</v>
      </c>
      <c r="J75" s="4" t="s">
        <v>0</v>
      </c>
      <c r="K75" s="4" t="s">
        <v>458</v>
      </c>
      <c r="L75" s="4" t="s">
        <v>28</v>
      </c>
      <c r="M75" s="4" t="s">
        <v>0</v>
      </c>
      <c r="N75" s="4" t="s">
        <v>28</v>
      </c>
      <c r="O75" s="4" t="s">
        <v>28</v>
      </c>
      <c r="P75" s="4" t="s">
        <v>0</v>
      </c>
    </row>
    <row r="76" spans="1:16" x14ac:dyDescent="0.45">
      <c r="A76" s="4" t="s">
        <v>641</v>
      </c>
      <c r="B76" s="4" t="s">
        <v>0</v>
      </c>
      <c r="C76" s="4" t="s">
        <v>0</v>
      </c>
      <c r="D76" s="4" t="s">
        <v>0</v>
      </c>
      <c r="E76" s="4" t="s">
        <v>0</v>
      </c>
      <c r="F76" s="4" t="s">
        <v>0</v>
      </c>
      <c r="G76" s="4" t="s">
        <v>0</v>
      </c>
      <c r="H76" s="4" t="s">
        <v>0</v>
      </c>
      <c r="I76" s="4" t="s">
        <v>0</v>
      </c>
      <c r="J76" s="4" t="s">
        <v>0</v>
      </c>
      <c r="K76" s="4" t="s">
        <v>0</v>
      </c>
      <c r="L76" s="4" t="s">
        <v>0</v>
      </c>
      <c r="M76" s="4" t="s">
        <v>0</v>
      </c>
      <c r="N76" s="4" t="s">
        <v>0</v>
      </c>
      <c r="O76" s="4" t="s">
        <v>0</v>
      </c>
      <c r="P76" s="4" t="s">
        <v>0</v>
      </c>
    </row>
    <row r="77" spans="1:16" x14ac:dyDescent="0.45">
      <c r="A77" s="4" t="s">
        <v>621</v>
      </c>
      <c r="B77" s="4" t="s">
        <v>620</v>
      </c>
      <c r="C77" s="4" t="s">
        <v>619</v>
      </c>
      <c r="D77" s="4" t="s">
        <v>596</v>
      </c>
      <c r="E77" s="4" t="s">
        <v>618</v>
      </c>
      <c r="F77" s="4" t="s">
        <v>617</v>
      </c>
      <c r="G77" s="4" t="s">
        <v>596</v>
      </c>
      <c r="H77" s="4" t="s">
        <v>616</v>
      </c>
      <c r="I77" s="4" t="s">
        <v>615</v>
      </c>
      <c r="J77" s="4" t="s">
        <v>596</v>
      </c>
      <c r="K77" s="4" t="s">
        <v>614</v>
      </c>
      <c r="L77" s="4" t="s">
        <v>613</v>
      </c>
      <c r="M77" s="4" t="s">
        <v>12</v>
      </c>
      <c r="N77" s="4" t="s">
        <v>612</v>
      </c>
      <c r="O77" s="4" t="s">
        <v>611</v>
      </c>
      <c r="P77" s="4" t="s">
        <v>596</v>
      </c>
    </row>
    <row r="78" spans="1:16" x14ac:dyDescent="0.45">
      <c r="A78" s="4" t="s">
        <v>640</v>
      </c>
      <c r="B78" s="4" t="s">
        <v>404</v>
      </c>
      <c r="C78" s="4" t="s">
        <v>438</v>
      </c>
      <c r="D78" s="4" t="s">
        <v>0</v>
      </c>
      <c r="E78" s="4" t="s">
        <v>374</v>
      </c>
      <c r="F78" s="4" t="s">
        <v>470</v>
      </c>
      <c r="G78" s="4" t="s">
        <v>0</v>
      </c>
      <c r="H78" s="4" t="s">
        <v>562</v>
      </c>
      <c r="I78" s="4" t="s">
        <v>639</v>
      </c>
      <c r="J78" s="4" t="s">
        <v>0</v>
      </c>
      <c r="K78" s="4" t="s">
        <v>638</v>
      </c>
      <c r="L78" s="4" t="s">
        <v>488</v>
      </c>
      <c r="M78" s="4" t="s">
        <v>12</v>
      </c>
      <c r="N78" s="4" t="s">
        <v>633</v>
      </c>
      <c r="O78" s="4" t="s">
        <v>637</v>
      </c>
      <c r="P78" s="4" t="s">
        <v>0</v>
      </c>
    </row>
    <row r="79" spans="1:16" x14ac:dyDescent="0.45">
      <c r="A79" s="4" t="s">
        <v>636</v>
      </c>
      <c r="B79" s="4" t="s">
        <v>71</v>
      </c>
      <c r="C79" s="4" t="s">
        <v>401</v>
      </c>
      <c r="D79" s="4" t="s">
        <v>0</v>
      </c>
      <c r="E79" s="4" t="s">
        <v>43</v>
      </c>
      <c r="F79" s="4" t="s">
        <v>40</v>
      </c>
      <c r="G79" s="4" t="s">
        <v>12</v>
      </c>
      <c r="H79" s="4" t="s">
        <v>110</v>
      </c>
      <c r="I79" s="4" t="s">
        <v>110</v>
      </c>
      <c r="J79" s="4" t="s">
        <v>0</v>
      </c>
      <c r="K79" s="4" t="s">
        <v>71</v>
      </c>
      <c r="L79" s="4" t="s">
        <v>250</v>
      </c>
      <c r="M79" s="4" t="s">
        <v>0</v>
      </c>
      <c r="N79" s="4" t="s">
        <v>18</v>
      </c>
      <c r="O79" s="4" t="s">
        <v>176</v>
      </c>
      <c r="P79" s="4" t="s">
        <v>12</v>
      </c>
    </row>
    <row r="80" spans="1:16" x14ac:dyDescent="0.45">
      <c r="A80" s="4" t="s">
        <v>635</v>
      </c>
      <c r="B80" s="4" t="s">
        <v>22</v>
      </c>
      <c r="C80" s="4" t="s">
        <v>177</v>
      </c>
      <c r="D80" s="4" t="s">
        <v>12</v>
      </c>
      <c r="E80" s="4" t="s">
        <v>122</v>
      </c>
      <c r="F80" s="4" t="s">
        <v>122</v>
      </c>
      <c r="G80" s="4" t="s">
        <v>0</v>
      </c>
      <c r="H80" s="4" t="s">
        <v>119</v>
      </c>
      <c r="I80" s="4" t="s">
        <v>21</v>
      </c>
      <c r="J80" s="4" t="s">
        <v>0</v>
      </c>
      <c r="K80" s="4" t="s">
        <v>20</v>
      </c>
      <c r="L80" s="4" t="s">
        <v>217</v>
      </c>
      <c r="M80" s="4" t="s">
        <v>0</v>
      </c>
      <c r="N80" s="4" t="s">
        <v>20</v>
      </c>
      <c r="O80" s="4" t="s">
        <v>20</v>
      </c>
      <c r="P80" s="4" t="s">
        <v>0</v>
      </c>
    </row>
    <row r="81" spans="1:16" x14ac:dyDescent="0.45">
      <c r="A81" s="4" t="s">
        <v>634</v>
      </c>
      <c r="B81" s="4" t="s">
        <v>494</v>
      </c>
      <c r="C81" s="4" t="s">
        <v>633</v>
      </c>
      <c r="D81" s="4" t="s">
        <v>0</v>
      </c>
      <c r="E81" s="4" t="s">
        <v>632</v>
      </c>
      <c r="F81" s="4" t="s">
        <v>48</v>
      </c>
      <c r="G81" s="4" t="s">
        <v>12</v>
      </c>
      <c r="H81" s="4" t="s">
        <v>631</v>
      </c>
      <c r="I81" s="4" t="s">
        <v>630</v>
      </c>
      <c r="J81" s="4" t="s">
        <v>0</v>
      </c>
      <c r="K81" s="4" t="s">
        <v>629</v>
      </c>
      <c r="L81" s="4" t="s">
        <v>628</v>
      </c>
      <c r="M81" s="4" t="s">
        <v>12</v>
      </c>
      <c r="N81" s="4" t="s">
        <v>627</v>
      </c>
      <c r="O81" s="4" t="s">
        <v>627</v>
      </c>
      <c r="P81" s="4" t="s">
        <v>0</v>
      </c>
    </row>
    <row r="82" spans="1:16" x14ac:dyDescent="0.45">
      <c r="A82" s="4" t="s">
        <v>626</v>
      </c>
      <c r="B82" s="4" t="s">
        <v>625</v>
      </c>
      <c r="C82" s="4" t="s">
        <v>486</v>
      </c>
      <c r="D82" s="4" t="s">
        <v>0</v>
      </c>
      <c r="E82" s="4" t="s">
        <v>89</v>
      </c>
      <c r="F82" s="4" t="s">
        <v>93</v>
      </c>
      <c r="G82" s="4" t="s">
        <v>12</v>
      </c>
      <c r="H82" s="4" t="s">
        <v>551</v>
      </c>
      <c r="I82" s="4" t="s">
        <v>420</v>
      </c>
      <c r="J82" s="4" t="s">
        <v>12</v>
      </c>
      <c r="K82" s="4" t="s">
        <v>409</v>
      </c>
      <c r="L82" s="4" t="s">
        <v>624</v>
      </c>
      <c r="M82" s="4" t="s">
        <v>12</v>
      </c>
      <c r="N82" s="4" t="s">
        <v>269</v>
      </c>
      <c r="O82" s="4" t="s">
        <v>270</v>
      </c>
      <c r="P82" s="4" t="s">
        <v>0</v>
      </c>
    </row>
    <row r="83" spans="1:16" x14ac:dyDescent="0.45">
      <c r="A83" s="4" t="s">
        <v>623</v>
      </c>
      <c r="B83" s="4" t="s">
        <v>217</v>
      </c>
      <c r="C83" s="4" t="s">
        <v>43</v>
      </c>
      <c r="D83" s="4" t="s">
        <v>12</v>
      </c>
      <c r="E83" s="4" t="s">
        <v>25</v>
      </c>
      <c r="F83" s="4" t="s">
        <v>21</v>
      </c>
      <c r="G83" s="4" t="s">
        <v>0</v>
      </c>
      <c r="H83" s="4" t="s">
        <v>401</v>
      </c>
      <c r="I83" s="4" t="s">
        <v>137</v>
      </c>
      <c r="J83" s="4" t="s">
        <v>0</v>
      </c>
      <c r="K83" s="4" t="s">
        <v>20</v>
      </c>
      <c r="L83" s="4" t="s">
        <v>71</v>
      </c>
      <c r="M83" s="4" t="s">
        <v>0</v>
      </c>
      <c r="N83" s="4" t="s">
        <v>25</v>
      </c>
      <c r="O83" s="4" t="s">
        <v>25</v>
      </c>
      <c r="P83" s="4" t="s">
        <v>0</v>
      </c>
    </row>
    <row r="84" spans="1:16" x14ac:dyDescent="0.45">
      <c r="A84" s="4" t="s">
        <v>622</v>
      </c>
      <c r="B84" s="4" t="s">
        <v>0</v>
      </c>
      <c r="C84" s="4" t="s">
        <v>0</v>
      </c>
      <c r="D84" s="4" t="s">
        <v>0</v>
      </c>
      <c r="E84" s="4" t="s">
        <v>0</v>
      </c>
      <c r="F84" s="4" t="s">
        <v>0</v>
      </c>
      <c r="G84" s="4" t="s">
        <v>0</v>
      </c>
      <c r="H84" s="4" t="s">
        <v>0</v>
      </c>
      <c r="I84" s="4" t="s">
        <v>0</v>
      </c>
      <c r="J84" s="4" t="s">
        <v>0</v>
      </c>
      <c r="K84" s="4" t="s">
        <v>0</v>
      </c>
      <c r="L84" s="4" t="s">
        <v>0</v>
      </c>
      <c r="M84" s="4" t="s">
        <v>0</v>
      </c>
      <c r="N84" s="4" t="s">
        <v>0</v>
      </c>
      <c r="O84" s="4" t="s">
        <v>0</v>
      </c>
      <c r="P84" s="4" t="s">
        <v>0</v>
      </c>
    </row>
    <row r="85" spans="1:16" x14ac:dyDescent="0.45">
      <c r="A85" s="4" t="s">
        <v>621</v>
      </c>
      <c r="B85" s="4" t="s">
        <v>620</v>
      </c>
      <c r="C85" s="4" t="s">
        <v>619</v>
      </c>
      <c r="D85" s="4" t="s">
        <v>596</v>
      </c>
      <c r="E85" s="4" t="s">
        <v>618</v>
      </c>
      <c r="F85" s="4" t="s">
        <v>617</v>
      </c>
      <c r="G85" s="4" t="s">
        <v>596</v>
      </c>
      <c r="H85" s="4" t="s">
        <v>616</v>
      </c>
      <c r="I85" s="4" t="s">
        <v>615</v>
      </c>
      <c r="J85" s="4" t="s">
        <v>596</v>
      </c>
      <c r="K85" s="4" t="s">
        <v>614</v>
      </c>
      <c r="L85" s="4" t="s">
        <v>613</v>
      </c>
      <c r="M85" s="4" t="s">
        <v>12</v>
      </c>
      <c r="N85" s="4" t="s">
        <v>612</v>
      </c>
      <c r="O85" s="4" t="s">
        <v>611</v>
      </c>
      <c r="P85" s="4" t="s">
        <v>596</v>
      </c>
    </row>
    <row r="86" spans="1:16" x14ac:dyDescent="0.45">
      <c r="A86" s="4" t="s">
        <v>610</v>
      </c>
      <c r="B86" s="4" t="s">
        <v>222</v>
      </c>
      <c r="C86" s="4" t="s">
        <v>230</v>
      </c>
      <c r="D86" s="4" t="s">
        <v>596</v>
      </c>
      <c r="E86" s="4" t="s">
        <v>104</v>
      </c>
      <c r="F86" s="4" t="s">
        <v>98</v>
      </c>
      <c r="G86" s="4" t="s">
        <v>596</v>
      </c>
      <c r="H86" s="4" t="s">
        <v>141</v>
      </c>
      <c r="I86" s="4" t="s">
        <v>260</v>
      </c>
      <c r="J86" s="4" t="s">
        <v>596</v>
      </c>
      <c r="K86" s="4" t="s">
        <v>259</v>
      </c>
      <c r="L86" s="4" t="s">
        <v>143</v>
      </c>
      <c r="M86" s="4" t="s">
        <v>12</v>
      </c>
      <c r="N86" s="4" t="s">
        <v>99</v>
      </c>
      <c r="O86" s="4" t="s">
        <v>100</v>
      </c>
      <c r="P86" s="4" t="s">
        <v>596</v>
      </c>
    </row>
    <row r="87" spans="1:16" x14ac:dyDescent="0.45">
      <c r="A87" s="4" t="s">
        <v>609</v>
      </c>
      <c r="B87" s="4" t="s">
        <v>43</v>
      </c>
      <c r="C87" s="4" t="s">
        <v>18</v>
      </c>
      <c r="D87" s="4" t="s">
        <v>0</v>
      </c>
      <c r="E87" s="4" t="s">
        <v>217</v>
      </c>
      <c r="F87" s="4" t="s">
        <v>25</v>
      </c>
      <c r="G87" s="4" t="s">
        <v>12</v>
      </c>
      <c r="H87" s="4" t="s">
        <v>25</v>
      </c>
      <c r="I87" s="4" t="s">
        <v>217</v>
      </c>
      <c r="J87" s="4" t="s">
        <v>0</v>
      </c>
      <c r="K87" s="4" t="s">
        <v>29</v>
      </c>
      <c r="L87" s="4" t="s">
        <v>34</v>
      </c>
      <c r="M87" s="4" t="s">
        <v>12</v>
      </c>
      <c r="N87" s="4" t="s">
        <v>118</v>
      </c>
      <c r="O87" s="4" t="s">
        <v>217</v>
      </c>
      <c r="P87" s="4" t="s">
        <v>12</v>
      </c>
    </row>
    <row r="88" spans="1:16" x14ac:dyDescent="0.45">
      <c r="A88" s="4" t="s">
        <v>608</v>
      </c>
      <c r="B88" s="4" t="s">
        <v>156</v>
      </c>
      <c r="C88" s="4" t="s">
        <v>70</v>
      </c>
      <c r="D88" s="4" t="s">
        <v>0</v>
      </c>
      <c r="E88" s="4" t="s">
        <v>120</v>
      </c>
      <c r="F88" s="4" t="s">
        <v>217</v>
      </c>
      <c r="G88" s="4" t="s">
        <v>0</v>
      </c>
      <c r="H88" s="4" t="s">
        <v>75</v>
      </c>
      <c r="I88" s="4" t="s">
        <v>177</v>
      </c>
      <c r="J88" s="4" t="s">
        <v>0</v>
      </c>
      <c r="K88" s="4" t="s">
        <v>120</v>
      </c>
      <c r="L88" s="4" t="s">
        <v>22</v>
      </c>
      <c r="M88" s="4" t="s">
        <v>12</v>
      </c>
      <c r="N88" s="4" t="s">
        <v>118</v>
      </c>
      <c r="O88" s="4" t="s">
        <v>176</v>
      </c>
      <c r="P88" s="4" t="s">
        <v>0</v>
      </c>
    </row>
    <row r="89" spans="1:16" x14ac:dyDescent="0.45">
      <c r="A89" s="4" t="s">
        <v>607</v>
      </c>
      <c r="B89" s="4" t="s">
        <v>33</v>
      </c>
      <c r="C89" s="4" t="s">
        <v>28</v>
      </c>
      <c r="D89" s="4" t="s">
        <v>0</v>
      </c>
      <c r="E89" s="4" t="s">
        <v>28</v>
      </c>
      <c r="F89" s="4" t="s">
        <v>28</v>
      </c>
      <c r="G89" s="4" t="s">
        <v>0</v>
      </c>
      <c r="H89" s="4" t="s">
        <v>31</v>
      </c>
      <c r="I89" s="4" t="s">
        <v>33</v>
      </c>
      <c r="J89" s="4" t="s">
        <v>0</v>
      </c>
      <c r="K89" s="4" t="s">
        <v>28</v>
      </c>
      <c r="L89" s="4" t="s">
        <v>28</v>
      </c>
      <c r="M89" s="4" t="s">
        <v>12</v>
      </c>
      <c r="N89" s="4" t="s">
        <v>31</v>
      </c>
      <c r="O89" s="4" t="s">
        <v>28</v>
      </c>
      <c r="P89" s="4" t="s">
        <v>0</v>
      </c>
    </row>
    <row r="90" spans="1:16" x14ac:dyDescent="0.45">
      <c r="A90" s="4" t="s">
        <v>606</v>
      </c>
      <c r="B90" s="4" t="s">
        <v>18</v>
      </c>
      <c r="C90" s="4" t="s">
        <v>177</v>
      </c>
      <c r="D90" s="4" t="s">
        <v>0</v>
      </c>
      <c r="E90" s="4" t="s">
        <v>218</v>
      </c>
      <c r="F90" s="4" t="s">
        <v>177</v>
      </c>
      <c r="G90" s="4" t="s">
        <v>12</v>
      </c>
      <c r="H90" s="4" t="s">
        <v>174</v>
      </c>
      <c r="I90" s="4" t="s">
        <v>22</v>
      </c>
      <c r="J90" s="4" t="s">
        <v>12</v>
      </c>
      <c r="K90" s="4" t="s">
        <v>177</v>
      </c>
      <c r="L90" s="4" t="s">
        <v>75</v>
      </c>
      <c r="M90" s="4" t="s">
        <v>0</v>
      </c>
      <c r="N90" s="4" t="s">
        <v>218</v>
      </c>
      <c r="O90" s="4" t="s">
        <v>177</v>
      </c>
      <c r="P90" s="4" t="s">
        <v>12</v>
      </c>
    </row>
    <row r="91" spans="1:16" x14ac:dyDescent="0.45">
      <c r="A91" s="4" t="s">
        <v>605</v>
      </c>
      <c r="B91" s="4" t="s">
        <v>604</v>
      </c>
      <c r="C91" s="4" t="s">
        <v>603</v>
      </c>
      <c r="D91" s="4" t="s">
        <v>596</v>
      </c>
      <c r="E91" s="4" t="s">
        <v>602</v>
      </c>
      <c r="F91" s="4" t="s">
        <v>256</v>
      </c>
      <c r="G91" s="4" t="s">
        <v>596</v>
      </c>
      <c r="H91" s="4" t="s">
        <v>601</v>
      </c>
      <c r="I91" s="4" t="s">
        <v>257</v>
      </c>
      <c r="J91" s="4" t="s">
        <v>596</v>
      </c>
      <c r="K91" s="4" t="s">
        <v>600</v>
      </c>
      <c r="L91" s="4" t="s">
        <v>599</v>
      </c>
      <c r="M91" s="4" t="s">
        <v>12</v>
      </c>
      <c r="N91" s="4" t="s">
        <v>598</v>
      </c>
      <c r="O91" s="4" t="s">
        <v>597</v>
      </c>
      <c r="P91" s="4" t="s">
        <v>596</v>
      </c>
    </row>
    <row r="92" spans="1:16" x14ac:dyDescent="0.45">
      <c r="A92" s="4" t="s">
        <v>595</v>
      </c>
      <c r="B92" s="4" t="s">
        <v>266</v>
      </c>
      <c r="C92" s="4" t="s">
        <v>418</v>
      </c>
      <c r="D92" s="4" t="s">
        <v>12</v>
      </c>
      <c r="E92" s="4" t="s">
        <v>188</v>
      </c>
      <c r="F92" s="4" t="s">
        <v>402</v>
      </c>
      <c r="G92" s="4" t="s">
        <v>12</v>
      </c>
      <c r="H92" s="4" t="s">
        <v>246</v>
      </c>
      <c r="I92" s="4" t="s">
        <v>266</v>
      </c>
      <c r="J92" s="4" t="s">
        <v>12</v>
      </c>
      <c r="K92" s="4" t="s">
        <v>87</v>
      </c>
      <c r="L92" s="4" t="s">
        <v>594</v>
      </c>
      <c r="M92" s="4" t="s">
        <v>12</v>
      </c>
      <c r="N92" s="4" t="s">
        <v>593</v>
      </c>
      <c r="O92" s="4" t="s">
        <v>152</v>
      </c>
      <c r="P92" s="4" t="s">
        <v>12</v>
      </c>
    </row>
    <row r="93" spans="1:16" x14ac:dyDescent="0.45">
      <c r="A93" s="4" t="s">
        <v>592</v>
      </c>
      <c r="B93" s="4" t="s">
        <v>65</v>
      </c>
      <c r="C93" s="4" t="s">
        <v>108</v>
      </c>
      <c r="D93" s="4" t="s">
        <v>0</v>
      </c>
      <c r="E93" s="4" t="s">
        <v>69</v>
      </c>
      <c r="F93" s="4" t="s">
        <v>119</v>
      </c>
      <c r="G93" s="4" t="s">
        <v>0</v>
      </c>
      <c r="H93" s="4" t="s">
        <v>32</v>
      </c>
      <c r="I93" s="4" t="s">
        <v>65</v>
      </c>
      <c r="J93" s="4" t="s">
        <v>0</v>
      </c>
      <c r="K93" s="4" t="s">
        <v>169</v>
      </c>
      <c r="L93" s="4" t="s">
        <v>169</v>
      </c>
      <c r="M93" s="4" t="s">
        <v>0</v>
      </c>
      <c r="N93" s="4" t="s">
        <v>135</v>
      </c>
      <c r="O93" s="4" t="s">
        <v>401</v>
      </c>
      <c r="P93" s="4" t="s">
        <v>12</v>
      </c>
    </row>
    <row r="94" spans="1:16" x14ac:dyDescent="0.45">
      <c r="A94" s="4" t="s">
        <v>591</v>
      </c>
      <c r="B94" s="4" t="s">
        <v>31</v>
      </c>
      <c r="C94" s="4" t="s">
        <v>31</v>
      </c>
      <c r="D94" s="4" t="s">
        <v>0</v>
      </c>
      <c r="E94" s="4" t="s">
        <v>28</v>
      </c>
      <c r="F94" s="4" t="s">
        <v>28</v>
      </c>
      <c r="G94" s="4" t="s">
        <v>0</v>
      </c>
      <c r="H94" s="4" t="s">
        <v>32</v>
      </c>
      <c r="I94" s="4" t="s">
        <v>31</v>
      </c>
      <c r="J94" s="4" t="s">
        <v>12</v>
      </c>
      <c r="K94" s="4" t="s">
        <v>31</v>
      </c>
      <c r="L94" s="4" t="s">
        <v>28</v>
      </c>
      <c r="M94" s="4" t="s">
        <v>12</v>
      </c>
      <c r="N94" s="4" t="s">
        <v>31</v>
      </c>
      <c r="O94" s="4" t="s">
        <v>28</v>
      </c>
      <c r="P94" s="4" t="s">
        <v>0</v>
      </c>
    </row>
    <row r="95" spans="1:16" x14ac:dyDescent="0.45">
      <c r="A95" s="4" t="s">
        <v>590</v>
      </c>
      <c r="B95" s="4" t="s">
        <v>210</v>
      </c>
      <c r="C95" s="4" t="s">
        <v>90</v>
      </c>
      <c r="D95" s="4" t="s">
        <v>0</v>
      </c>
      <c r="E95" s="4" t="s">
        <v>589</v>
      </c>
      <c r="F95" s="4" t="s">
        <v>431</v>
      </c>
      <c r="G95" s="4" t="s">
        <v>12</v>
      </c>
      <c r="H95" s="4" t="s">
        <v>247</v>
      </c>
      <c r="I95" s="4" t="s">
        <v>292</v>
      </c>
      <c r="J95" s="4" t="s">
        <v>12</v>
      </c>
      <c r="K95" s="4" t="s">
        <v>588</v>
      </c>
      <c r="L95" s="4" t="s">
        <v>496</v>
      </c>
      <c r="M95" s="4" t="s">
        <v>12</v>
      </c>
      <c r="N95" s="4" t="s">
        <v>265</v>
      </c>
      <c r="O95" s="4" t="s">
        <v>205</v>
      </c>
      <c r="P95" s="4" t="s">
        <v>0</v>
      </c>
    </row>
    <row r="96" spans="1:16" x14ac:dyDescent="0.45">
      <c r="A96" s="4" t="s">
        <v>587</v>
      </c>
      <c r="B96" s="4" t="s">
        <v>141</v>
      </c>
      <c r="C96" s="4" t="s">
        <v>142</v>
      </c>
      <c r="D96" s="4" t="s">
        <v>0</v>
      </c>
      <c r="E96" s="4" t="s">
        <v>98</v>
      </c>
      <c r="F96" s="4" t="s">
        <v>157</v>
      </c>
      <c r="G96" s="4" t="s">
        <v>0</v>
      </c>
      <c r="H96" s="4" t="s">
        <v>114</v>
      </c>
      <c r="I96" s="4" t="s">
        <v>182</v>
      </c>
      <c r="J96" s="4" t="s">
        <v>12</v>
      </c>
      <c r="K96" s="4" t="s">
        <v>144</v>
      </c>
      <c r="L96" s="4" t="s">
        <v>104</v>
      </c>
      <c r="M96" s="4" t="s">
        <v>0</v>
      </c>
      <c r="N96" s="4" t="s">
        <v>101</v>
      </c>
      <c r="O96" s="4" t="s">
        <v>221</v>
      </c>
      <c r="P96" s="4" t="s">
        <v>0</v>
      </c>
    </row>
    <row r="97" spans="1:16" x14ac:dyDescent="0.45">
      <c r="A97" s="4" t="s">
        <v>586</v>
      </c>
      <c r="B97" s="4" t="s">
        <v>28</v>
      </c>
      <c r="C97" s="4" t="s">
        <v>31</v>
      </c>
      <c r="D97" s="4" t="s">
        <v>0</v>
      </c>
      <c r="E97" s="4" t="s">
        <v>28</v>
      </c>
      <c r="F97" s="4" t="s">
        <v>28</v>
      </c>
      <c r="G97" s="4" t="s">
        <v>0</v>
      </c>
      <c r="H97" s="4" t="s">
        <v>28</v>
      </c>
      <c r="I97" s="4" t="s">
        <v>458</v>
      </c>
      <c r="J97" s="4" t="s">
        <v>0</v>
      </c>
      <c r="K97" s="4" t="s">
        <v>32</v>
      </c>
      <c r="L97" s="4" t="s">
        <v>28</v>
      </c>
      <c r="M97" s="4" t="s">
        <v>12</v>
      </c>
      <c r="N97" s="4" t="s">
        <v>31</v>
      </c>
      <c r="O97" s="4" t="s">
        <v>28</v>
      </c>
      <c r="P97" s="4" t="s">
        <v>0</v>
      </c>
    </row>
    <row r="98" spans="1:16" x14ac:dyDescent="0.45">
      <c r="A98" s="4" t="s">
        <v>585</v>
      </c>
      <c r="B98" s="4" t="s">
        <v>95</v>
      </c>
      <c r="C98" s="4" t="s">
        <v>93</v>
      </c>
      <c r="D98" s="4" t="s">
        <v>0</v>
      </c>
      <c r="E98" s="4" t="s">
        <v>302</v>
      </c>
      <c r="F98" s="4" t="s">
        <v>425</v>
      </c>
      <c r="G98" s="4" t="s">
        <v>12</v>
      </c>
      <c r="H98" s="4" t="s">
        <v>402</v>
      </c>
      <c r="I98" s="4" t="s">
        <v>189</v>
      </c>
      <c r="J98" s="4" t="s">
        <v>12</v>
      </c>
      <c r="K98" s="4" t="s">
        <v>425</v>
      </c>
      <c r="L98" s="4" t="s">
        <v>468</v>
      </c>
      <c r="M98" s="4" t="s">
        <v>12</v>
      </c>
      <c r="N98" s="4" t="s">
        <v>294</v>
      </c>
      <c r="O98" s="4" t="s">
        <v>294</v>
      </c>
      <c r="P98" s="4" t="s">
        <v>0</v>
      </c>
    </row>
    <row r="99" spans="1:16" x14ac:dyDescent="0.45">
      <c r="A99" s="4" t="s">
        <v>584</v>
      </c>
      <c r="B99" s="4" t="s">
        <v>28</v>
      </c>
      <c r="C99" s="4" t="s">
        <v>28</v>
      </c>
      <c r="D99" s="4" t="s">
        <v>0</v>
      </c>
      <c r="E99" s="4" t="s">
        <v>28</v>
      </c>
      <c r="F99" s="4" t="s">
        <v>31</v>
      </c>
      <c r="G99" s="4" t="s">
        <v>12</v>
      </c>
      <c r="H99" s="4" t="s">
        <v>458</v>
      </c>
      <c r="I99" s="4" t="s">
        <v>28</v>
      </c>
      <c r="J99" s="4" t="s">
        <v>0</v>
      </c>
      <c r="K99" s="4" t="s">
        <v>28</v>
      </c>
      <c r="L99" s="4" t="s">
        <v>31</v>
      </c>
      <c r="M99" s="4" t="s">
        <v>0</v>
      </c>
      <c r="N99" s="4" t="s">
        <v>28</v>
      </c>
      <c r="O99" s="4" t="s">
        <v>31</v>
      </c>
      <c r="P99" s="4" t="s">
        <v>12</v>
      </c>
    </row>
    <row r="100" spans="1:16" x14ac:dyDescent="0.45">
      <c r="A100" s="4" t="s">
        <v>583</v>
      </c>
      <c r="B100" s="4" t="s">
        <v>95</v>
      </c>
      <c r="C100" s="4" t="s">
        <v>228</v>
      </c>
      <c r="D100" s="4" t="s">
        <v>0</v>
      </c>
      <c r="E100" s="4" t="s">
        <v>186</v>
      </c>
      <c r="F100" s="4" t="s">
        <v>289</v>
      </c>
      <c r="G100" s="4" t="s">
        <v>12</v>
      </c>
      <c r="H100" s="4" t="s">
        <v>402</v>
      </c>
      <c r="I100" s="4" t="s">
        <v>227</v>
      </c>
      <c r="J100" s="4" t="s">
        <v>12</v>
      </c>
      <c r="K100" s="4" t="s">
        <v>162</v>
      </c>
      <c r="L100" s="4" t="s">
        <v>582</v>
      </c>
      <c r="M100" s="4" t="s">
        <v>12</v>
      </c>
      <c r="N100" s="4" t="s">
        <v>527</v>
      </c>
      <c r="O100" s="4" t="s">
        <v>268</v>
      </c>
      <c r="P100" s="4" t="s">
        <v>0</v>
      </c>
    </row>
    <row r="101" spans="1:16" x14ac:dyDescent="0.45">
      <c r="A101" s="4" t="s">
        <v>581</v>
      </c>
      <c r="B101" s="4" t="s">
        <v>510</v>
      </c>
      <c r="C101" s="4" t="s">
        <v>509</v>
      </c>
      <c r="D101" s="4" t="s">
        <v>12</v>
      </c>
      <c r="E101" s="4" t="s">
        <v>508</v>
      </c>
      <c r="F101" s="4" t="s">
        <v>507</v>
      </c>
      <c r="G101" s="4" t="s">
        <v>12</v>
      </c>
      <c r="H101" s="4" t="s">
        <v>506</v>
      </c>
      <c r="I101" s="4" t="s">
        <v>505</v>
      </c>
      <c r="J101" s="4" t="s">
        <v>12</v>
      </c>
      <c r="K101" s="4" t="s">
        <v>504</v>
      </c>
      <c r="L101" s="4" t="s">
        <v>503</v>
      </c>
      <c r="M101" s="4" t="s">
        <v>12</v>
      </c>
      <c r="N101" s="4" t="s">
        <v>502</v>
      </c>
      <c r="O101" s="4" t="s">
        <v>501</v>
      </c>
      <c r="P101" s="4" t="s">
        <v>12</v>
      </c>
    </row>
    <row r="102" spans="1:16" x14ac:dyDescent="0.45">
      <c r="A102" s="4" t="s">
        <v>580</v>
      </c>
      <c r="B102" s="4" t="s">
        <v>0</v>
      </c>
      <c r="C102" s="4" t="s">
        <v>0</v>
      </c>
      <c r="D102" s="4" t="s">
        <v>0</v>
      </c>
      <c r="E102" s="4" t="s">
        <v>0</v>
      </c>
      <c r="F102" s="4" t="s">
        <v>0</v>
      </c>
      <c r="G102" s="4" t="s">
        <v>0</v>
      </c>
      <c r="H102" s="4" t="s">
        <v>0</v>
      </c>
      <c r="I102" s="4" t="s">
        <v>0</v>
      </c>
      <c r="J102" s="4" t="s">
        <v>0</v>
      </c>
      <c r="K102" s="4" t="s">
        <v>0</v>
      </c>
      <c r="L102" s="4" t="s">
        <v>0</v>
      </c>
      <c r="M102" s="4" t="s">
        <v>0</v>
      </c>
      <c r="N102" s="4" t="s">
        <v>0</v>
      </c>
      <c r="O102" s="4" t="s">
        <v>0</v>
      </c>
      <c r="P102" s="4" t="s">
        <v>0</v>
      </c>
    </row>
    <row r="103" spans="1:16" x14ac:dyDescent="0.45">
      <c r="A103" s="4" t="s">
        <v>579</v>
      </c>
      <c r="B103" s="4" t="s">
        <v>578</v>
      </c>
      <c r="C103" s="4" t="s">
        <v>577</v>
      </c>
      <c r="D103" s="4" t="s">
        <v>12</v>
      </c>
      <c r="E103" s="4" t="s">
        <v>576</v>
      </c>
      <c r="F103" s="4" t="s">
        <v>575</v>
      </c>
      <c r="G103" s="4" t="s">
        <v>12</v>
      </c>
      <c r="H103" s="4" t="s">
        <v>574</v>
      </c>
      <c r="I103" s="4" t="s">
        <v>573</v>
      </c>
      <c r="J103" s="4" t="s">
        <v>12</v>
      </c>
      <c r="K103" s="4" t="s">
        <v>572</v>
      </c>
      <c r="L103" s="4" t="s">
        <v>571</v>
      </c>
      <c r="M103" s="4" t="s">
        <v>12</v>
      </c>
      <c r="N103" s="4" t="s">
        <v>570</v>
      </c>
      <c r="O103" s="4" t="s">
        <v>569</v>
      </c>
      <c r="P103" s="4" t="s">
        <v>12</v>
      </c>
    </row>
    <row r="104" spans="1:16" x14ac:dyDescent="0.45">
      <c r="A104" s="4" t="s">
        <v>568</v>
      </c>
      <c r="B104" s="4" t="s">
        <v>567</v>
      </c>
      <c r="C104" s="4" t="s">
        <v>560</v>
      </c>
      <c r="D104" s="4" t="s">
        <v>12</v>
      </c>
      <c r="E104" s="4" t="s">
        <v>290</v>
      </c>
      <c r="F104" s="4" t="s">
        <v>290</v>
      </c>
      <c r="G104" s="4" t="s">
        <v>0</v>
      </c>
      <c r="H104" s="4" t="s">
        <v>291</v>
      </c>
      <c r="I104" s="4" t="s">
        <v>560</v>
      </c>
      <c r="J104" s="4" t="s">
        <v>12</v>
      </c>
      <c r="K104" s="4" t="s">
        <v>566</v>
      </c>
      <c r="L104" s="4" t="s">
        <v>264</v>
      </c>
      <c r="M104" s="4" t="s">
        <v>0</v>
      </c>
      <c r="N104" s="4" t="s">
        <v>565</v>
      </c>
      <c r="O104" s="4" t="s">
        <v>564</v>
      </c>
      <c r="P104" s="4" t="s">
        <v>12</v>
      </c>
    </row>
    <row r="105" spans="1:16" x14ac:dyDescent="0.45">
      <c r="A105" s="4" t="s">
        <v>563</v>
      </c>
      <c r="B105" s="4" t="s">
        <v>562</v>
      </c>
      <c r="C105" s="4" t="s">
        <v>264</v>
      </c>
      <c r="D105" s="4" t="s">
        <v>12</v>
      </c>
      <c r="E105" s="4" t="s">
        <v>437</v>
      </c>
      <c r="F105" s="4" t="s">
        <v>437</v>
      </c>
      <c r="G105" s="4" t="s">
        <v>0</v>
      </c>
      <c r="H105" s="4" t="s">
        <v>561</v>
      </c>
      <c r="I105" s="4" t="s">
        <v>264</v>
      </c>
      <c r="J105" s="4" t="s">
        <v>12</v>
      </c>
      <c r="K105" s="4" t="s">
        <v>405</v>
      </c>
      <c r="L105" s="4" t="s">
        <v>560</v>
      </c>
      <c r="M105" s="4" t="s">
        <v>0</v>
      </c>
      <c r="N105" s="4" t="s">
        <v>375</v>
      </c>
      <c r="O105" s="4" t="s">
        <v>559</v>
      </c>
      <c r="P105" s="4" t="s">
        <v>12</v>
      </c>
    </row>
    <row r="106" spans="1:16" x14ac:dyDescent="0.45">
      <c r="A106" s="2" t="s">
        <v>0</v>
      </c>
      <c r="B106" s="2" t="s">
        <v>0</v>
      </c>
      <c r="C106" s="2" t="s">
        <v>0</v>
      </c>
      <c r="D106" s="2" t="s">
        <v>0</v>
      </c>
      <c r="E106" s="2" t="s">
        <v>0</v>
      </c>
      <c r="F106" s="2" t="s">
        <v>0</v>
      </c>
      <c r="G106" s="2" t="s">
        <v>0</v>
      </c>
      <c r="H106" s="2" t="s">
        <v>0</v>
      </c>
    </row>
    <row r="109" spans="1:16" x14ac:dyDescent="0.45">
      <c r="A109" s="1" t="s">
        <v>317</v>
      </c>
    </row>
    <row r="110" spans="1:16" x14ac:dyDescent="0.45">
      <c r="A110" s="4" t="s">
        <v>318</v>
      </c>
      <c r="B110" s="4" t="s">
        <v>558</v>
      </c>
    </row>
    <row r="111" spans="1:16" x14ac:dyDescent="0.45">
      <c r="A111" s="4" t="s">
        <v>312</v>
      </c>
      <c r="B111" s="4" t="s">
        <v>313</v>
      </c>
    </row>
    <row r="112" spans="1:16" x14ac:dyDescent="0.45">
      <c r="A112" s="4" t="s">
        <v>319</v>
      </c>
      <c r="B112" s="4" t="s">
        <v>320</v>
      </c>
    </row>
    <row r="113" spans="1:2" x14ac:dyDescent="0.45">
      <c r="A113" s="4" t="s">
        <v>321</v>
      </c>
      <c r="B113" s="4" t="s">
        <v>322</v>
      </c>
    </row>
    <row r="114" spans="1:2" x14ac:dyDescent="0.45">
      <c r="A114" s="4" t="s">
        <v>314</v>
      </c>
      <c r="B114" s="4" t="s">
        <v>315</v>
      </c>
    </row>
    <row r="115" spans="1:2" x14ac:dyDescent="0.45">
      <c r="A115" s="4" t="s">
        <v>323</v>
      </c>
      <c r="B115" s="4" t="s">
        <v>324</v>
      </c>
    </row>
    <row r="116" spans="1:2" x14ac:dyDescent="0.45">
      <c r="A116" s="4" t="s">
        <v>325</v>
      </c>
      <c r="B116" s="4" t="s">
        <v>326</v>
      </c>
    </row>
    <row r="118" spans="1:2" x14ac:dyDescent="0.45">
      <c r="A118" s="1" t="s">
        <v>327</v>
      </c>
    </row>
    <row r="119" spans="1:2" x14ac:dyDescent="0.45">
      <c r="A119" s="4" t="s">
        <v>328</v>
      </c>
      <c r="B119" s="4" t="s">
        <v>315</v>
      </c>
    </row>
    <row r="120" spans="1:2" x14ac:dyDescent="0.45">
      <c r="A120" s="4" t="s">
        <v>329</v>
      </c>
      <c r="B120" s="4" t="s">
        <v>330</v>
      </c>
    </row>
    <row r="122" spans="1:2" x14ac:dyDescent="0.45">
      <c r="A122" s="1" t="s">
        <v>331</v>
      </c>
    </row>
    <row r="123" spans="1:2" x14ac:dyDescent="0.45">
      <c r="A123" s="4" t="s">
        <v>324</v>
      </c>
    </row>
    <row r="125" spans="1:2" x14ac:dyDescent="0.45">
      <c r="A125" s="1" t="s">
        <v>332</v>
      </c>
    </row>
    <row r="126" spans="1:2" x14ac:dyDescent="0.45">
      <c r="A126" s="4" t="s">
        <v>324</v>
      </c>
    </row>
    <row r="128" spans="1:2" x14ac:dyDescent="0.45">
      <c r="A128" s="1" t="s">
        <v>333</v>
      </c>
    </row>
    <row r="129" spans="1:1" x14ac:dyDescent="0.45">
      <c r="A129" s="4" t="s">
        <v>324</v>
      </c>
    </row>
    <row r="131" spans="1:1" x14ac:dyDescent="0.45">
      <c r="A131" s="1" t="s">
        <v>334</v>
      </c>
    </row>
    <row r="132" spans="1:1" x14ac:dyDescent="0.45">
      <c r="A132" s="4" t="s">
        <v>557</v>
      </c>
    </row>
    <row r="134" spans="1:1" x14ac:dyDescent="0.45">
      <c r="A134" s="1" t="s">
        <v>336</v>
      </c>
    </row>
    <row r="135" spans="1:1" x14ac:dyDescent="0.45">
      <c r="A135" s="4" t="s">
        <v>337</v>
      </c>
    </row>
    <row r="136" spans="1:1" x14ac:dyDescent="0.45">
      <c r="A136" s="4" t="s">
        <v>338</v>
      </c>
    </row>
    <row r="137" spans="1:1" x14ac:dyDescent="0.45">
      <c r="A137" s="4" t="s">
        <v>339</v>
      </c>
    </row>
    <row r="138" spans="1:1" x14ac:dyDescent="0.45">
      <c r="A138" s="4" t="s">
        <v>340</v>
      </c>
    </row>
    <row r="139" spans="1:1" x14ac:dyDescent="0.45">
      <c r="A139" s="4" t="s">
        <v>341</v>
      </c>
    </row>
    <row r="140" spans="1:1" x14ac:dyDescent="0.45">
      <c r="A140" s="4" t="s">
        <v>342</v>
      </c>
    </row>
    <row r="141" spans="1:1" x14ac:dyDescent="0.45">
      <c r="A141" s="4" t="s">
        <v>343</v>
      </c>
    </row>
    <row r="142" spans="1:1" x14ac:dyDescent="0.45">
      <c r="A142" s="4" t="s">
        <v>556</v>
      </c>
    </row>
    <row r="143" spans="1:1" x14ac:dyDescent="0.45">
      <c r="A143" s="4" t="s">
        <v>355</v>
      </c>
    </row>
    <row r="144" spans="1:1" x14ac:dyDescent="0.45">
      <c r="A144" s="4" t="s">
        <v>356</v>
      </c>
    </row>
    <row r="145" spans="1:1" x14ac:dyDescent="0.45">
      <c r="A145" s="4" t="s">
        <v>357</v>
      </c>
    </row>
    <row r="146" spans="1:1" x14ac:dyDescent="0.45">
      <c r="A146" s="4" t="s">
        <v>358</v>
      </c>
    </row>
    <row r="148" spans="1:1" x14ac:dyDescent="0.45">
      <c r="A148" s="1" t="s">
        <v>359</v>
      </c>
    </row>
    <row r="149" spans="1:1" x14ac:dyDescent="0.45">
      <c r="A149" s="4" t="s">
        <v>324</v>
      </c>
    </row>
  </sheetData>
  <mergeCells count="6">
    <mergeCell ref="N10:P10"/>
    <mergeCell ref="A1:I1"/>
    <mergeCell ref="B10:D10"/>
    <mergeCell ref="E10:G10"/>
    <mergeCell ref="H10:J10"/>
    <mergeCell ref="K10:M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CFD9C5E4-F6A7-4E4C-B81B-066AE23CE9C2}"/>
</file>

<file path=customXml/itemProps2.xml><?xml version="1.0" encoding="utf-8"?>
<ds:datastoreItem xmlns:ds="http://schemas.openxmlformats.org/officeDocument/2006/customXml" ds:itemID="{13F32E19-1E5A-4B68-A7E4-F89C324E0DBC}">
  <ds:schemaRefs>
    <ds:schemaRef ds:uri="http://schemas.microsoft.com/sharepoint/v3/contenttype/forms"/>
  </ds:schemaRefs>
</ds:datastoreItem>
</file>

<file path=customXml/itemProps3.xml><?xml version="1.0" encoding="utf-8"?>
<ds:datastoreItem xmlns:ds="http://schemas.openxmlformats.org/officeDocument/2006/customXml" ds:itemID="{1C20A62D-5B6B-4C21-8FA2-68171059EC6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21d8bbe-1d54-431d-9723-392bd36a506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ACSCP5Y2019.CP02</vt:lpstr>
      <vt:lpstr>ACSCP5Y2019.CP03</vt:lpstr>
      <vt:lpstr>ACSCP5Y2019.CP04</vt:lpstr>
      <vt:lpstr>ACSCP5Y2019.CP05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dc:title>
  <dc:creator>ag-Grid</dc:creator>
  <cp:lastModifiedBy>Liddell, Carlie E.</cp:lastModifiedBy>
  <dcterms:created xsi:type="dcterms:W3CDTF">2020-12-09T23:10:28Z</dcterms:created>
  <dcterms:modified xsi:type="dcterms:W3CDTF">2020-12-10T03:23:08Z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